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codeName="ThisWorkbook" defaultThemeVersion="166925"/>
  <mc:AlternateContent xmlns:mc="http://schemas.openxmlformats.org/markup-compatibility/2006">
    <mc:Choice Requires="x15">
      <x15ac:absPath xmlns:x15ac="http://schemas.microsoft.com/office/spreadsheetml/2010/11/ac" url="C:\Users\whesc\Downloads\"/>
    </mc:Choice>
  </mc:AlternateContent>
  <xr:revisionPtr revIDLastSave="0" documentId="13_ncr:1_{33A762AC-5EC9-4D84-B93F-94354CD01411}" xr6:coauthVersionLast="47" xr6:coauthVersionMax="47" xr10:uidLastSave="{00000000-0000-0000-0000-000000000000}"/>
  <bookViews>
    <workbookView xWindow="30" yWindow="30" windowWidth="28770" windowHeight="15450" xr2:uid="{85E77A63-E401-49EB-8BDB-AAD375762B12}"/>
  </bookViews>
  <sheets>
    <sheet name="Mapas de calor" sheetId="4" r:id="rId1"/>
    <sheet name="CUADRO DE MANDO RC" sheetId="5" r:id="rId2"/>
  </sheets>
  <externalReferences>
    <externalReference r:id="rId3"/>
  </externalReferences>
  <definedNames>
    <definedName name="_xlnm._FilterDatabase" localSheetId="1" hidden="1">'CUADRO DE MANDO RC'!$A$3:$AR$153</definedName>
    <definedName name="_xlnm._FilterDatabase" localSheetId="0" hidden="1">'Mapas de calor'!$A$14:$R$49</definedName>
    <definedName name="_xlnm.Print_Area" localSheetId="1">'CUADRO DE MANDO RC'!$A$1:$X$145</definedName>
    <definedName name="_xlnm.Print_Area" localSheetId="0">'Mapas de calor'!$A$1:$P$11</definedName>
    <definedName name="CLASE" localSheetId="1">'[1]Riesgos de Gestiòn'!#REF!</definedName>
    <definedName name="CLASE">'[1]Riesgos de Gestiòn'!#REF!</definedName>
    <definedName name="diseño" localSheetId="1">#REF!</definedName>
    <definedName name="diseño">#REF!</definedName>
    <definedName name="ECO">'[1]Riesgos de Gestiòn'!$C$100:$C$104</definedName>
    <definedName name="ejecucion" localSheetId="1">#REF!</definedName>
    <definedName name="ejecucion">#REF!</definedName>
    <definedName name="Eventos_externos">'[1]Riesgos de Gestiòn'!#REF!</definedName>
    <definedName name="Infraestructura">'[1]Riesgos de Gestiòn'!#REF!</definedName>
    <definedName name="PE">'[1]Riesgos de Gestiòn'!#REF!</definedName>
    <definedName name="pr">'[1]Riesgos de Gestiòn'!#REF!</definedName>
    <definedName name="probabilidadc">'[1]Riesgos de corrupciòn'!$C$91:$C$95</definedName>
    <definedName name="PROCESO">'[1]Revisiòn Objetivos'!$A$6:$A$19</definedName>
    <definedName name="Proceso_s">'[1]Riesgos de Gestiòn'!#REF!</definedName>
    <definedName name="PROCESOS">'[1]Revisiòn Objetivos'!$A$6:$A$19</definedName>
    <definedName name="procesosInvias" localSheetId="1">#REF!</definedName>
    <definedName name="procesosInvias">#REF!</definedName>
    <definedName name="PROCESOSMP">'[1]Revisiòn Objetivos'!$A$6:$B$19</definedName>
    <definedName name="PRPU">'[1]Riesgos de Gestiòn'!$D$100:$D$104</definedName>
    <definedName name="seisM">'[1]Riesgos de corrupciòn'!$H$34:$H$39</definedName>
    <definedName name="seisms">'[1]Riesgos de corrupciòn'!#REF!</definedName>
    <definedName name="solidez" localSheetId="1">#REF!</definedName>
    <definedName name="solidez">#REF!</definedName>
    <definedName name="Talento_humano">'[1]Riesgos de Gestiòn'!#REF!</definedName>
    <definedName name="Tecnología">'[1]Riesgos de Gestiòn'!#REF!</definedName>
    <definedName name="_xlnm.Print_Titles" localSheetId="1">'CUADRO DE MANDO RC'!$A:$E,'CUADRO DE MANDO RC'!$1:$3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44" i="4" l="1"/>
  <c r="M44" i="4"/>
  <c r="L44" i="4"/>
  <c r="K44" i="4"/>
  <c r="J44" i="4"/>
  <c r="J45" i="4"/>
  <c r="K45" i="4"/>
  <c r="L45" i="4"/>
  <c r="M45" i="4"/>
  <c r="N45" i="4"/>
  <c r="N43" i="4"/>
  <c r="M43" i="4"/>
  <c r="L43" i="4"/>
  <c r="K43" i="4"/>
  <c r="J43" i="4"/>
  <c r="M40" i="4" l="1"/>
  <c r="M41" i="4"/>
  <c r="K40" i="4"/>
  <c r="M39" i="4" l="1"/>
  <c r="K39" i="4"/>
  <c r="K32" i="4" l="1"/>
  <c r="N37" i="4" l="1"/>
  <c r="N36" i="4"/>
  <c r="N35" i="4"/>
  <c r="N34" i="4"/>
  <c r="M37" i="4"/>
  <c r="M36" i="4"/>
  <c r="M35" i="4"/>
  <c r="M34" i="4"/>
  <c r="L37" i="4"/>
  <c r="L35" i="4"/>
  <c r="L34" i="4"/>
  <c r="K36" i="4"/>
  <c r="K35" i="4"/>
  <c r="K34" i="4"/>
  <c r="J37" i="4"/>
  <c r="J36" i="4"/>
  <c r="J35" i="4"/>
  <c r="J34" i="4"/>
  <c r="M28" i="4"/>
  <c r="M25" i="4"/>
  <c r="J25" i="4"/>
  <c r="N42" i="4" l="1"/>
  <c r="N41" i="4"/>
  <c r="N40" i="4"/>
  <c r="N39" i="4"/>
  <c r="N33" i="4"/>
  <c r="N32" i="4"/>
  <c r="N31" i="4"/>
  <c r="N28" i="4"/>
  <c r="N25" i="4"/>
  <c r="N24" i="4"/>
  <c r="N23" i="4"/>
  <c r="N22" i="4"/>
  <c r="N21" i="4"/>
  <c r="N20" i="4"/>
  <c r="N17" i="4"/>
  <c r="M42" i="4"/>
  <c r="M33" i="4"/>
  <c r="M32" i="4"/>
  <c r="M31" i="4"/>
  <c r="M24" i="4"/>
  <c r="M23" i="4"/>
  <c r="M22" i="4"/>
  <c r="M21" i="4"/>
  <c r="M20" i="4"/>
  <c r="M17" i="4"/>
  <c r="L42" i="4"/>
  <c r="L41" i="4"/>
  <c r="L40" i="4"/>
  <c r="L39" i="4"/>
  <c r="L33" i="4"/>
  <c r="L32" i="4"/>
  <c r="L31" i="4"/>
  <c r="L28" i="4"/>
  <c r="L25" i="4"/>
  <c r="L24" i="4"/>
  <c r="L23" i="4"/>
  <c r="L22" i="4"/>
  <c r="L21" i="4"/>
  <c r="L20" i="4"/>
  <c r="L17" i="4"/>
  <c r="K42" i="4"/>
  <c r="K41" i="4"/>
  <c r="K33" i="4"/>
  <c r="K31" i="4"/>
  <c r="K28" i="4"/>
  <c r="K25" i="4"/>
  <c r="K24" i="4"/>
  <c r="K23" i="4"/>
  <c r="K22" i="4"/>
  <c r="K21" i="4"/>
  <c r="K20" i="4"/>
  <c r="K17" i="4"/>
  <c r="J42" i="4"/>
  <c r="J41" i="4"/>
  <c r="J40" i="4"/>
  <c r="J39" i="4"/>
  <c r="J33" i="4"/>
  <c r="J32" i="4"/>
  <c r="J31" i="4"/>
  <c r="J28" i="4"/>
  <c r="J24" i="4"/>
  <c r="J23" i="4"/>
  <c r="J22" i="4"/>
  <c r="J21" i="4"/>
  <c r="J20" i="4"/>
  <c r="J17" i="4"/>
  <c r="H16"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tc={BE7F8443-FDF6-4511-BB72-08A0C7160B8A}</author>
    <author>tc={EDC3AB50-F81E-4734-B031-91DE05ACFBB8}</author>
    <author>tc={15A093BF-300B-40E5-8830-79F9806B7242}</author>
    <author>tc={9833A1D3-E90D-4E1E-AAB2-85AC8C4F1EDD}</author>
    <author>tc={1613B9B2-129C-4075-8E72-A5066D6D57ED}</author>
    <author>tc={82644AD8-8CA5-48F2-95C6-665D46BD2A00}</author>
    <author>tc={61CADA94-DB89-4209-AC65-5431886BCC4B}</author>
    <author>tc={5887AA5F-C718-4BFF-A772-2BA53D7847D3}</author>
    <author>tc={9626E062-279D-4D2E-BC50-DB6739D48637}</author>
    <author>tc={82FC4E65-422E-45DA-9467-8AAA2F8CB214}</author>
    <author>tc={752BB1D2-E327-4B8B-A23F-01592F852A27}</author>
    <author>tc={098E9436-CCA6-4FC3-8C59-0CB82A80A1E5}</author>
    <author>tc={A366FB14-7B53-4C1D-A34E-676A5EF55E28}</author>
    <author>tc={068070FC-F61E-4299-941A-DEC22926802D}</author>
    <author>tc={575A4C5C-6B82-4CD5-953B-3D42DCC6F94F}</author>
    <author>tc={61A7A4F4-82E3-4B70-A172-374CD14C6147}</author>
    <author>tc={A1AC6F86-C622-4D64-A5D4-D63565812D24}</author>
    <author>tc={62DFFA32-8BC9-4F41-BA51-C95608B6AC6B}</author>
    <author>tc={3DFEFE03-71D2-41EF-83EF-CA69752B12FC}</author>
    <author>tc={B4C34529-531B-4D69-BB58-CD0C94263694}</author>
    <author>tc={F8E19488-8545-4CBB-84CC-311FD2E4A4D6}</author>
    <author>tc={868B3231-ED3F-46DF-91F8-0341CEC5D44C}</author>
    <author>tc={EE259C33-7AB7-47D0-8892-0CAF1348C280}</author>
    <author>tc={989A0B29-5B0D-489C-A366-A6A0417581F4}</author>
    <author>tc={5DEAE7E2-8A97-49C3-BE3B-91F0A6C96541}</author>
    <author>tc={8EFBE07E-A9FA-480A-8BAD-A5EFE40D9604}</author>
  </authors>
  <commentList>
    <comment ref="U4" authorId="0" shapeId="0" xr:uid="{BE7F8443-FDF6-4511-BB72-08A0C7160B8A}">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V4" authorId="1" shapeId="0" xr:uid="{EDC3AB50-F81E-4734-B031-91DE05ACFBB8}">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X4" authorId="2" shapeId="0" xr:uid="{15A093BF-300B-40E5-8830-79F9806B7242}">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U5" authorId="3" shapeId="0" xr:uid="{9833A1D3-E90D-4E1E-AAB2-85AC8C4F1EDD}">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V5" authorId="4" shapeId="0" xr:uid="{1613B9B2-129C-4075-8E72-A5066D6D57ED}">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X5" authorId="5" shapeId="0" xr:uid="{82644AD8-8CA5-48F2-95C6-665D46BD2A00}">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S9" authorId="6" shapeId="0" xr:uid="{61CADA94-DB89-4209-AC65-5431886BCC4B}">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T9" authorId="7" shapeId="0" xr:uid="{5887AA5F-C718-4BFF-A772-2BA53D7847D3}">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U9" authorId="8" shapeId="0" xr:uid="{9626E062-279D-4D2E-BC50-DB6739D48637}">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V9" authorId="9" shapeId="0" xr:uid="{82FC4E65-422E-45DA-9467-8AAA2F8CB214}">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X9" authorId="10" shapeId="0" xr:uid="{752BB1D2-E327-4B8B-A23F-01592F852A27}">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S10" authorId="11" shapeId="0" xr:uid="{098E9436-CCA6-4FC3-8C59-0CB82A80A1E5}">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T10" authorId="12" shapeId="0" xr:uid="{A366FB14-7B53-4C1D-A34E-676A5EF55E28}">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U10" authorId="13" shapeId="0" xr:uid="{068070FC-F61E-4299-941A-DEC22926802D}">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V10" authorId="14" shapeId="0" xr:uid="{575A4C5C-6B82-4CD5-953B-3D42DCC6F94F}">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X10" authorId="15" shapeId="0" xr:uid="{61A7A4F4-82E3-4B70-A172-374CD14C6147}">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S119" authorId="16" shapeId="0" xr:uid="{A1AC6F86-C622-4D64-A5D4-D63565812D24}">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T119" authorId="17" shapeId="0" xr:uid="{62DFFA32-8BC9-4F41-BA51-C95608B6AC6B}">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U119" authorId="18" shapeId="0" xr:uid="{3DFEFE03-71D2-41EF-83EF-CA69752B12FC}">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V119" authorId="19" shapeId="0" xr:uid="{B4C34529-531B-4D69-BB58-CD0C94263694}">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X119" authorId="20" shapeId="0" xr:uid="{F8E19488-8545-4CBB-84CC-311FD2E4A4D6}">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S120" authorId="21" shapeId="0" xr:uid="{868B3231-ED3F-46DF-91F8-0341CEC5D44C}">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T120" authorId="22" shapeId="0" xr:uid="{EE259C33-7AB7-47D0-8892-0CAF1348C280}">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U120" authorId="23" shapeId="0" xr:uid="{989A0B29-5B0D-489C-A366-A6A0417581F4}">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V120" authorId="24" shapeId="0" xr:uid="{5DEAE7E2-8A97-49C3-BE3B-91F0A6C96541}">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X120" authorId="25" shapeId="0" xr:uid="{8EFBE07E-A9FA-480A-8BAD-A5EFE40D9604}">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List>
</comments>
</file>

<file path=xl/sharedStrings.xml><?xml version="1.0" encoding="utf-8"?>
<sst xmlns="http://schemas.openxmlformats.org/spreadsheetml/2006/main" count="845" uniqueCount="360">
  <si>
    <t>RIESGOS DE CORRUPCIÓN</t>
  </si>
  <si>
    <t>Riesgo Inherente</t>
  </si>
  <si>
    <t>Riesgo Residual</t>
  </si>
  <si>
    <t>PROBABILIDAD</t>
  </si>
  <si>
    <t>Casi Seguro</t>
  </si>
  <si>
    <t>Probable</t>
  </si>
  <si>
    <t>Posible</t>
  </si>
  <si>
    <t>Imposible</t>
  </si>
  <si>
    <t>Rara vez</t>
  </si>
  <si>
    <t>Insignificante</t>
  </si>
  <si>
    <t>Menor</t>
  </si>
  <si>
    <t>Moderado</t>
  </si>
  <si>
    <t xml:space="preserve">Mayor </t>
  </si>
  <si>
    <t>Catastrófico</t>
  </si>
  <si>
    <t>IMPACTO</t>
  </si>
  <si>
    <t>CÓDIGO</t>
  </si>
  <si>
    <t>PI</t>
  </si>
  <si>
    <t>II</t>
  </si>
  <si>
    <t>PR</t>
  </si>
  <si>
    <t>IR</t>
  </si>
  <si>
    <t>pendiente</t>
  </si>
  <si>
    <t>RIESGO</t>
  </si>
  <si>
    <t>CLASIFICACIÒN</t>
  </si>
  <si>
    <t>CAUSA</t>
  </si>
  <si>
    <t>RIESGO INHERENTE</t>
  </si>
  <si>
    <t>RIESGOS RESIDUAL</t>
  </si>
  <si>
    <t>TRATAMIENTO</t>
  </si>
  <si>
    <t>PLAN DE ACCIÒN</t>
  </si>
  <si>
    <t>Id</t>
  </si>
  <si>
    <t>Código actual (homologado)</t>
  </si>
  <si>
    <t>Nombre del proceso actual (homologado)</t>
  </si>
  <si>
    <t>Objetivo del Proceso  actual (homologado)</t>
  </si>
  <si>
    <t>Consecutivo en KAWAK Riesgos y Oportunidades &gt; Administración de riesgos y oportunidades</t>
  </si>
  <si>
    <t>¿Vigente?</t>
  </si>
  <si>
    <t>Observación de vigencia</t>
  </si>
  <si>
    <t>PROBABILIDAD INHERENTE</t>
  </si>
  <si>
    <t>IMPACTO INHERENTE</t>
  </si>
  <si>
    <t>PROBABILIDAD RESIDUAL</t>
  </si>
  <si>
    <t>IMPACTO RESIDUAL</t>
  </si>
  <si>
    <t>ZONA DE RIESGO</t>
  </si>
  <si>
    <t>OPCIÒN DE MANEJO</t>
  </si>
  <si>
    <t>ACTIVIDAD DE CONTROL</t>
  </si>
  <si>
    <t>Consecutivo en KAWAK  Indicadores &gt; Gestión de indicadores</t>
  </si>
  <si>
    <t>INDICADOR</t>
  </si>
  <si>
    <t>Acción</t>
  </si>
  <si>
    <t>Responsable</t>
  </si>
  <si>
    <t>Fecha implementación</t>
  </si>
  <si>
    <t xml:space="preserve"> Fecha seguimiento</t>
  </si>
  <si>
    <t>INICIO</t>
  </si>
  <si>
    <t>FINALIZACIÓN</t>
  </si>
  <si>
    <t>MEPI-RC-1</t>
  </si>
  <si>
    <t>EJECUCIÓN Y OPERACIÓN DE PROYECTOS DE INFRAESTRUCTURA DE TRANSPORTE</t>
  </si>
  <si>
    <t>Ejecutar los proyectos de infraestructura, mediante la supervisión y seguimiento a contratos y/o convenios interadministrativos, en los modos carretero, férreo, fluvial y marítimo para entregar a los ciudadanos obras públicas que faciliten la movilidad de acuerdo con los estándares de calidad contratados durante las vigencias presupuestales respectivas, de conformidad con los recursos de inversión asignados.</t>
  </si>
  <si>
    <t>Si</t>
  </si>
  <si>
    <t>SERÍA REEMPLZADO POR id 29</t>
  </si>
  <si>
    <t>Posibilidad de recibir o solicitar cualquier dádiva o beneficio a nombre propio o de terceros para adelantar una Interventoría indebida de contratos de obras pública y/o contratos derivados de convenios interadministrativos.</t>
  </si>
  <si>
    <t>Corrupción</t>
  </si>
  <si>
    <t>Omitir la revisión del cumplimiento de las especificaciones y/o normas técnicas, por parte del Interventor.</t>
  </si>
  <si>
    <t>Alta</t>
  </si>
  <si>
    <t>Reducir</t>
  </si>
  <si>
    <t>El interventor semanalmente verificará el cumplimiento de las obligaciones a cargo del Contratista de Obra e informará al supervisor y/o gestor del INVIAS del presunto hecho de corrupción detectado por la interventoría, dejando constancia en el informe semanal.</t>
  </si>
  <si>
    <r>
      <rPr>
        <b/>
        <sz val="11"/>
        <rFont val="Calibri"/>
        <family val="2"/>
        <scheme val="minor"/>
      </rPr>
      <t>Porcentaje de presuntos hechos de corrupción detectados en la ejecución de obras=</t>
    </r>
    <r>
      <rPr>
        <sz val="11"/>
        <rFont val="Calibri"/>
        <family val="2"/>
        <scheme val="minor"/>
      </rPr>
      <t xml:space="preserve"> No. Contratos de obra en ejecución con hallazgos que ameriten ser catalogados como hechos de corrupción / No. Total Contratos de obra en ejecución
Semestral</t>
    </r>
  </si>
  <si>
    <t>Reportar cada dos meses a la Oficina Asesora de Planeación el monitoreo del control N°1</t>
  </si>
  <si>
    <t>Facilitadores MIPG consolidan información reportada</t>
  </si>
  <si>
    <t>Enero de 2022</t>
  </si>
  <si>
    <t>Permanente</t>
  </si>
  <si>
    <t>Julio de 2022</t>
  </si>
  <si>
    <t>El contratista de Obra disminuye la cantidad y/o calidad de los materiales respecto a las especificaciones técnicas.</t>
  </si>
  <si>
    <t>El Supervisor del contrato de interventoría revisará mensualmente los informes semanales y mensuales reportados por la interventoría para detectar presuntos hechos de corrupción por parte del Interventor y los cotejarán con información disponible en las herramientas tecnológicas de la Entidad o visitas a campo, reportando la presunta irregularidad al superior inmediato.</t>
  </si>
  <si>
    <r>
      <rPr>
        <b/>
        <sz val="11"/>
        <rFont val="Calibri"/>
        <family val="2"/>
        <scheme val="minor"/>
      </rPr>
      <t xml:space="preserve">Porcentaje de presuntos hechos de corrupción detectados en la ejecución de contratos de interventorías </t>
    </r>
    <r>
      <rPr>
        <sz val="11"/>
        <rFont val="Calibri"/>
        <family val="2"/>
        <scheme val="minor"/>
      </rPr>
      <t>= No. Contratos de interventoría en ejecución con hallazgos que ameriten ser catalogados como hechos de corrupción / No. Total Contratos de interventoría en ejecución.
Semestral</t>
    </r>
  </si>
  <si>
    <t>Reportar cada dos meses a la Oficina Asesora de Planeación el monitoreo del control N°2</t>
  </si>
  <si>
    <t>MEPI-RC-2</t>
  </si>
  <si>
    <t>n/a</t>
  </si>
  <si>
    <t>No</t>
  </si>
  <si>
    <t>No - Reemplazo por e ID 24</t>
  </si>
  <si>
    <t xml:space="preserve"> Posibilidad de recibir dádivas o beneficios a nombre propio o de terceros para adelantar una supervisión indebida de contratos de interventoría y/o convenios interadministrativos.</t>
  </si>
  <si>
    <t>Omitir la verificación del diligenciamiento de los documentos (informes diarios -semanales-mensuales, actas) presentados por la interventoría</t>
  </si>
  <si>
    <t>Durante el primer trimestre del año, el DEO con apoyo de los Subdirectores, enviará al Grupo Gerencia Escuela Corporativa Guillermo Gaviria, un Memorando solicitando la programación de dos (2) capacitaciones (preferiblemente durante el segundo trimestre), una sobre el tema relacionado con los riesgos de corrupción (Leyes, Decretos, Normatividad) y la otra sobre el tema relacionado con el seguimiento a proyectos, contratos de obra, contratos de interventoría (Leyes, Decretos, Normatividad, Manuales, Guías, Aplicativos), exclusivos para Gestores y Supervisores.</t>
  </si>
  <si>
    <r>
      <rPr>
        <b/>
        <sz val="11"/>
        <rFont val="Calibri"/>
        <family val="2"/>
        <scheme val="minor"/>
      </rPr>
      <t>Porcentaje de capacitaciones a Gestores y Supervisores =</t>
    </r>
    <r>
      <rPr>
        <sz val="11"/>
        <rFont val="Calibri"/>
        <family val="2"/>
        <scheme val="minor"/>
      </rPr>
      <t xml:space="preserve">  Número de Capacitaciones realizadas / Número de Capacitaciones programadas
Semestral</t>
    </r>
  </si>
  <si>
    <t>Después de llevada a cabo las capacitaciones, el DEO con apoyo de los Subdirectores, enviará al Grupo Gerencia Escuela Corporativa Guillermo Gaviria, un Memorando solicitando la lista de asistencia del personal que tomó la Capacitación y la grabación de los videos de las mismas, con el fin de enviarlos a los Gestores y Supervisores que por una u otra razón no pudieron asistir.</t>
  </si>
  <si>
    <r>
      <rPr>
        <b/>
        <sz val="11"/>
        <rFont val="Calibri"/>
        <family val="2"/>
        <scheme val="minor"/>
      </rPr>
      <t>Porcentaje de Gestores y Supervisores capacitados =</t>
    </r>
    <r>
      <rPr>
        <sz val="11"/>
        <rFont val="Calibri"/>
        <family val="2"/>
        <scheme val="minor"/>
      </rPr>
      <t xml:space="preserve">  Número de Gestores y Supervisores capacitados / Número total de Gestores y Supervisores
Semestral</t>
    </r>
  </si>
  <si>
    <t>MASPS-RC-1</t>
  </si>
  <si>
    <t>GESTIÓN AMBIENTAL, SOCIAL, PREDIAL Y DE SOSTENIBILIDAD DE PROYECTOS DE INFRAESTRUCTURA DE TRANSPORTE</t>
  </si>
  <si>
    <t>Coordinar como Subdirección de Sostenibilidad, la gestión ambiental, social, predial y de sostenibilidad durante la vigencia de los proyectos de Infraestructura de Transporte y demás actividades a cargo del INVIAS; así como el Registro y Administración de Predios de uso público, con base a la normatividad y gobernanza, para mejorar la calidad de vida de la población y conservar el entorno natural.</t>
  </si>
  <si>
    <t>Si - Continuará Vigente en 2023</t>
  </si>
  <si>
    <t>Posibilidad de recibir o solicitar dádivas o  beneficios a nombre propio o de terceros para llevar a cabo el seguimiento a la gestión ambiental, social, predial y de sostenibilidad en los proyectos del INVÍAS</t>
  </si>
  <si>
    <t xml:space="preserve">Omisión y/o manipulación en la revisión  de los soportes que acompañan los formatos establecidos en el manual de interventoría y demás documentos correspondientes a cada área </t>
  </si>
  <si>
    <t>El Subdirector de Sostenibilidad con apoyo de los Coordinadores de grupos internos de trabajo de la Subdirección de Sostenibilidad - 
Cada vez que se recibe un informe físico de interventoría es digitalizado desde su radicación en correspondencia. En el evento de detectar información diferente en la versión física respecto a la digital, se solicita mediante oficio a la Interventoría aclarar las inconsistencias encontradas en la información.</t>
  </si>
  <si>
    <r>
      <rPr>
        <b/>
        <sz val="11"/>
        <rFont val="Calibri"/>
        <family val="2"/>
        <scheme val="minor"/>
      </rPr>
      <t>Porcentaje de
seguimiento a
proyecto</t>
    </r>
    <r>
      <rPr>
        <sz val="11"/>
        <rFont val="Calibri"/>
        <family val="2"/>
        <scheme val="minor"/>
      </rPr>
      <t>: N.º de
proyectos
retroalimentados
/ N.º total de
proyectos</t>
    </r>
  </si>
  <si>
    <t>Realizar seguimiento mensual al cumplimiento de los controles</t>
  </si>
  <si>
    <t>Facilitador del MIPG</t>
  </si>
  <si>
    <t>Febrero de 2022</t>
  </si>
  <si>
    <t>Los Gestores de grupos internos de trabajo de la Subdirección de Sostenibilidad - 
Cada vez que reciben un informe de interventoría verifican uno a uno los anexos requeridos, de acuerdo con el manual de interventoría y documentos contractuales, y posteriormente remiten a los Coordinadores de grupos internos de trabajo de la Subdirección de Sostenibilidad. En el evento de detectar anexos pendientes, se solicita mediante oficio a la Interventoría aclarar las observaciones encontradas en la información.</t>
  </si>
  <si>
    <t>ADJU-RC-1</t>
  </si>
  <si>
    <t>DEFENSA JURÍDICA</t>
  </si>
  <si>
    <t xml:space="preserve">Ejercer la defensa jurídica de la entidad a través de la representación judicial y extrajudicial y adelantar los procedimientos administrativos a su cargo. </t>
  </si>
  <si>
    <t>No - Reemplazo por e ID 26</t>
  </si>
  <si>
    <t>Posibilidad de  recibir o solicitar cualquier dádiva o beneficio a nombre propio o de un tercero para ejercer una deficiente defensa judicial que obedezcan a intereses diferentes al institucional</t>
  </si>
  <si>
    <t>Utilización indebida de información de la entidad que genere una desventaja en la defensa de sus intereses</t>
  </si>
  <si>
    <t>Extrema</t>
  </si>
  <si>
    <t>subdirector de Defensa jurídica al suscribir al contrato incluirá las clausulas de confidencialidad y la prohibición expresa de utilización de información con motivos diferentes  al cumplimiento de sus funciones u obligaciones contractuales. En el evento de incumplimiento se activará proceso de incumplimiento o solicitud de procesos sancionatorios</t>
  </si>
  <si>
    <r>
      <rPr>
        <b/>
        <sz val="11"/>
        <rFont val="Calibri"/>
        <family val="2"/>
        <scheme val="minor"/>
      </rPr>
      <t xml:space="preserve">Porcentaje de ocurrencia de la causa 1 </t>
    </r>
    <r>
      <rPr>
        <sz val="11"/>
        <rFont val="Calibri"/>
        <family val="2"/>
        <scheme val="minor"/>
      </rPr>
      <t xml:space="preserve"> = Contratos suscritos / Solicitudes de Inicio de proceso sancionatorio debido a utilización de información con motivos diferentes  al cumplimiento de sus funciones u obligaciones contractuales.</t>
    </r>
  </si>
  <si>
    <t>Realizar seguimiento anual a la ejecución de los controles</t>
  </si>
  <si>
    <t>Subdirector de Defensa Judicial</t>
  </si>
  <si>
    <t>Omisión sistemática de la vigilancia procesal</t>
  </si>
  <si>
    <t>Apoderado semestralmente (o cuando se presente una actuación relevante dentro del proceso que cambie su estado) realizará la calificación de cada proceso en el aplicativo Ekogui de acuerdo con la metodología vigente. En evento de incumplimiento se realizar un recordatorio y seguimiento a la calificación de procesos.</t>
  </si>
  <si>
    <r>
      <rPr>
        <b/>
        <sz val="11"/>
        <rFont val="Calibri"/>
        <family val="2"/>
        <scheme val="minor"/>
      </rPr>
      <t>Porcentaje de calificación de procesos</t>
    </r>
    <r>
      <rPr>
        <sz val="11"/>
        <rFont val="Calibri"/>
        <family val="2"/>
        <scheme val="minor"/>
      </rPr>
      <t xml:space="preserve"> = procesos actualizados / proceso que deben ser calificados</t>
    </r>
  </si>
  <si>
    <t>Realizar seguimiento semestral a la ejecución de los controles</t>
  </si>
  <si>
    <t>Administrador del Ekogui</t>
  </si>
  <si>
    <t>Junio de 2022</t>
  </si>
  <si>
    <t>Julio de 2022 y enero 2023</t>
  </si>
  <si>
    <t>El administrador de Ekogui previo al cumplimiento del semestre las expide circular para recordar la responsabilidad de los apoderados de calificar los procesos y si es el caso realiza asesorías o capacitaciones. 
En evento de incumplimiento se realizar un recordatorio y seguimiento a la calificación de procesos.</t>
  </si>
  <si>
    <t>ACPU-RC-1</t>
  </si>
  <si>
    <t>COMPRA PÚBLICA</t>
  </si>
  <si>
    <t>Adquirir con oportunidad y calidad los bienes, obras y servicios requeridos por la Entidad de conformidad con el Plan Anual de Adquisiciones (PAA) definido para la vigencia fiscal y a los recursos asignados, mediante los procesos de Selección Objetiva de propuestas y proponentes establecidos en las normas de la Contratación Estatal en Colombia, con el fin de dar cumplimiento a su misión y lograr su continuo funcionamiento.</t>
  </si>
  <si>
    <t>No - Reemplazo por e ID 22</t>
  </si>
  <si>
    <t>Posibilidad de recibir cualquier dádiva o beneficio a nombre propio o de terceros para celebrar o modificar un contrato hacia un único proponente</t>
  </si>
  <si>
    <t xml:space="preserve">Suministro de documentos precontractuales antes de ser publicados </t>
  </si>
  <si>
    <t xml:space="preserve">El Subdirector de Procesos de Selección Contractuales  con el apoyo de  su equipo de trabajo cada vez que se recibe un proceso de selección por parte de la Unidad Ejecutora deberá verificar la totalidad del contenido de los documentos susceptibles de ser revisados a fin de que cumplan con los requisitos legales y técnicos. De igual forma el Grupo destinado para esta labor deberá semestralmente firmar un acuerdo de confidencialidad,  así como participar de las charlas y capacitaciones que establezca semestralmente la Subdirección con relación a los temas de valores, principios y código de ética.
</t>
  </si>
  <si>
    <t>#capacitaciones realizadas/#capacitaciones programadas
# de acuerdos de confidencialidad suscritos/# de funcionarios asignados a la labor</t>
  </si>
  <si>
    <t>Programar capacitaciones con relación a los temas de valores, principios y código de ética .
 Firmar acuerdos de confidencialidad.</t>
  </si>
  <si>
    <t>Equipo de trabajo de la Subdirección de Procesos de Selección Contractuales.</t>
  </si>
  <si>
    <t xml:space="preserve">Direccionar las evaluaciones ponderativas y de requisitos  habilitantes  </t>
  </si>
  <si>
    <t>El Subdirector de Procesos de Selección Contractuales  con el apoyo de  su equipo de trabajo (Comité de  evaluación) deberá realizar una presentación previa con la Subdirección de los resultados de la evaluación a fin de establecer la calidad de la misma. Se deberá levantar un acta de está gestión. De igual forma el INVIAS programará al menos dos laboratorios de evaluaciones semestrales con el fin de unificar conceptos y mejorar la calidad de dicho proceso.</t>
  </si>
  <si>
    <t># de actas generadas por proceso/# total de procesos evaluados
#laboratorios realizados/#laboratorios programados</t>
  </si>
  <si>
    <t>Revisar  los informes de evaluación y  constancia en actas de gestión. 
Programar laboratorios de evaluaciones a fin de unificar conceptos y mejorar la calidad de dicho proceso.</t>
  </si>
  <si>
    <t>ETHU-RC-1</t>
  </si>
  <si>
    <t>GESTIÓN HUMANA</t>
  </si>
  <si>
    <t>Gestionar el desarrollo integral del talento humano del Instituto Nacional de Vías, mediante los recursos humanos, financieros y tecnológicos asignados en cada vigencia, través de la regulación de ciclo del servidor público (ingreso, desarrollo y retiro), del bienestar laboral, el fortalecimiento de las competencias laborales y la seguridad y salud en el trabajo, con el fin de fomentar el logro de las metas, objetivos organizacionales y generación de valor público.</t>
  </si>
  <si>
    <t xml:space="preserve">Posibilidad de recibir o solicitar cualquier dádiva o beneficio a nombre propio o de terceros con el fin de vincular o encargar un funcionario </t>
  </si>
  <si>
    <t>Omisión en la verificación de requisitos mínimos establecidos en el manual de funciones de los cargos</t>
  </si>
  <si>
    <t>El profesional responsable cada vez que realice la verificación de requisitos mínimos para la vinculación o encargo de un empleo, o la asignación de la prima técnica, diligenciará el formato correspondiente donde se evidencie el cumplimiento de requisitos, con base en la  normatividad existente y el manual de funciones vigente. En el evento de no cumplir con los requisitos mínimos se da por finalizado el proceso.</t>
  </si>
  <si>
    <r>
      <rPr>
        <b/>
        <sz val="11"/>
        <rFont val="Calibri"/>
        <family val="2"/>
        <scheme val="minor"/>
      </rPr>
      <t xml:space="preserve">Porcentaje de procesos verificados: </t>
    </r>
    <r>
      <rPr>
        <sz val="11"/>
        <rFont val="Calibri"/>
        <family val="2"/>
        <scheme val="minor"/>
      </rPr>
      <t>Numero de procesos verificados / números de procesos a verificar *100</t>
    </r>
  </si>
  <si>
    <t>Realizar monitoreo al cumplimiento del control cada seis meses</t>
  </si>
  <si>
    <t>Profesional de la Subdirección de Gestión Humana</t>
  </si>
  <si>
    <t>ARCI-RC-1</t>
  </si>
  <si>
    <t>ATENCIÓN Y RELACIONAMIENTO CIUDADANO</t>
  </si>
  <si>
    <t>Atender oportunamente a nuestros grupos de valor a través de los diferentes canales de atención para garantizar el acceso a información, trámites y servicios del INVIAS en cada vigencia, con el fin de generar una buena imagen institucional.</t>
  </si>
  <si>
    <t>Posibilidad de recibir cualquier dádiva o beneficio a nombre propio o de terceros por omitir la gestión a todo tipo de solicitud realizados por alguna parte interesada.</t>
  </si>
  <si>
    <t>Retardo injustificado en la gestión</t>
  </si>
  <si>
    <t xml:space="preserve">Secretaria General,  Coordinador  de Atención al Ciudadano y el grupo de trabajo.                                                                                                                              Verificar mensualmente en le aplicativo Digiturno los tiempos de atención y espera dentro de la gestión, y el tiempo de respuesta a las PQRDS. En evento detectar próximos al vencimiento de las PQRDS se generan las alertas informativas por medio de memorando.  </t>
  </si>
  <si>
    <r>
      <rPr>
        <b/>
        <sz val="11"/>
        <rFont val="Calibri"/>
        <family val="2"/>
        <scheme val="minor"/>
      </rPr>
      <t>Oportunidad en la respuesta de PQRD =</t>
    </r>
    <r>
      <rPr>
        <sz val="11"/>
        <rFont val="Calibri"/>
        <family val="2"/>
        <scheme val="minor"/>
      </rPr>
      <t xml:space="preserve"> (Respuesta a PQRD en términos/PQRD recibidos)*100</t>
    </r>
  </si>
  <si>
    <t xml:space="preserve">Registrar trimestralmente el monitoreo en los tiempos de respuesta </t>
  </si>
  <si>
    <t>Facilitador de MIPG</t>
  </si>
  <si>
    <t>Enero del 2022</t>
  </si>
  <si>
    <t>permanente</t>
  </si>
  <si>
    <t>Direccionar intencionalmente la solicitud a una dependencia que no tenga la competencia legal o reglamentaria para asumir el conocimiento del asunto</t>
  </si>
  <si>
    <t>Coordinador  de Atención al Ciudadano y el grupo de trabajo.                                   Diariamente se verifica la tipología y el direccionamiento de las PQRDS En el evento de detectar inconsistencias se registra en el seguimiento, se investiga y resuelve.</t>
  </si>
  <si>
    <t xml:space="preserve">Promedio mensual de novedades de tipología y direccionamiento de las PQRDS </t>
  </si>
  <si>
    <t>Revisar mensualmente en mesas de trabajo con el Coordinador las novedades de tipología y direccionamiento de las PQRDS</t>
  </si>
  <si>
    <t xml:space="preserve"> Coordinador </t>
  </si>
  <si>
    <t>Clasificar tipológicamente de forma errada y con carácter intencional un documento que no corresponda con sus características reales</t>
  </si>
  <si>
    <t>MRTI-RC-1</t>
  </si>
  <si>
    <t>REGLAMENTACIÓN TÉCNICA E INNOVACIÓN DE INFRAESTRUCTURA DE TRANSPORTE</t>
  </si>
  <si>
    <t>Contribuir a la modernización técnica de la infraestructura carretera, fluvial, férrea y marítima, bajo el liderazgo de la Dirección Técnica y de Estructuración, a través del otorgamiento de permisos de competencia del Instituto, regulación y reglamentación de la normatividad técnica para el sector; atendiendo los requerimientos gubernamentales y políticas públicas para aportar a la conectividad y competitividad territorial y nacional.</t>
  </si>
  <si>
    <t>Posibilidad de recibir o solicitar cualquier dádiva o beneficio a nombre propio o de terceros para gestionar la participación en las ruedas de innovación</t>
  </si>
  <si>
    <t>Aceptar innovadores que no cumplan con los requisitos técnicos de la convocatoria</t>
  </si>
  <si>
    <t xml:space="preserve">El coordinador del coordinador del grupo de Innovación Técnica., revisará de forma permanente, los avances en inscritos como participantes y generarán información al público en general sobre cumplimiento de términos y condiciones (a través de la página web y redes institucionales), en el cierre de términos, sobre la cantidad de innovadores inscritos y que cumplen con las condiciones. En el evento en que posterior a la publicación aparezca o desaparezca en el listado un innovador, para todos los efectos, la información publicada corresponderá a los  innovadores que se presentaran en la rueda de innovación. </t>
  </si>
  <si>
    <r>
      <rPr>
        <b/>
        <sz val="11"/>
        <rFont val="Calibri"/>
        <family val="2"/>
        <scheme val="minor"/>
      </rPr>
      <t>Porcentaje de Participación en las ruedas</t>
    </r>
    <r>
      <rPr>
        <sz val="11"/>
        <rFont val="Calibri"/>
        <family val="2"/>
        <scheme val="minor"/>
      </rPr>
      <t xml:space="preserve"> = (# Participantes que se presentan en la rueda de innovación / # Total de participantes inscritos en términos y cumpliendo condiciones (restando casos fortuitos) ) * 100</t>
    </r>
  </si>
  <si>
    <t>Elaborar acta de apertura y cierre de la rueda de innovación, cada vez que se realice una rueda</t>
  </si>
  <si>
    <t xml:space="preserve">Coordinadora del grupo de Regulación Técnica </t>
  </si>
  <si>
    <t>Posterior a la rueda</t>
  </si>
  <si>
    <t>Negar la participación de un innovador que cumpla con los requisitos técnicos de la convocatoria</t>
  </si>
  <si>
    <t>MRTI-RC-2</t>
  </si>
  <si>
    <t xml:space="preserve">Posibilidad de recibir o solicitar cualquier dádiva o beneficio a nombre propio o de terceros para gestionar solicitudes de trámites de la ciudadanía </t>
  </si>
  <si>
    <t>Agilizar la expedición del trámite</t>
  </si>
  <si>
    <t>El coordinador del grupo de permisos trimestralmente analizará  los temas comunes de las PQRD asociadas a trámites y posibles interpretaciones erradas, para diseñar comunicaciones a modo de explicación y/o lo socializará con todos los usuarios que presentan solicitudes frecuentemente y el personal a cargo de los procedimientos internos . Y en el evento de materialización del riesgo de corrupción, informará a los usuarios de las acciones (penales y disciplinarias) tomadas para que realicen control social.</t>
  </si>
  <si>
    <r>
      <rPr>
        <b/>
        <sz val="11"/>
        <rFont val="Calibri"/>
        <family val="2"/>
        <scheme val="minor"/>
      </rPr>
      <t>% de cumplimiento:</t>
    </r>
    <r>
      <rPr>
        <sz val="11"/>
        <rFont val="Calibri"/>
        <family val="2"/>
        <scheme val="minor"/>
      </rPr>
      <t xml:space="preserve"> #comunicaciones socializadas o remitidas / Comunicaciones programadas para socializar o remitir</t>
    </r>
  </si>
  <si>
    <t xml:space="preserve">Realizar un seguimiento mensual a la ejecución de los controles </t>
  </si>
  <si>
    <t xml:space="preserve">El Subdirector  Reglamentación Técnica e Innovación  y el Coordinador del grupo de Regulación Técnica </t>
  </si>
  <si>
    <t>julio y octubre de 2022</t>
  </si>
  <si>
    <t xml:space="preserve"> Omitir la revisión de los requisitos exigidos por la normatividad. </t>
  </si>
  <si>
    <t>El Coordinador  del grupo de permisos con el responsable de los trámites, trimestralmente revisará el  cumplimiento de los procedimientos  (tiempos de respuesta)  a través de trazabilidad de los actos administrativos. En caso de detectar una inconsistencia o irregularidad o aspecto a mejorar  tomará las acciones pertinentes y propondrá al Subdirector de reglamentación técnica e innovación alternativas para optimizar los puntos de control.</t>
  </si>
  <si>
    <r>
      <rPr>
        <b/>
        <sz val="11"/>
        <rFont val="Calibri"/>
        <family val="2"/>
        <scheme val="minor"/>
      </rPr>
      <t>Cumplimiento de procedimientos:</t>
    </r>
    <r>
      <rPr>
        <sz val="11"/>
        <rFont val="Calibri"/>
        <family val="2"/>
        <scheme val="minor"/>
      </rPr>
      <t xml:space="preserve"> (# trámites donde se siguió el procedimiento / # de trámites de la muestra)*100%</t>
    </r>
  </si>
  <si>
    <t xml:space="preserve">Coordinador del grupo de Regulación Técnica </t>
  </si>
  <si>
    <t>ETIC-RC-1</t>
  </si>
  <si>
    <t>GESTIÓN DE TECNOLOGÍAS DE LA INFORMACIÓN Y COMUNICACIONES</t>
  </si>
  <si>
    <t>Formular estrategias para gestionar de manera integral las Tecnologías de Información y Comunicaciones y las necesidades de TI, contribuyendo al desarrollo de los procesos y garantizando la sostenibilidad institucional para la generación de valor público.</t>
  </si>
  <si>
    <t>Posibilidad de recibir o solicitar dádivas o beneficios a nombre propio o de terceros por  manipular, filtrar o extraer información de tipo reservada y/o clasificada contenido en los diferentes sistemas de información de la entidad.</t>
  </si>
  <si>
    <t>Implementación de deficientes controles de seguridad en la plataforma tecnológica</t>
  </si>
  <si>
    <t>El responsable de la seguridad informática realizará evaluación semestral a la eficiencia de los controles de seguridad informática acorde con la ISO 27001.  Cuando la eficiencia de los controles es "repetible" (inferior a 40) se procederá a investigar y generar acciones correctivas para fortalecer los controles.</t>
  </si>
  <si>
    <r>
      <rPr>
        <b/>
        <sz val="11"/>
        <rFont val="Calibri"/>
        <family val="2"/>
        <scheme val="minor"/>
      </rPr>
      <t xml:space="preserve">Porcentaje de avance en la efectividad de controles según valoración ISO 27001 </t>
    </r>
    <r>
      <rPr>
        <sz val="11"/>
        <rFont val="Calibri"/>
        <family val="2"/>
        <scheme val="minor"/>
      </rPr>
      <t>= Puntaje según instrumento de autoevaluación.
Meta: Optimizado (100%)
Aplicará en Junio y Diciembre</t>
    </r>
  </si>
  <si>
    <t>Inadecuada identificación de flujos de información y valoración de activos</t>
  </si>
  <si>
    <t>El Jefe de la Oficina OTIC con los profesionales de la Oficina OTIC, 
Aprobará los protocolos de identificación de activos de información, de clasificación de la información, identificación de propietarios y custodios de la información, divulgación y acceso a la información.  Implementar protocolos de gestión de información
Se hará anualmente seguimiento a la vigencia de los protocolos y si se detecta oportunidades de mejora, se procede a actualizar</t>
  </si>
  <si>
    <r>
      <rPr>
        <b/>
        <sz val="11"/>
        <rFont val="Calibri"/>
        <family val="2"/>
        <scheme val="minor"/>
      </rPr>
      <t>Porcentaje de protocolos vigentes (aprobados)</t>
    </r>
    <r>
      <rPr>
        <sz val="11"/>
        <rFont val="Calibri"/>
        <family val="2"/>
        <scheme val="minor"/>
      </rPr>
      <t xml:space="preserve"> = N° de protocolos vigentes (aprobados) / N° de protocolos diseñados</t>
    </r>
  </si>
  <si>
    <t xml:space="preserve"> Los profesionales de la Oficina OTIC realizarán semestralmente la autoevaluación de la eficacia de los protocolos de gestión de información.  En el evento de obtener calificaciones en rangos bajos se procederá al ajuste del protocolo.</t>
  </si>
  <si>
    <r>
      <rPr>
        <b/>
        <sz val="11"/>
        <rFont val="Calibri"/>
        <family val="2"/>
        <scheme val="minor"/>
      </rPr>
      <t>Porcentaje de implementación de protocolos</t>
    </r>
    <r>
      <rPr>
        <sz val="11"/>
        <rFont val="Calibri"/>
        <family val="2"/>
        <scheme val="minor"/>
      </rPr>
      <t xml:space="preserve"> = N° de protocolos implementados / N° de protocolos vigentes (aprobados)
Aplicará en Junio y Diciembre</t>
    </r>
  </si>
  <si>
    <t>ADJU-RC-2</t>
  </si>
  <si>
    <t>Posibilidad de recibir o solicitar dádivas o beneficios a nombre propio o de terceros para emitir actos administrativos de carácter particular  en materia de pago de sentencias y de cobro coactivo</t>
  </si>
  <si>
    <t>1.	Incurrir en causales de nulidad previstas en la Ley
2.	Valorar erradamente las pruebas
3.	Omitir los pasos previstos en los procedimientos internos aprobados en el sistema de calidad
4.	Dilatar sin justificación la proyección oportuna de actos administrativos</t>
  </si>
  <si>
    <t>Subdirector de Defensa Jurídica y los coordinadores de Grupo de los grupos de Jurisdicción Coactiva y Judiciales y litigantes. Cada vez que recibe un proyecto de acto administrativo verificará que el contenido de éste se ajuste a la normatividad vigente, que sea acorde a las pruebas o soportes del expediente, sea acorde al procedimiento, se suscriba oportunamente y en el evento que no sea coherente se devuelve a la dependencia de origen para que se realicen los ajustes</t>
  </si>
  <si>
    <t># de actos administrativos firmados en el periodo</t>
  </si>
  <si>
    <t>Realizar seguimiento mensual a la ejecución de los controles</t>
  </si>
  <si>
    <t>El abogado sustanciador efectúa un seguimiento al cumplimiento de requisitos para el pago de sentencias a través de una lista de chequeo listado de turno y remite junto al proyecto de acto administrativo al coordinador de Grupo de los grupos de Judiciales y litigantes para que revise y de un visto bueno, si aplica. En evento de detectar inconsistencias remite observaciones por correo al abogado sustanciador para que efectúe los ajustes del caso.</t>
  </si>
  <si>
    <r>
      <rPr>
        <b/>
        <sz val="11"/>
        <rFont val="Calibri"/>
        <family val="2"/>
        <scheme val="minor"/>
      </rPr>
      <t>Porcentaje de requisitos previstos a la expedición del acto administrativo=</t>
    </r>
    <r>
      <rPr>
        <sz val="11"/>
        <rFont val="Calibri"/>
        <family val="2"/>
        <scheme val="minor"/>
      </rPr>
      <t xml:space="preserve"> ( # proyectos de actos admirativos con lista de chequeo revisada / # proyectos de actos admirativos remitidos) *100</t>
    </r>
  </si>
  <si>
    <t>El abogado sustanciador remite al Subdirector de Defensa Jurídica el proyecto definitivo del proyecto de acto administrativo junto con una ficha de control con las observaciones efectuadas por el coordinador del Grupo de Judiciales y litigantes. En evento de detectar inconsistencias remite observaciones por correo al abogado sustanciador para que efectúe los ajustes del caso.</t>
  </si>
  <si>
    <r>
      <rPr>
        <b/>
        <sz val="11"/>
        <rFont val="Calibri"/>
        <family val="2"/>
        <scheme val="minor"/>
      </rPr>
      <t>Porcentaje de Control a seguimiento de observaciones</t>
    </r>
    <r>
      <rPr>
        <sz val="11"/>
        <rFont val="Calibri"/>
        <family val="2"/>
        <scheme val="minor"/>
      </rPr>
      <t>= ( # proyectos de actos admirativos con ficha de control / # proyectos de actos admirativos remitidos) *100</t>
    </r>
  </si>
  <si>
    <t>ACPU-RC-2</t>
  </si>
  <si>
    <t>No - Reemplazo por e ID 23</t>
  </si>
  <si>
    <t>Posibilidad de recibir cualquier dádiva o beneficio a nombre propio o de terceros para aprobar una garantía contractual de cumplimiento o de seriedad de la oferta falsa(s), para favorecer a un particular o buscando un fin personal.</t>
  </si>
  <si>
    <t>1.	Falsificación de las garantías por parte del contratista para evitar pago de la prima
2.	Emisión de garantías falsas por parte del corredor de seguros para beneficiarse del valor de la prima de la garantía	
3.	Falsificación de la garantía por parte de un empleado de la aseguradora 
4.	Aseguradora no cuenta con servicio de validación de las garantías en línea o de repuesta inmediata  	
5.	Omisión voluntaria de la validación de la garantía por parte un funcionario o contratista</t>
  </si>
  <si>
    <t>Profesional designado de la Subdirección de Procesos de Selección Contractuales, cada vez que recibe una garantía, verificará el contenido y la autenticidad de las garantías en línea o por medio de correo electrónico de la aseguradora e intermediario de seguro. En el evento de no encontrar la póliza se informará mediante memorando a la unidad ejecutora  que no se continuará con el trámite dadas las declaraciones de las aseguradora y/o imposibilidad de validación en línea.</t>
  </si>
  <si>
    <t xml:space="preserve"> # de garantías con imposibilidad de ser validadas en el mes.
Meta 0</t>
  </si>
  <si>
    <t>Realizar seguimiento al cumplimiento de la actividad de control</t>
  </si>
  <si>
    <t>Unidad Ejecutora / Dirección de Contratación</t>
  </si>
  <si>
    <t>Según fecha de aprobación del riesgo</t>
  </si>
  <si>
    <t>Trimestralmente</t>
  </si>
  <si>
    <t>ADOC-RC-1</t>
  </si>
  <si>
    <t>GESTION DOCUMENTAL</t>
  </si>
  <si>
    <t>Garantizar la conservación, integridad y completitud de los archivos documentales institucionales a través de medios tecnológicos y con base en los lineamientos del archivo general de la nación, para ofrecer servicios de calidad a los diferentes grupos de interés</t>
  </si>
  <si>
    <t>No -  Reempzado por el ID25</t>
  </si>
  <si>
    <t>Posibilidad de recibir o solicitar cualquier dádiva o beneficio a nombre propio o de terceros para Destruir / suprimir / Ocultar / incorporar documentos a cualquier expediente en custodia de los archivos central, técnico y territoriales.</t>
  </si>
  <si>
    <t>Omitir voluntariamente los procedimientos definidos para la conformación del expediente</t>
  </si>
  <si>
    <t>El área con el expediente a cargo entregará inventariada la información al grupo de Administración Documental - de acuerdo con los términos establecidos en la TRD correspondiente. En caso de perdida de expedientes se procede de conformidad al instructivo  ABIENS-IN-19
INSTRUCTIVO TRAMITE DE RECONSTRUCCION DE EXPEDIENTES.</t>
  </si>
  <si>
    <t xml:space="preserve"> Número de expedientes reconstruidos</t>
  </si>
  <si>
    <t xml:space="preserve">Reportar a la Oficina Asesora de Planeación el monitoreo del riesgo semestralmente </t>
  </si>
  <si>
    <t>Secretaría General</t>
  </si>
  <si>
    <t>Omitir voluntariamente los procedimientos definidos para la consulta del expediente</t>
  </si>
  <si>
    <t>Coordinador Grupo Interno de trabajo Administración Documental Con el personal del grupo - Verificar mensualmente, que los expedientes prestados sean devueltos  (solo se atienden solicitudes de préstamo mediante memorando y en lo posible se envían digitalizados).
En caso de no devolución o  entrega incompleta debe identificarse a quien fue prestado el expediente físico y realizar requerimiento</t>
  </si>
  <si>
    <r>
      <rPr>
        <b/>
        <sz val="11"/>
        <rFont val="Calibri"/>
        <family val="2"/>
        <scheme val="minor"/>
      </rPr>
      <t xml:space="preserve">Devoluciones </t>
    </r>
    <r>
      <rPr>
        <sz val="11"/>
        <rFont val="Calibri"/>
        <family val="2"/>
        <scheme val="minor"/>
      </rPr>
      <t>= (Expedientes no entregados o entregados incompletos o intervenidos/Expedientes físicos prestados) * 100</t>
    </r>
  </si>
  <si>
    <t>Reportar a la Oficina Asesora de Planeación el monitoreo del riesgo trimestralmente</t>
  </si>
  <si>
    <t>Abril de 2022</t>
  </si>
  <si>
    <t>ASAD-RC-1</t>
  </si>
  <si>
    <t>GESTIÓN DE SERVICIOS ADMINISTRATIVOS</t>
  </si>
  <si>
    <t>Garantizar la administración de los bienes y la prestación de servicios de apoyo para el funcionamiento y operación de la Entidad, bajo el marco normativo que apoye el desempeño de los procesos y al cumplimiento de la misión institucional.</t>
  </si>
  <si>
    <t>Posibilidad de recibir o solicitar cualquier dádiva o beneficio a nombre propio o de terceros
para gestionar viáticos y pasajes</t>
  </si>
  <si>
    <t>Solicitud de comisión sin justificación</t>
  </si>
  <si>
    <t>Jefe de Unidad Ejecutora con apoyo de la Persona designada en cada Unidad Ejecutora para verificar las comisiones solicitadas - 
Firmar previamente la autorización de la solicitud de la resolución de comisión, en los eventos donde se inicia el trámite sin la firma de la autorización correspondiente o copia del memorando de autorización del Director Operativo se indicará de forma escrita que no puede tramitarse hasta que se subsane con el lleno de requisitos.</t>
  </si>
  <si>
    <r>
      <rPr>
        <b/>
        <sz val="11"/>
        <rFont val="Calibri"/>
        <family val="2"/>
        <scheme val="minor"/>
      </rPr>
      <t>Número de solicitudes</t>
    </r>
    <r>
      <rPr>
        <sz val="11"/>
        <rFont val="Calibri"/>
        <family val="2"/>
        <scheme val="minor"/>
      </rPr>
      <t xml:space="preserve"> =  # de solicitudes de comisión</t>
    </r>
  </si>
  <si>
    <t>Reportar a la Oficina Asesora de Planeación el monitoreo del riesgo mensualmente</t>
  </si>
  <si>
    <t>El profesional encargado  del registro de cada comisión en el SIIF NACIÓN de Min hacienda, cada vez que recibe una solicitud registrará la comisión en el aplicativo bajo los lineamientos del memorando circular de la Subdirección Financiera, el cual asigna un código y claves para la persona. En el evento que no exista justificación o solicitud formal no se tramitará.</t>
  </si>
  <si>
    <t>ASAD-RC-2</t>
  </si>
  <si>
    <t>No - Reemplazo por e ID 21</t>
  </si>
  <si>
    <t>Posibilidad de recibir o solicitar cualquier dádiva o beneficio a nombre propio o de terceros para autorizar servicios de mantenimiento al parque automotor</t>
  </si>
  <si>
    <t>Solicitud de repuestos cuando su vida útil no ha cumplido el 100%, de acuerdo con la ficha técnica del fabricante</t>
  </si>
  <si>
    <t>El supervisor de los contratos de mantenimiento solicitará al taller concepto técnico (descripción, fotos y videos) sobre el estado de los repuestos, cada vez que curse una solicitud de cambio, procediendo a autorizar el cambio cuando aplique, aprobando la cotización. En el evento que la solicitud no concuerde con el concepto técnico y la ficha técnica no se autoriza el servicio.</t>
  </si>
  <si>
    <r>
      <rPr>
        <b/>
        <sz val="11"/>
        <rFont val="Calibri"/>
        <family val="2"/>
        <scheme val="minor"/>
      </rPr>
      <t>Porcentaje de cambios autorizados</t>
    </r>
    <r>
      <rPr>
        <sz val="11"/>
        <rFont val="Calibri"/>
        <family val="2"/>
        <scheme val="minor"/>
      </rPr>
      <t xml:space="preserve"> =  (Numero de repuestos cambiados, originales/numero de repuestos autorizados)*100</t>
    </r>
  </si>
  <si>
    <t>Reportar a la Oficina Asesora de Planeación el monitoreo del riesgo cada dos meses</t>
  </si>
  <si>
    <t>Solicitud de ítems que no está en la propuesta económica</t>
  </si>
  <si>
    <t>El supervisor de los contratos de mantenimiento, cuando recibe la solicitud e un ítem no incluido en la propuesta económica del contrato, solicitará  2 cotizaciones a concesionarios y calculará el promedio. Posteriormente revisa si la cotización coincide con los precios del mercado y autoriza si cumple, en caso contrario solicita más cotizaciones.</t>
  </si>
  <si>
    <t>ASAD-RC-3</t>
  </si>
  <si>
    <t>No - Reemplazado por e ID 21</t>
  </si>
  <si>
    <t>Posibilidad de beneficiar a  terceros con  suministrar servicios necesarios para garantizar la seguridad ciudadana en las carreteras nacionales.</t>
  </si>
  <si>
    <t>Utilización indebida del chip.</t>
  </si>
  <si>
    <t>Supervisor del contrato de combustible, Comparar, quincenalmente, el valor facturado por vehículo versus lo autorizado en el cupo y lo registrado en la plataforma. Al detectar irregularidades (novedades) se solicita a la fuerza pública aclaración y si da lugar se solicita al contratista mayor  evidencia (videos o fotografías en las  estaciones de servicio), se convoca  reunión con los coordinadores de las  fuerzas para aclarar la novedad</t>
  </si>
  <si>
    <r>
      <rPr>
        <b/>
        <sz val="11"/>
        <rFont val="Calibri"/>
        <family val="2"/>
        <scheme val="minor"/>
      </rPr>
      <t>Porcentaje de 
consumo</t>
    </r>
    <r>
      <rPr>
        <sz val="11"/>
        <rFont val="Calibri"/>
        <family val="2"/>
        <scheme val="minor"/>
      </rPr>
      <t>: # galones  consumidos / # galones asignados, quincenal.</t>
    </r>
  </si>
  <si>
    <t>Realizar el monitoreo al cumplimiento del punto de control</t>
  </si>
  <si>
    <t>Supervisor del contrato de combustible</t>
  </si>
  <si>
    <t>Confabulación del operador del vehículo con operario de las estaciones de servicio.</t>
  </si>
  <si>
    <t>EDEP-RC-1</t>
  </si>
  <si>
    <t>DIRECCIONAMIENTO ESTRATÉGICO Y PLANEACIÓN INSTITUCIONAL</t>
  </si>
  <si>
    <t>Definir la ruta estratégica institucional en el mediano y corto plazo, optimizando la programación de los recursos financieros y liderando la implementación del Modelo Integrado de Planeación y Gestión –MIPG-, con el fin de orientar la gestión hacia el cumplimiento de las metas del Plan Estratégico Institucional y los Planes de Acción Anuales.</t>
  </si>
  <si>
    <t>Posibilidad de recibir o solicitar cualquier dádiva o beneficio a nombre propio o de terceros para programar o modificar recursos financieros de los diferentes proyectos que maneja la entidad</t>
  </si>
  <si>
    <t>Omitir voluntariamente el cumplimiento de requisitos de trámites presupuestales.</t>
  </si>
  <si>
    <t>Los formuladores del Grupo banco de Proyecto cada vez que reciben la solicitud de un trámite con modificaciones presupuestales verificará la recepción de los documentos soporte según formato EDEPI-FR-3 IDENTIFICACIÒN DE NECESIDADES DE INVERSIÒN y en el evento de detectar faltantes devolverá el trámite al solicitante mediante memorando, de acuerdo con el procedimiento EDEPI-PR-7 MODIFICACIONES Y/O ACTUALIZACIONES DE PROYECTOS DE INVERSIÓN</t>
  </si>
  <si>
    <r>
      <rPr>
        <b/>
        <sz val="11"/>
        <rFont val="Calibri"/>
        <family val="2"/>
        <scheme val="minor"/>
      </rPr>
      <t>Nombre:</t>
    </r>
    <r>
      <rPr>
        <sz val="11"/>
        <rFont val="Calibri"/>
        <family val="2"/>
        <scheme val="minor"/>
      </rPr>
      <t xml:space="preserve"> Porcentaje de trámites devueltos
</t>
    </r>
    <r>
      <rPr>
        <b/>
        <sz val="11"/>
        <rFont val="Calibri"/>
        <family val="2"/>
        <scheme val="minor"/>
      </rPr>
      <t xml:space="preserve">Formula: </t>
    </r>
    <r>
      <rPr>
        <sz val="11"/>
        <rFont val="Calibri"/>
        <family val="2"/>
        <scheme val="minor"/>
      </rPr>
      <t xml:space="preserve"># de solicitudes de trámites devueltos / # de trámites presupuestales solicitados por las unidades ejecutoras
</t>
    </r>
    <r>
      <rPr>
        <b/>
        <sz val="11"/>
        <rFont val="Calibri"/>
        <family val="2"/>
        <scheme val="minor"/>
      </rPr>
      <t xml:space="preserve">Frecuencia: </t>
    </r>
    <r>
      <rPr>
        <sz val="11"/>
        <rFont val="Calibri"/>
        <family val="2"/>
        <scheme val="minor"/>
      </rPr>
      <t>Mensual</t>
    </r>
  </si>
  <si>
    <t>Realizar un seguimiento a la implementación del control y reportarlo trimestralmente</t>
  </si>
  <si>
    <t>Coordinador del grupo Banco de Proyectos</t>
  </si>
  <si>
    <t>MRPI-RC-1</t>
  </si>
  <si>
    <t>GESTIÓN DEL RIESGO DE PROYECTOS DE INFRAESTRUCTURA DE TRANSPORTE</t>
  </si>
  <si>
    <t>Orientar las acciones del Instituto Nacional de Vías INVIAS para la identificación, priorización, formulación, programación y seguimiento del riesgo en el 100%  de la infraestructura de transporte que se intervenga antes del 2024, en el marco de la política pública y sus procesos de conocimiento, reducción y manejo de desastres; contribuyendo a proteger a la población y mejorar la sostenibilidad del Instituto  a través de fortalecimiento institucional, capacitación a recursos humano, uso de nuevas tecnologías y de herramientas generadas a nivel nacional o internacional.</t>
  </si>
  <si>
    <t>Posibilidad de recibir o solicitar cualquier dádiva o beneficio a nombre propio o de terceros para gestionar el riesgo en la infraestructura de transporte</t>
  </si>
  <si>
    <t>Autorizar intervención a emergencia inexistente</t>
  </si>
  <si>
    <t xml:space="preserve">Subdirector de Gestión del Riesgo cada vez que recibe notificación del impacto de una amenaza natural o antrópica sobre la infraestructura de trasporte validará la información con el Director Territorial y procede a autorizar la atención de la emergencia, dejando constancia en la plataforma HERMES y aplicativos móviles correspondientes. Dependiendo de la complejidad del evento ordenará el desplazamiento de personal especializado para apoyar la atención del evento a través del grupo de manejo de emergencias. En los casos en donde la emergencia reportada no fuera evidenciada se procederá a reportar a las instancias competentes. </t>
  </si>
  <si>
    <r>
      <rPr>
        <b/>
        <sz val="11"/>
        <color theme="1"/>
        <rFont val="Calibri"/>
        <family val="2"/>
        <scheme val="minor"/>
      </rPr>
      <t xml:space="preserve">Porcentaje de actualización de plataforma HERMES </t>
    </r>
    <r>
      <rPr>
        <sz val="11"/>
        <color theme="1"/>
        <rFont val="Calibri"/>
        <family val="2"/>
        <scheme val="minor"/>
      </rPr>
      <t>= (# EE/ # de emergencias reportadas ) *100</t>
    </r>
  </si>
  <si>
    <t>Realizar seguimiento trimestral al cumplimiento del control</t>
  </si>
  <si>
    <t>Coordinador de manejo</t>
  </si>
  <si>
    <t>A partir de febrero de 2022</t>
  </si>
  <si>
    <t>Priorizar emergencias otorgándoles características de mantenimiento</t>
  </si>
  <si>
    <t>El coordinador del grupo de manejo de emergencias y su equipo de trabajo verificarán que el tipo de intervención para atender cada emergencia corresponde al evento reportado y no a acciones de mantenimiento de la infraestructura, dejando constancia en el informe de comisión correspondiente. En caso de identificar inconsistencias se limita la atención al cumplimiento del proceso especifico.</t>
  </si>
  <si>
    <r>
      <rPr>
        <b/>
        <sz val="11"/>
        <color theme="1"/>
        <rFont val="Calibri"/>
        <family val="2"/>
        <scheme val="minor"/>
      </rPr>
      <t>Porcentaje de emergencias verificadas</t>
    </r>
    <r>
      <rPr>
        <sz val="11"/>
        <color theme="1"/>
        <rFont val="Calibri"/>
        <family val="2"/>
        <scheme val="minor"/>
      </rPr>
      <t xml:space="preserve"> = (# de eventos aprobados / # de eventos verificados ) *100</t>
    </r>
  </si>
  <si>
    <t>Autorizar mayores cantidades de obra en situaciones de emergencia</t>
  </si>
  <si>
    <t>El supervisor de la obra de intervención verificará que las cantidades de obra reportadas en las actas de obra coincidan con las intervenciones en terreno, otorgando el respectivo visto bueno al acta de obra . En caso de identificar inconsistencias solicitará las correcciones a lugar.</t>
  </si>
  <si>
    <r>
      <rPr>
        <b/>
        <sz val="11"/>
        <color theme="1"/>
        <rFont val="Calibri"/>
        <family val="2"/>
        <scheme val="minor"/>
      </rPr>
      <t xml:space="preserve">Porcentaje de verificación de cantidades de obra </t>
    </r>
    <r>
      <rPr>
        <sz val="11"/>
        <color theme="1"/>
        <rFont val="Calibri"/>
        <family val="2"/>
        <scheme val="minor"/>
      </rPr>
      <t xml:space="preserve">= ( # actas de obra aprobadas por supervisor / # acta de obra generadas) </t>
    </r>
  </si>
  <si>
    <t>AFIN-RC-1</t>
  </si>
  <si>
    <t>GESTIÓN FINANCIERA</t>
  </si>
  <si>
    <t>Controlar los recursos financieros, presupuestales y contables asignados en cada vigencia, con el recibo de la información y su oportuna revisión, registro y verificación, para generar informes y estados financieros razonables, que sirvan de insumo para la toma de decisiones.</t>
  </si>
  <si>
    <t>Posibilidad de recibir o solicitar cualquier dádiva o beneficio a nombre propio o de terceros para  generar un informe de estados financieros que no corresponda con la realidad.</t>
  </si>
  <si>
    <t>Soportes incompletos</t>
  </si>
  <si>
    <t>El profesional encargado con el apoyo del Coordinador del Grupo de Contabilidad, efectuarán el seguimiento estricto al proceso de reporte periódico de información con impacto contable, a través de una gestión directa con las Unidades Ejecutoras u origen de información, de acuerdo con la frecuencia establecida en el procedimiento.  En caso de no remitirse la información requerida por parte de las Unidades Ejecutoras se reiterará la solicitud.</t>
  </si>
  <si>
    <r>
      <rPr>
        <b/>
        <sz val="11"/>
        <color theme="1"/>
        <rFont val="Calibri"/>
        <family val="2"/>
        <scheme val="minor"/>
      </rPr>
      <t xml:space="preserve">Porcentaje de seguimiento de reportes: </t>
    </r>
    <r>
      <rPr>
        <sz val="11"/>
        <color theme="1"/>
        <rFont val="Calibri"/>
        <family val="2"/>
        <scheme val="minor"/>
      </rPr>
      <t>N° de Unidades Ejecutoras u origen de información que han generado reporte en el periodo/ N° de Reportes de Unidades Ejecutoras u origen de información que deben entregar reporte en el periodo</t>
    </r>
  </si>
  <si>
    <t>Reportar trimestralmente el cumplimiento de las actividades de control</t>
  </si>
  <si>
    <t>Falta de información oportuna y/o veraz para registro de operaciones contables.</t>
  </si>
  <si>
    <t>AFIN-RC-2</t>
  </si>
  <si>
    <t>Posibilidad de recibir o solicitar cualquier dádiva o beneficio a nombre propio o de terceros para registrar o efectuar el pago de una cuenta de cobro</t>
  </si>
  <si>
    <t>Omitir la revisión de los soportes de la cuenta.</t>
  </si>
  <si>
    <t xml:space="preserve"> Coordinador del Grupo de Cuentas por pagar y el profesional asignado a la liquidación de cuentas verificarán si los soportes de las obligaciones radicadas, están acordes con la resolución y la normatividad tributaria vigente (Devolución de la cuenta mediante  glosas  para corrección de inconsistencias) en cada radicado. </t>
  </si>
  <si>
    <r>
      <rPr>
        <b/>
        <sz val="11"/>
        <color theme="1"/>
        <rFont val="Calibri"/>
        <family val="2"/>
        <scheme val="minor"/>
      </rPr>
      <t>Porcentaje de glosas</t>
    </r>
    <r>
      <rPr>
        <sz val="11"/>
        <color theme="1"/>
        <rFont val="Calibri"/>
        <family val="2"/>
        <scheme val="minor"/>
      </rPr>
      <t xml:space="preserve"> generadas en el periodo : No de glosas / No de cuentas.</t>
    </r>
  </si>
  <si>
    <t xml:space="preserve">Enero de 2022 </t>
  </si>
  <si>
    <t xml:space="preserve">No cumplir con los requisitos legales y/o de los procedimientos internos. </t>
  </si>
  <si>
    <t>Funcionarios pagadores, efectuará el pago al beneficiario teniendo en cuenta el número de la obligación recibida de cuentas por pagar y el valor disponible en el sistema SIIF Nación,  verificarán si los soportes de las obligaciones radicadas, están acordes con la resolución y la normatividad tributaria vigente (Devolución de la cuenta)</t>
  </si>
  <si>
    <t>Los Coordinadores de los Grupos de Cuentas por Pagar y Tesorería, controlarán bimestral la aplicación ordenada y consecutiva de los procesos de causación y pago de cuentas, teniendo en cuenta la fuente pago, el PAC disponible, y la numeración automática del Ciclo de Pago en el SIIF Nación, generando un reporte conciliado entre los Grupos de Cuentas por Pagar y Tesorería y para aquellas por pagar pendientes de pago se realizan las gestiones ante la dependencia origen para que se subsane la situación presentada</t>
  </si>
  <si>
    <r>
      <rPr>
        <b/>
        <sz val="11"/>
        <color theme="1"/>
        <rFont val="Calibri"/>
        <family val="2"/>
        <scheme val="minor"/>
      </rPr>
      <t>Porcentaje de seguimiento de reportes: N° de Unidades Ejecuto</t>
    </r>
    <r>
      <rPr>
        <sz val="11"/>
        <color theme="1"/>
        <rFont val="Calibri"/>
        <family val="2"/>
        <scheme val="minor"/>
      </rPr>
      <t>ras u origen de información que han generado reporte en el periodo/ N° de Reportes de Unidades Ejecutoras u origen de información que deben entregar reporte en el periodo</t>
    </r>
  </si>
  <si>
    <t>Si - Remplaza ID 15 y 16</t>
  </si>
  <si>
    <t>Posibilidad de recibir o solicitar cualquier dádiva o beneficio a nombre propio o de terceros para autorizar servicios o suministro de combustible y de mantenimiento al parque automotor de la Entidad o del Programa de Seguridad en Carreteras Nacionales</t>
  </si>
  <si>
    <t>Porcentaje de cambios autorizados =  (Numero de repuestos cambiados, originales/numero de repuestos autorizados)*100
Trimestralmente</t>
  </si>
  <si>
    <t>Reportar a la Oficina Asesora de Planeación el monitoreo del riesgo cada tres meses</t>
  </si>
  <si>
    <t>.Enero de 2023</t>
  </si>
  <si>
    <t>El supervisor de los contratos de mantenimiento, cuando recibe la solicitud e un ítem no incluido en la propuesta económica del contrato, solicitará mínimo 2 cotizaciones a concesionarios y calculará el promedio. Posteriormente revisa si la cotización coincide con los precios del mercado y autoriza si cumple, en caso contrario solicita más cotizaciones.</t>
  </si>
  <si>
    <t>.</t>
  </si>
  <si>
    <t>* Utilización indebida del chip.
* Confabulación del operador del vehículo con operario de las estaciones de servicio.</t>
  </si>
  <si>
    <t>Supervisor del contrato de combustible, Comparará, quincenalmente, el valor facturado por vehículo versus lo autorizado en el cupo y lo registrado en la plataforma. Al detectar irregularidades (novedades) se solicita a la fuerza pública aclaración y si da lugar se solicita al contratista mayor  evidencia (videos o fotografías en las  estaciones de servicio), se convoca  reunión con los coordinadores de las  fuerzas para aclarar la novedad</t>
  </si>
  <si>
    <t>Porcentaje de consumo: # galones  consumidos / # galones asignados, quincenal.</t>
  </si>
  <si>
    <t>El operador o los jefes de transporte de cada unidad operativa, cada vez que curse una solicitud de mantenimiento, verificará que los trabajos de mantenimiento autorizados fueron finalmente ejecutados integralmente. En el evento de detectar inconformidades no se recibe el vehículo ni se da paso a la facturación, hasta que el servicio de mantenimiento se reciba a conformidad.</t>
  </si>
  <si>
    <t>Porcentaje de : N° de trabajos de mantenimiento recibidos a satisfacción / N° trabajos de mantenimiento autorizados en el periodo
Trimestralmente</t>
  </si>
  <si>
    <t>Si - Reemplaza el ID 5</t>
  </si>
  <si>
    <t>Posibilidad de recibir o solicitar cualquier dádiva o beneficio a nombre propio o de terceros para  favorecer un único proponente</t>
  </si>
  <si>
    <t xml:space="preserve">Omitir intencionalmente incumplimiento de requisitos  habilitantes y Direccionar las evaluaciones ponderativas  </t>
  </si>
  <si>
    <t>El Equipo Evaluador de procesos de selección realizará sustentación previa al Subdirector de Procesos de Selección o a su designado, con  los resultados de la evaluación preliminar; a fin de establecer la calidad de la misma. Se deberá llevar registro a través de cronograma. Durante la sustentación el Subdirector de Procesos de Selección Contractuales o su delegado realizará orientaciones pertinentes para garantizar una adecuada evaluación que sea publica en el SECOP dentro del informe preliminar</t>
  </si>
  <si>
    <t>#de sustentaciones realizadas/#de procesos programados para sustentar</t>
  </si>
  <si>
    <t xml:space="preserve">Programar capacitaciones con relación a los temas de valores, principios y código de ética .
</t>
  </si>
  <si>
    <t>Enero de 2023</t>
  </si>
  <si>
    <t>Julio de 2023</t>
  </si>
  <si>
    <t xml:space="preserve">Permitir la subsanación de requisitos no susceptibles de ser subsanados </t>
  </si>
  <si>
    <t>El Grupo evaluador de propuestas deberá, por una sola vez en el año, firmar un acuerdo de confidencialidad que incluya parámetros para garantizar el no favorecer a un proponente en un proceso de selección. En el evento de incumplimiento se informará  a las autoridades competentes.</t>
  </si>
  <si>
    <t xml:space="preserve">
# de acuerdos de confidencialidad suscritos/# de colaboradores asignados a la labor</t>
  </si>
  <si>
    <t>Realizar  reuniones con el fin de advertir modificaciones normativas, criterios de valoración y absolución de dudas por parte de los evaluadores.</t>
  </si>
  <si>
    <t xml:space="preserve">Aceptar subsanación extemporánea  </t>
  </si>
  <si>
    <t>La Subdirección realizará reuniones que se consideren necesarias,  con el fin de advertir modificaciones normativas, criterios de valoración y absolución de dudas por parte de los evaluadores</t>
  </si>
  <si>
    <t>#capacitaciones realizadas/#de capacitaciones programadas</t>
  </si>
  <si>
    <t>Sustentar los informes de evaluación y  dejar constancia en cronogramas de programación.</t>
  </si>
  <si>
    <t>Si - Reemplaza el ID 12</t>
  </si>
  <si>
    <t>Posibilidad de recibir o solicitar cualquier dádiva o beneficio a nombre propio o de terceros para  Aprobar una garantía falsa o que no cumpla los requisitos y que busque favorecer a un particular o un fin personal</t>
  </si>
  <si>
    <t>Profesional designado de la Subdirección de Procesos de Selección Contractuales, cada vez que recibe una garantía, verificará el contenido y la autenticidad de la(s) misma(s) en línea o por medio de correo electrónico de la aseguradora e intermediario de seguro. En el evento de no encontrar la póliza se informará mediante memorando a la unidad ejecutora  que no se continuará con el trámite dadas las declaraciones de las aseguradora y/o imposibilidad de validación en línea.</t>
  </si>
  <si>
    <t>Realizar seguimiento al cumplimiento de la actividad de control.</t>
  </si>
  <si>
    <t>SERÍA REEMPLZADO POR id 28</t>
  </si>
  <si>
    <t>Falta de capacitación técnica y administrativa, de Leyes, Decretos, relacionados con el seguimiento a Contratos y Transparencia, a Supervisores y Gestores</t>
  </si>
  <si>
    <t xml:space="preserve">Si - Reemplaza ID 13 </t>
  </si>
  <si>
    <t>El área con el expediente a cargo entregará organizada e inventariada la información (en el formato ADOC-FR-3) al grupo de Administración Documental - de acuerdo con los términos establecidos en la TRD correspondiente y bajo los lineamientos del ADOC-IN-2 DILIGENCIAMIENTO FORMATO UNICO DE INVENTARIO DOCUMENTAL y ADOC-IN-3 ORGANIZACIÒN DE DOCUMENTOS EN CARPETAS.
En caso de inconsistencia o incongruencia en la transferencia documental o el diligenciamiento del FORMATO ADOC-FR-3 FORMATO UNICO DE INVENTARIO DOCUMENTAL, se rechazará la solicitud precisando mediante memorando los motivos.</t>
  </si>
  <si>
    <r>
      <t xml:space="preserve">Porcentaje de expedientes recibidos por el Grupo de Administración Documental de conformidad </t>
    </r>
    <r>
      <rPr>
        <sz val="11"/>
        <rFont val="Calibri"/>
        <family val="2"/>
        <scheme val="minor"/>
      </rPr>
      <t>= (Número de expedientes recibidos por el Grupo de Administración Documental de conformidad / Número Total de  expedientes remitidos por áreas competentes en el periodo) *100; Trimestral (meta 100%).</t>
    </r>
  </si>
  <si>
    <t xml:space="preserve">Coordinador Grupo Interno de trabajo Administración Documental Con el personal del grupo – Verificarán mensualmente, que los expedientes prestados sean devueltos  (en lo posible se enviaran digitalizados con acceso de consulta por 30 días).
En caso de no devolución de los expedientes físico durante el mes o plazo pactado (en el formato ADOC-FR-1 FORMATO SOLICITUD DE DOCUMENTOS) se realizará el requerimiento de devolución a quien fue prestado </t>
  </si>
  <si>
    <t>419 y 420</t>
  </si>
  <si>
    <r>
      <rPr>
        <b/>
        <sz val="11"/>
        <rFont val="Calibri"/>
        <family val="2"/>
        <scheme val="minor"/>
      </rPr>
      <t xml:space="preserve">1. Porcentaje de devoluciones oportunas </t>
    </r>
    <r>
      <rPr>
        <sz val="11"/>
        <rFont val="Calibri"/>
        <family val="2"/>
        <scheme val="minor"/>
      </rPr>
      <t>= (Número de expedientes devueltos oportunamente / Número de expedientes prestados)*100
Trimestral (meta 100%)</t>
    </r>
    <r>
      <rPr>
        <b/>
        <sz val="11"/>
        <rFont val="Calibri"/>
        <family val="2"/>
        <scheme val="minor"/>
      </rPr>
      <t xml:space="preserve">
2. Reconstrucción de Expedientes </t>
    </r>
    <r>
      <rPr>
        <sz val="11"/>
        <rFont val="Calibri"/>
        <family val="2"/>
        <scheme val="minor"/>
      </rPr>
      <t>=
(Número de expedientes recostruidos en el periodo / N° Total de expedientes reportados como perdidos)*100
Trimestral (meta 100%)</t>
    </r>
  </si>
  <si>
    <t>Abril de 2023</t>
  </si>
  <si>
    <t>Si - Reemplaza ID 4</t>
  </si>
  <si>
    <t>Subdirector de Defensa Jurídica y el líder del grupo de Defensa Jurídica 2 Cada vez que recibe un proyecto de acto administrativo verificará que el contenido de éste se ajuste a la normatividad vigente, que sea acorde a las pruebas o soportes del expediente, sea acorde al procedimiento, se suscriba oportunamente y en el evento que no sea coherente se devuelve mediante correo electrónico al abogado encargado para que se realicen los ajustes.</t>
  </si>
  <si>
    <t>El abogado sustanciador efectúa un seguimiento al cumplimiento de requisitos para el pago de sentencias a través de una lista de chequeo y revisión de cada uno de los soportes del expediente, una vez constado y cumplido con lo anterior se procede a la asignación de turno y remite el proyecto de acto administrativo al líder del  Grupo de Defensa Jurídica 2 para que revise y de un visto bueno y sea enviado posteriormente a la Dirección Jurídica para su aval, si aplica. En evento de detectar inconsistencias remite observaciones por correo al abogado sustanciador para que efectúe los ajustes del caso.</t>
  </si>
  <si>
    <t>Una vez efectuados los ajustes el abogado sustanciador remite al Subdirector de Defensa Jurídica el proyecto definitivo del acto administrativo con las observaciones efectuadas por el líder del Grupo de Defensa Jurídica 2 y/o Dirección Jurídica,  finalizando con la suscripción del acto administrativo.</t>
  </si>
  <si>
    <t>Pendiente, se incluirá en KAWAK una vez el Comité Institucional de Gestión y Desemepeño lo apruebe</t>
  </si>
  <si>
    <t>2023I-VBOG-040094 del 20/12/23 DIRECCIÓN DE EJECUCIÓN Y OPERACIÓN</t>
  </si>
  <si>
    <t>Posibilidad de recibir o solicitar cualquier dádiva o beneficio a nombre propio o de terceros para ejecutar indebidamente contratos de obra pública y/o contratos derivados de convenios y/o convenios solidarios.</t>
  </si>
  <si>
    <t>El contratista de obra disminuye la cantidad y/o calidad de los materiales respecto a las normas y especificaciones técnicas.</t>
  </si>
  <si>
    <t xml:space="preserve">Alto </t>
  </si>
  <si>
    <t>El interventor diariamente verificará el cumplimiento de las obligaciones a cargo del contratista de obra e informará semanalmente al supervisor y/o al apoyo a la supervisión y/o al subdirector del INVIAS del presunto hecho de corrupción detectado por la interventoría, dejando constancia en el informe semanal y en el informe mensual.</t>
  </si>
  <si>
    <t>Porcentaje de presuntos hechos de corrupción detectados en la ejecución de obras= Número de contratos de obra en ejecución con hallazgos que ameriten ser catalogados como presuntos hechos de corrupción / Número  total de contratos de obra en ejecución
Trimestral</t>
  </si>
  <si>
    <t>PENDIENTE</t>
  </si>
  <si>
    <t>0/01/1900</t>
  </si>
  <si>
    <t>Posibilidad de recibir o solicitar cualquier dádiva o beneficio a nombre propio o de terceros para ejercer una interventoría indebida a contratos de obra pública y/o a contratos derivados de convenios y/o a convenios solidarios</t>
  </si>
  <si>
    <t>Omitir voluntariamente la revisión del cumplimiento de las especificaciones y/o normas técnicas, por parte del interventor, a causa de espectativas relacionadas con invitaciones y/o propuestas y/o presentes, por parte del contratista de obra y/o contratistas de obra de los contratos derivados de convenios y/o convenios solidarios, que no permita imparcialidad en las decisiones del interventor.</t>
  </si>
  <si>
    <t>El supervisor del contrato y/o el apoyo a la supervisión revisarán semanalmente los informes semanales y/o mensuales, presentados por la interventoría, con el fin de detectar presuntos hechos de corrupción por parte del interventor y los cotejarán con información técnica disponible en la Entidad y/o en las visitas a campo, reportando la presunta irregularidad al superior inmediato.</t>
  </si>
  <si>
    <t>Porcentaje de presuntos hechos de corrupción detectados en la ejecución de contratos de interventoría = Número de contratos de interventoría en ejecución con hallazgos que ameriten ser catalogados como presuntos hechos de corrupción / Número total de contratos de interventoría en ejecución.
Trimestral</t>
  </si>
  <si>
    <t>MEPI-RC-3</t>
  </si>
  <si>
    <t xml:space="preserve">Posibilidad de recibir o solicitar cualquier dádiva o beneficio a nombre propio o de terceros para ejercer una supervisión y/o un apoyo a la supervisión y/o un seguimiento por parte de colaboradores de la Entidad, indebida a contratos de obra y/o interventoría y/o convenios </t>
  </si>
  <si>
    <t>Omitir voluntariamente la verificación del diligenciamiento de los documentos (correspondencia-informes diarios -semanales-mensuales, actas, entre otros) presentados por la interventoría, a causa de espectativas relacionadas con invitaciones y/o propuestas y/o presentes, a cambio de su actuar imparcial.</t>
  </si>
  <si>
    <t>El supervisor y/o el apoyo a la supervisión, elaborarán mensualmente un informe de seguimiento a las inteventorias a su cargo, con destino al coordinador (a) y/o subdirector (a) para su respectiva revisión y verificación. En caso de no entrega del informe, el coordinador (a) y/o subdirector (a) iniciarán los trámites pertinentes para exigir su entrega siguiendo el debido proceso.</t>
  </si>
  <si>
    <t xml:space="preserve"> 2023I-VBOG-041878  del 26/12/23  SUBDIRECCIÓN DE SOSTENIBILIDAD</t>
  </si>
  <si>
    <t>El Subdirector de Sostenibilidad, con apoyo de los coordinadores y gestores de grupos internos de trabajo de la Subdirección de sostenibilidad - Cada vez que se recibe un informe de interventoría, de los componentes Ambiental, Social, Predial y de Sostenibilidad, revisara su contenido, de acuerdo con el manual de interventoría y apéndices específicos de los componentes Ambiental, Social, Predial y  Sostenibilidad. En el evento de detectar inconsistencias en la información allegada
por la Interventoría, se solicitará mediante comunicación aclaración a la interventoría con copia a la unidad ejecutora y dirección territoria</t>
  </si>
  <si>
    <r>
      <rPr>
        <b/>
        <sz val="11"/>
        <color rgb="FF000000"/>
        <rFont val="Calibri"/>
        <scheme val="minor"/>
      </rPr>
      <t xml:space="preserve">Porcentaje de Informes de interventoría con retroalimentación: 
</t>
    </r>
    <r>
      <rPr>
        <sz val="11"/>
        <color rgb="FF000000"/>
        <rFont val="Calibri"/>
        <scheme val="minor"/>
      </rPr>
      <t>N.º de Informes en los que se requirío aclarción por parte del interventor / Nº de Informes  revisados y verificados en el periodo
Trimestral</t>
    </r>
  </si>
  <si>
    <t>Posibilidad de recibir o solicitar cualquier dádiva o beneficio a nombre propio o de terceros para adelantar una supervisión indebida de contratos de interventoría y/o convenios interadministrativos.</t>
  </si>
  <si>
    <t>SERÍA REEMPLAZADO POR ID 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</si>
</sst>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x14ac:knownFonts="1">
    <font>
      <sz val="11"/>
      <color theme="1"/>
      <name val="Calibri"/>
      <family val="2"/>
      <scheme val="minor"/>
    </font>
    <font>
      <sz val="11"/>
      <color theme="1"/>
      <name val="Calibri"/>
      <family val="2"/>
      <scheme val="minor"/>
    </font>
    <font>
      <sz val="11"/>
      <color rgb="FFFF0000"/>
      <name val="Calibri"/>
      <family val="2"/>
      <scheme val="minor"/>
    </font>
    <font>
      <b/>
      <sz val="12"/>
      <color theme="0"/>
      <name val="Calibri"/>
      <family val="2"/>
      <scheme val="minor"/>
    </font>
    <font>
      <b/>
      <sz val="12"/>
      <color theme="1"/>
      <name val="Calibri"/>
      <family val="2"/>
      <scheme val="minor"/>
    </font>
    <font>
      <b/>
      <sz val="12"/>
      <name val="Calibri"/>
      <family val="2"/>
      <scheme val="minor"/>
    </font>
    <font>
      <b/>
      <sz val="16"/>
      <color theme="1"/>
      <name val="Calibri"/>
      <family val="2"/>
      <scheme val="minor"/>
    </font>
    <font>
      <b/>
      <sz val="9"/>
      <name val="Calibri"/>
      <family val="2"/>
    </font>
    <font>
      <sz val="9"/>
      <color theme="0"/>
      <name val="Calibri"/>
      <family val="2"/>
      <scheme val="minor"/>
    </font>
    <font>
      <b/>
      <sz val="20"/>
      <color theme="1"/>
      <name val="Calibri"/>
      <family val="2"/>
      <scheme val="minor"/>
    </font>
    <font>
      <sz val="8"/>
      <name val="Calibri"/>
      <family val="2"/>
      <scheme val="minor"/>
    </font>
    <font>
      <sz val="11"/>
      <color theme="8"/>
      <name val="Calibri"/>
      <family val="2"/>
      <scheme val="minor"/>
    </font>
    <font>
      <sz val="11"/>
      <color theme="0"/>
      <name val="Calibri"/>
      <family val="2"/>
      <scheme val="minor"/>
    </font>
    <font>
      <sz val="11"/>
      <name val="Calibri"/>
      <family val="2"/>
      <scheme val="minor"/>
    </font>
    <font>
      <b/>
      <sz val="11"/>
      <color theme="0"/>
      <name val="Calibri"/>
      <family val="2"/>
      <scheme val="minor"/>
    </font>
    <font>
      <b/>
      <sz val="7"/>
      <color theme="0"/>
      <name val="Calibri"/>
      <family val="2"/>
      <scheme val="minor"/>
    </font>
    <font>
      <b/>
      <sz val="8"/>
      <color theme="1"/>
      <name val="Calibri"/>
      <family val="2"/>
      <scheme val="minor"/>
    </font>
    <font>
      <b/>
      <sz val="8"/>
      <name val="Calibri"/>
      <family val="2"/>
      <scheme val="minor"/>
    </font>
    <font>
      <b/>
      <sz val="9"/>
      <color theme="0"/>
      <name val="Calibri"/>
      <family val="2"/>
      <scheme val="minor"/>
    </font>
    <font>
      <b/>
      <sz val="11"/>
      <name val="Calibri"/>
      <family val="2"/>
      <scheme val="minor"/>
    </font>
    <font>
      <b/>
      <sz val="22"/>
      <name val="Calibri"/>
      <family val="2"/>
      <scheme val="minor"/>
    </font>
    <font>
      <sz val="22"/>
      <name val="Calibri"/>
      <family val="2"/>
      <scheme val="minor"/>
    </font>
    <font>
      <b/>
      <sz val="11"/>
      <color theme="1"/>
      <name val="Calibri"/>
      <family val="2"/>
      <scheme val="minor"/>
    </font>
    <font>
      <sz val="8"/>
      <color theme="1"/>
      <name val="Calibri"/>
      <family val="2"/>
      <scheme val="minor"/>
    </font>
    <font>
      <b/>
      <sz val="12"/>
      <color rgb="FFFF0000"/>
      <name val="Calibri"/>
      <family val="2"/>
      <scheme val="minor"/>
    </font>
    <font>
      <sz val="18"/>
      <color rgb="FF000000"/>
      <name val="Calibri"/>
      <family val="2"/>
      <scheme val="minor"/>
    </font>
    <font>
      <sz val="10"/>
      <color theme="1"/>
      <name val="Calibri"/>
      <family val="2"/>
      <scheme val="minor"/>
    </font>
    <font>
      <sz val="10"/>
      <name val="Arial"/>
      <family val="2"/>
    </font>
    <font>
      <sz val="12"/>
      <name val="Times New Roman"/>
      <family val="1"/>
    </font>
    <font>
      <i/>
      <sz val="11"/>
      <name val="Calibri"/>
      <family val="2"/>
      <scheme val="minor"/>
    </font>
    <font>
      <b/>
      <sz val="12"/>
      <color theme="9"/>
      <name val="Calibri"/>
      <family val="2"/>
      <scheme val="minor"/>
    </font>
    <font>
      <b/>
      <sz val="8"/>
      <color theme="9"/>
      <name val="Calibri"/>
      <family val="2"/>
      <scheme val="minor"/>
    </font>
    <font>
      <b/>
      <sz val="8"/>
      <color rgb="FFFF0000"/>
      <name val="Calibri"/>
      <family val="2"/>
      <scheme val="minor"/>
    </font>
    <font>
      <sz val="11"/>
      <color rgb="FF000000"/>
      <name val="Calibri"/>
      <scheme val="minor"/>
    </font>
    <font>
      <b/>
      <sz val="11"/>
      <color rgb="FF000000"/>
      <name val="Calibri"/>
      <scheme val="minor"/>
    </font>
    <font>
      <b/>
      <sz val="12"/>
      <color rgb="FF000000"/>
      <name val="Calibri"/>
      <family val="2"/>
      <scheme val="minor"/>
    </font>
  </fonts>
  <fills count="11">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rgb="FFFFC000"/>
        <bgColor indexed="64"/>
      </patternFill>
    </fill>
    <fill>
      <patternFill patternType="solid">
        <fgColor rgb="FFFF0000"/>
        <bgColor indexed="64"/>
      </patternFill>
    </fill>
    <fill>
      <patternFill patternType="solid">
        <fgColor rgb="FFFFFF99"/>
        <bgColor indexed="64"/>
      </patternFill>
    </fill>
    <fill>
      <patternFill patternType="solid">
        <fgColor rgb="FF92D050"/>
        <bgColor indexed="64"/>
      </patternFill>
    </fill>
    <fill>
      <patternFill patternType="solid">
        <fgColor theme="4"/>
        <bgColor indexed="64"/>
      </patternFill>
    </fill>
    <fill>
      <patternFill patternType="solid">
        <fgColor rgb="FFFFFF00"/>
        <bgColor indexed="64"/>
      </patternFill>
    </fill>
    <fill>
      <patternFill patternType="solid">
        <fgColor theme="6" tint="0.59999389629810485"/>
        <bgColor indexed="64"/>
      </patternFill>
    </fill>
  </fills>
  <borders count="34">
    <border>
      <left/>
      <right/>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theme="0"/>
      </left>
      <right style="thin">
        <color theme="0"/>
      </right>
      <top style="medium">
        <color theme="0"/>
      </top>
      <bottom style="thin">
        <color theme="0"/>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bottom/>
      <diagonal/>
    </border>
    <border>
      <left/>
      <right/>
      <top/>
      <bottom style="medium">
        <color theme="0"/>
      </bottom>
      <diagonal/>
    </border>
    <border>
      <left style="thin">
        <color theme="0"/>
      </left>
      <right style="thin">
        <color theme="0"/>
      </right>
      <top style="medium">
        <color theme="0"/>
      </top>
      <bottom/>
      <diagonal/>
    </border>
    <border>
      <left style="medium">
        <color theme="0"/>
      </left>
      <right style="thin">
        <color theme="0"/>
      </right>
      <top style="medium">
        <color theme="0"/>
      </top>
      <bottom/>
      <diagonal/>
    </border>
    <border>
      <left style="medium">
        <color theme="0"/>
      </left>
      <right style="medium">
        <color theme="0"/>
      </right>
      <top style="medium">
        <color theme="0"/>
      </top>
      <bottom/>
      <diagonal/>
    </border>
    <border>
      <left style="thin">
        <color theme="0"/>
      </left>
      <right/>
      <top/>
      <bottom style="thin">
        <color theme="0"/>
      </bottom>
      <diagonal/>
    </border>
    <border>
      <left/>
      <right style="thin">
        <color theme="0"/>
      </right>
      <top style="thin">
        <color theme="0"/>
      </top>
      <bottom/>
      <diagonal/>
    </border>
    <border>
      <left style="medium">
        <color theme="0"/>
      </left>
      <right style="medium">
        <color theme="0"/>
      </right>
      <top/>
      <bottom/>
      <diagonal/>
    </border>
    <border>
      <left style="medium">
        <color theme="0"/>
      </left>
      <right style="thin">
        <color theme="0"/>
      </right>
      <top/>
      <bottom/>
      <diagonal/>
    </border>
    <border>
      <left/>
      <right style="thin">
        <color theme="0"/>
      </right>
      <top/>
      <bottom style="medium">
        <color theme="0"/>
      </bottom>
      <diagonal/>
    </border>
    <border>
      <left style="thin">
        <color indexed="64"/>
      </left>
      <right style="thin">
        <color indexed="64"/>
      </right>
      <top style="medium">
        <color indexed="64"/>
      </top>
      <bottom/>
      <diagonal/>
    </border>
    <border>
      <left style="thin">
        <color indexed="64"/>
      </left>
      <right style="thin">
        <color indexed="64"/>
      </right>
      <top/>
      <bottom/>
      <diagonal/>
    </border>
  </borders>
  <cellStyleXfs count="5">
    <xf numFmtId="0" fontId="0" fillId="0" borderId="0"/>
    <xf numFmtId="9" fontId="1" fillId="0" borderId="0" applyFont="0" applyFill="0" applyBorder="0" applyAlignment="0" applyProtection="0"/>
    <xf numFmtId="0" fontId="27" fillId="0" borderId="0"/>
    <xf numFmtId="0" fontId="28" fillId="0" borderId="0"/>
    <xf numFmtId="0" fontId="26" fillId="0" borderId="0"/>
  </cellStyleXfs>
  <cellXfs count="317">
    <xf numFmtId="0" fontId="0" fillId="0" borderId="0" xfId="0"/>
    <xf numFmtId="0" fontId="0" fillId="0" borderId="0" xfId="0" applyAlignment="1">
      <alignment horizontal="center" vertical="center"/>
    </xf>
    <xf numFmtId="0" fontId="0" fillId="0" borderId="6" xfId="0" applyBorder="1" applyAlignment="1">
      <alignment vertical="center" wrapText="1"/>
    </xf>
    <xf numFmtId="0" fontId="0" fillId="0" borderId="4" xfId="0" applyBorder="1" applyAlignment="1">
      <alignment vertical="center" wrapText="1"/>
    </xf>
    <xf numFmtId="14" fontId="0" fillId="0" borderId="6" xfId="0" applyNumberFormat="1" applyBorder="1" applyAlignment="1">
      <alignment horizontal="center" vertical="center" wrapText="1"/>
    </xf>
    <xf numFmtId="0" fontId="0" fillId="0" borderId="0" xfId="0" applyAlignment="1">
      <alignment textRotation="90"/>
    </xf>
    <xf numFmtId="9" fontId="0" fillId="2" borderId="0" xfId="1" applyFont="1" applyFill="1" applyBorder="1" applyAlignment="1">
      <alignment horizontal="center" vertical="center" wrapText="1"/>
    </xf>
    <xf numFmtId="0" fontId="3" fillId="3" borderId="3" xfId="0" applyFont="1" applyFill="1" applyBorder="1" applyAlignment="1">
      <alignment horizontal="center" vertical="center" wrapText="1"/>
    </xf>
    <xf numFmtId="0" fontId="2" fillId="0" borderId="0" xfId="0" applyFont="1"/>
    <xf numFmtId="0" fontId="13" fillId="0" borderId="6" xfId="0" applyFont="1" applyBorder="1" applyAlignment="1">
      <alignment horizontal="center" vertical="center" wrapText="1"/>
    </xf>
    <xf numFmtId="17" fontId="0" fillId="2" borderId="6" xfId="0" applyNumberFormat="1" applyFill="1" applyBorder="1" applyAlignment="1">
      <alignment horizontal="center" vertical="center" wrapText="1"/>
    </xf>
    <xf numFmtId="0" fontId="0" fillId="0" borderId="6" xfId="0" applyBorder="1" applyAlignment="1">
      <alignment horizontal="center" vertical="center" wrapText="1"/>
    </xf>
    <xf numFmtId="0" fontId="0" fillId="2" borderId="6" xfId="0" applyFill="1" applyBorder="1" applyAlignment="1">
      <alignment horizontal="center" vertical="center" wrapText="1"/>
    </xf>
    <xf numFmtId="9" fontId="0" fillId="2" borderId="0" xfId="0" applyNumberFormat="1" applyFill="1" applyAlignment="1">
      <alignment horizontal="center" vertical="center" wrapText="1"/>
    </xf>
    <xf numFmtId="0" fontId="0" fillId="2" borderId="0" xfId="0" applyFill="1" applyAlignment="1">
      <alignment horizontal="left" vertical="center" wrapText="1"/>
    </xf>
    <xf numFmtId="0" fontId="0" fillId="2" borderId="0" xfId="0" applyFill="1" applyAlignment="1">
      <alignment vertical="center" wrapText="1"/>
    </xf>
    <xf numFmtId="0" fontId="0" fillId="2" borderId="0" xfId="0" applyFill="1" applyAlignment="1">
      <alignment vertical="center" textRotation="90" wrapText="1"/>
    </xf>
    <xf numFmtId="0" fontId="0" fillId="2" borderId="0" xfId="0" applyFill="1" applyAlignment="1" applyProtection="1">
      <alignment vertical="center" wrapText="1"/>
      <protection locked="0"/>
    </xf>
    <xf numFmtId="14" fontId="0" fillId="2" borderId="0" xfId="0" applyNumberFormat="1" applyFill="1" applyAlignment="1" applyProtection="1">
      <alignment horizontal="center" vertical="center" wrapText="1"/>
      <protection locked="0"/>
    </xf>
    <xf numFmtId="0" fontId="0" fillId="2" borderId="0" xfId="0" applyFill="1" applyAlignment="1" applyProtection="1">
      <alignment horizontal="center" vertical="center" wrapText="1"/>
      <protection locked="0"/>
    </xf>
    <xf numFmtId="0" fontId="0" fillId="0" borderId="0" xfId="0" applyAlignment="1">
      <alignment horizontal="left" vertical="center" wrapText="1"/>
    </xf>
    <xf numFmtId="0" fontId="0" fillId="2" borderId="0" xfId="0" applyFill="1" applyAlignment="1" applyProtection="1">
      <alignment horizontal="left" vertical="center" wrapText="1"/>
      <protection locked="0"/>
    </xf>
    <xf numFmtId="1" fontId="13" fillId="0" borderId="6" xfId="0" applyNumberFormat="1" applyFont="1" applyBorder="1" applyAlignment="1">
      <alignment vertical="center" wrapText="1"/>
    </xf>
    <xf numFmtId="0" fontId="13" fillId="0" borderId="6" xfId="0" applyFont="1" applyBorder="1" applyAlignment="1">
      <alignment vertical="center" wrapText="1"/>
    </xf>
    <xf numFmtId="17" fontId="13" fillId="0" borderId="6" xfId="0" applyNumberFormat="1" applyFont="1" applyBorder="1" applyAlignment="1">
      <alignment horizontal="center" vertical="center" wrapText="1"/>
    </xf>
    <xf numFmtId="0" fontId="13" fillId="0" borderId="6" xfId="0" applyFont="1" applyBorder="1"/>
    <xf numFmtId="0" fontId="19" fillId="0" borderId="6" xfId="0" applyFont="1" applyBorder="1" applyAlignment="1">
      <alignment horizontal="center" vertical="center" wrapText="1"/>
    </xf>
    <xf numFmtId="0" fontId="13" fillId="0" borderId="4" xfId="0" applyFont="1" applyBorder="1" applyAlignment="1">
      <alignment horizontal="center" vertical="center" wrapText="1"/>
    </xf>
    <xf numFmtId="0" fontId="0" fillId="0" borderId="4" xfId="0" applyBorder="1" applyAlignment="1">
      <alignment horizontal="center" vertical="center" wrapText="1"/>
    </xf>
    <xf numFmtId="17" fontId="0" fillId="0" borderId="6" xfId="0" applyNumberFormat="1" applyBorder="1" applyAlignment="1">
      <alignment horizontal="center" vertical="center" wrapText="1"/>
    </xf>
    <xf numFmtId="0" fontId="0" fillId="0" borderId="16" xfId="0" applyBorder="1" applyAlignment="1">
      <alignment horizontal="center" vertical="center" wrapText="1"/>
    </xf>
    <xf numFmtId="0" fontId="0" fillId="0" borderId="14" xfId="0" applyBorder="1" applyAlignment="1">
      <alignment horizontal="center" vertical="center" wrapText="1"/>
    </xf>
    <xf numFmtId="0" fontId="17" fillId="2" borderId="6" xfId="0" applyFont="1" applyFill="1" applyBorder="1" applyAlignment="1">
      <alignment horizontal="center" vertical="center" wrapText="1"/>
    </xf>
    <xf numFmtId="0" fontId="17" fillId="0" borderId="6" xfId="0" applyFont="1" applyBorder="1" applyAlignment="1">
      <alignment horizontal="center" vertical="center" wrapText="1"/>
    </xf>
    <xf numFmtId="0" fontId="16" fillId="0" borderId="6" xfId="0" applyFont="1" applyBorder="1" applyAlignment="1">
      <alignment horizontal="center" vertical="center" wrapText="1"/>
    </xf>
    <xf numFmtId="0" fontId="16"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2" fillId="0" borderId="0" xfId="0" applyFont="1"/>
    <xf numFmtId="0" fontId="11" fillId="0" borderId="0" xfId="0" applyFont="1"/>
    <xf numFmtId="0" fontId="9" fillId="0" borderId="2" xfId="0" applyFont="1" applyBorder="1" applyAlignment="1">
      <alignment horizontal="center"/>
    </xf>
    <xf numFmtId="0" fontId="0" fillId="0" borderId="2" xfId="0" applyBorder="1"/>
    <xf numFmtId="0" fontId="8" fillId="4" borderId="2" xfId="0" applyFont="1" applyFill="1" applyBorder="1"/>
    <xf numFmtId="0" fontId="8" fillId="5" borderId="2" xfId="0" applyFont="1" applyFill="1" applyBorder="1"/>
    <xf numFmtId="0" fontId="8" fillId="6" borderId="2" xfId="0" applyFont="1" applyFill="1" applyBorder="1"/>
    <xf numFmtId="0" fontId="8" fillId="7" borderId="2" xfId="0" applyFont="1" applyFill="1" applyBorder="1"/>
    <xf numFmtId="0" fontId="21" fillId="0" borderId="2" xfId="0" applyFont="1" applyBorder="1"/>
    <xf numFmtId="0" fontId="2" fillId="0" borderId="2" xfId="0" applyFont="1" applyBorder="1"/>
    <xf numFmtId="0" fontId="12" fillId="0" borderId="2" xfId="0" applyFont="1" applyBorder="1"/>
    <xf numFmtId="0" fontId="11" fillId="0" borderId="2" xfId="0" applyFont="1" applyBorder="1"/>
    <xf numFmtId="0" fontId="8" fillId="4" borderId="21" xfId="0" applyFont="1" applyFill="1" applyBorder="1"/>
    <xf numFmtId="0" fontId="8" fillId="6" borderId="21" xfId="0" applyFont="1" applyFill="1" applyBorder="1"/>
    <xf numFmtId="0" fontId="8" fillId="7" borderId="21" xfId="0" applyFont="1" applyFill="1" applyBorder="1"/>
    <xf numFmtId="0" fontId="0" fillId="0" borderId="1" xfId="0" applyBorder="1"/>
    <xf numFmtId="0" fontId="7" fillId="0" borderId="6" xfId="0" applyFont="1" applyBorder="1" applyAlignment="1">
      <alignment horizontal="center" vertical="center" wrapText="1" readingOrder="1"/>
    </xf>
    <xf numFmtId="0" fontId="0" fillId="0" borderId="27" xfId="0" applyBorder="1"/>
    <xf numFmtId="0" fontId="2" fillId="0" borderId="20" xfId="0" applyFont="1" applyBorder="1"/>
    <xf numFmtId="0" fontId="0" fillId="0" borderId="21" xfId="0" applyBorder="1"/>
    <xf numFmtId="0" fontId="21" fillId="0" borderId="21" xfId="0" applyFont="1" applyBorder="1"/>
    <xf numFmtId="0" fontId="8" fillId="7" borderId="28" xfId="0" applyFont="1" applyFill="1" applyBorder="1"/>
    <xf numFmtId="0" fontId="8" fillId="7" borderId="3" xfId="0" applyFont="1" applyFill="1" applyBorder="1"/>
    <xf numFmtId="0" fontId="8" fillId="6" borderId="3" xfId="0" applyFont="1" applyFill="1" applyBorder="1"/>
    <xf numFmtId="0" fontId="8" fillId="4" borderId="3" xfId="0" applyFont="1" applyFill="1" applyBorder="1"/>
    <xf numFmtId="0" fontId="8" fillId="5" borderId="3" xfId="0" applyFont="1" applyFill="1" applyBorder="1"/>
    <xf numFmtId="0" fontId="2" fillId="0" borderId="1" xfId="0" applyFont="1" applyBorder="1"/>
    <xf numFmtId="0" fontId="0" fillId="0" borderId="20" xfId="0" applyBorder="1"/>
    <xf numFmtId="0" fontId="21" fillId="0" borderId="20" xfId="0" applyFont="1" applyBorder="1"/>
    <xf numFmtId="0" fontId="23" fillId="0" borderId="4" xfId="0" applyFont="1" applyBorder="1" applyAlignment="1">
      <alignment horizontal="center" vertical="center" wrapText="1"/>
    </xf>
    <xf numFmtId="0" fontId="13" fillId="0" borderId="0" xfId="0" applyFont="1"/>
    <xf numFmtId="0" fontId="29" fillId="0" borderId="0" xfId="0" applyFont="1"/>
    <xf numFmtId="0" fontId="29" fillId="10" borderId="0" xfId="0" applyFont="1" applyFill="1"/>
    <xf numFmtId="0" fontId="19" fillId="0" borderId="0" xfId="0" applyFont="1"/>
    <xf numFmtId="0" fontId="13" fillId="0" borderId="7"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7" xfId="0" applyFont="1" applyBorder="1" applyAlignment="1">
      <alignment horizontal="center" vertical="center" wrapText="1"/>
    </xf>
    <xf numFmtId="0" fontId="0" fillId="0" borderId="7" xfId="0" applyBorder="1" applyAlignment="1">
      <alignment vertical="center" wrapText="1"/>
    </xf>
    <xf numFmtId="0" fontId="23" fillId="0" borderId="7" xfId="0" applyFont="1" applyBorder="1" applyAlignment="1">
      <alignment horizontal="center" vertical="center" wrapText="1"/>
    </xf>
    <xf numFmtId="0" fontId="31" fillId="0" borderId="6" xfId="0" applyFont="1" applyBorder="1" applyAlignment="1">
      <alignment horizontal="center" vertical="center" wrapText="1"/>
    </xf>
    <xf numFmtId="0" fontId="31" fillId="2" borderId="6" xfId="0" applyFont="1" applyFill="1" applyBorder="1" applyAlignment="1">
      <alignment horizontal="center" vertical="center" wrapText="1"/>
    </xf>
    <xf numFmtId="0" fontId="32" fillId="0" borderId="6" xfId="0" applyFont="1" applyBorder="1" applyAlignment="1">
      <alignment horizontal="center" vertical="center" wrapText="1"/>
    </xf>
    <xf numFmtId="0" fontId="0" fillId="0" borderId="16" xfId="0" applyBorder="1" applyAlignment="1">
      <alignment vertical="center" wrapText="1"/>
    </xf>
    <xf numFmtId="0" fontId="13" fillId="0" borderId="16" xfId="0" applyFont="1" applyBorder="1" applyAlignment="1">
      <alignment horizontal="center" vertical="center" wrapText="1"/>
    </xf>
    <xf numFmtId="0" fontId="13" fillId="0" borderId="14" xfId="0" applyFont="1" applyBorder="1" applyAlignment="1">
      <alignment horizontal="center" vertical="center" wrapText="1"/>
    </xf>
    <xf numFmtId="0" fontId="0" fillId="0" borderId="14" xfId="0" applyBorder="1" applyAlignment="1">
      <alignment vertical="center" wrapText="1"/>
    </xf>
    <xf numFmtId="0" fontId="19" fillId="0" borderId="7" xfId="0" applyFont="1" applyBorder="1" applyAlignment="1">
      <alignment horizontal="center" vertical="center" wrapText="1"/>
    </xf>
    <xf numFmtId="0" fontId="19" fillId="0" borderId="4" xfId="0" applyFont="1" applyBorder="1" applyAlignment="1">
      <alignment horizontal="center" vertical="center" wrapText="1"/>
    </xf>
    <xf numFmtId="0" fontId="0" fillId="0" borderId="12" xfId="0" applyBorder="1" applyAlignment="1">
      <alignment horizontal="center" vertical="center" wrapText="1"/>
    </xf>
    <xf numFmtId="0" fontId="0" fillId="0" borderId="15" xfId="0" applyBorder="1" applyAlignment="1">
      <alignment horizontal="center" vertical="center" wrapText="1"/>
    </xf>
    <xf numFmtId="0" fontId="19" fillId="2" borderId="6" xfId="0" applyFont="1" applyFill="1" applyBorder="1" applyAlignment="1">
      <alignment horizontal="center" vertical="center" wrapText="1"/>
    </xf>
    <xf numFmtId="0" fontId="22" fillId="0" borderId="6" xfId="0" applyFont="1" applyBorder="1" applyAlignment="1">
      <alignment horizontal="center" vertical="center" wrapText="1"/>
    </xf>
    <xf numFmtId="0" fontId="22" fillId="0" borderId="4" xfId="0" applyFont="1" applyBorder="1" applyAlignment="1">
      <alignment horizontal="center" vertical="center" wrapText="1"/>
    </xf>
    <xf numFmtId="0" fontId="22" fillId="2" borderId="6" xfId="0" applyFont="1" applyFill="1" applyBorder="1" applyAlignment="1">
      <alignment horizontal="center" vertical="center" wrapText="1"/>
    </xf>
    <xf numFmtId="0" fontId="23" fillId="0" borderId="6" xfId="0" applyFont="1" applyBorder="1" applyAlignment="1">
      <alignment horizontal="center" vertical="center" wrapText="1"/>
    </xf>
    <xf numFmtId="0" fontId="25" fillId="0" borderId="6" xfId="0" applyFont="1" applyBorder="1" applyAlignment="1">
      <alignment horizontal="left" vertical="center" readingOrder="1"/>
    </xf>
    <xf numFmtId="0" fontId="31" fillId="2" borderId="16" xfId="0" applyFont="1" applyFill="1" applyBorder="1" applyAlignment="1">
      <alignment horizontal="center" vertical="center" wrapText="1"/>
    </xf>
    <xf numFmtId="0" fontId="19" fillId="0" borderId="16" xfId="0" applyFont="1" applyBorder="1" applyAlignment="1">
      <alignment horizontal="center" vertical="center" wrapText="1"/>
    </xf>
    <xf numFmtId="1" fontId="13" fillId="0" borderId="16" xfId="0" applyNumberFormat="1" applyFont="1" applyBorder="1" applyAlignment="1">
      <alignment vertical="center" wrapText="1"/>
    </xf>
    <xf numFmtId="0" fontId="13" fillId="0" borderId="16" xfId="0" applyFont="1" applyBorder="1" applyAlignment="1">
      <alignment vertical="center" wrapText="1"/>
    </xf>
    <xf numFmtId="0" fontId="13" fillId="0" borderId="17"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12" xfId="0" applyFont="1" applyBorder="1" applyAlignment="1">
      <alignment vertical="center" wrapText="1"/>
    </xf>
    <xf numFmtId="17" fontId="13" fillId="0" borderId="12" xfId="0" applyNumberFormat="1" applyFont="1" applyBorder="1" applyAlignment="1">
      <alignment horizontal="center" vertical="center" wrapText="1"/>
    </xf>
    <xf numFmtId="0" fontId="0" fillId="2" borderId="12" xfId="0" applyFill="1" applyBorder="1" applyAlignment="1">
      <alignment horizontal="center" vertical="center" wrapText="1"/>
    </xf>
    <xf numFmtId="14" fontId="0" fillId="0" borderId="12" xfId="0" applyNumberFormat="1" applyBorder="1" applyAlignment="1">
      <alignment horizontal="center" vertical="center"/>
    </xf>
    <xf numFmtId="0" fontId="17" fillId="0" borderId="14" xfId="0" applyFont="1" applyBorder="1" applyAlignment="1">
      <alignment horizontal="center" vertical="center" wrapText="1"/>
    </xf>
    <xf numFmtId="0" fontId="19" fillId="0" borderId="14" xfId="0" applyFont="1" applyBorder="1" applyAlignment="1">
      <alignment horizontal="center" vertical="center" wrapText="1"/>
    </xf>
    <xf numFmtId="0" fontId="13" fillId="0" borderId="14" xfId="0" applyFont="1" applyBorder="1" applyAlignment="1">
      <alignment vertical="center" wrapText="1"/>
    </xf>
    <xf numFmtId="0" fontId="13" fillId="0" borderId="15" xfId="0" applyFont="1" applyBorder="1" applyAlignment="1">
      <alignment horizontal="center" vertical="center" wrapText="1"/>
    </xf>
    <xf numFmtId="0" fontId="0" fillId="2" borderId="4" xfId="0" applyFill="1" applyBorder="1" applyAlignment="1">
      <alignment horizontal="center" vertical="center" wrapText="1"/>
    </xf>
    <xf numFmtId="0" fontId="22" fillId="2" borderId="4" xfId="0" applyFont="1" applyFill="1" applyBorder="1" applyAlignment="1">
      <alignment horizontal="center" vertical="center" wrapText="1"/>
    </xf>
    <xf numFmtId="0" fontId="0" fillId="2" borderId="5" xfId="0" applyFill="1" applyBorder="1" applyAlignment="1">
      <alignment horizontal="center" vertical="center" wrapText="1"/>
    </xf>
    <xf numFmtId="0" fontId="0" fillId="0" borderId="5" xfId="0" applyBorder="1" applyAlignment="1">
      <alignment horizontal="center" vertical="center" wrapText="1"/>
    </xf>
    <xf numFmtId="0" fontId="31" fillId="0" borderId="7" xfId="0" applyFont="1" applyBorder="1" applyAlignment="1">
      <alignment horizontal="center" vertical="center" wrapText="1"/>
    </xf>
    <xf numFmtId="0" fontId="13" fillId="0" borderId="7" xfId="0" applyFont="1" applyBorder="1" applyAlignment="1">
      <alignment vertical="center" wrapText="1"/>
    </xf>
    <xf numFmtId="0" fontId="13" fillId="0" borderId="10" xfId="0" applyFont="1" applyBorder="1" applyAlignment="1">
      <alignment horizontal="center" vertical="center" wrapText="1"/>
    </xf>
    <xf numFmtId="0" fontId="13" fillId="2" borderId="7" xfId="0" applyFont="1" applyFill="1" applyBorder="1" applyAlignment="1">
      <alignment horizontal="center" vertical="center" wrapText="1"/>
    </xf>
    <xf numFmtId="0" fontId="19" fillId="2" borderId="7" xfId="0" applyFont="1" applyFill="1" applyBorder="1" applyAlignment="1">
      <alignment horizontal="center" vertical="center" wrapText="1"/>
    </xf>
    <xf numFmtId="17" fontId="13" fillId="2" borderId="7" xfId="0" applyNumberFormat="1" applyFont="1" applyFill="1" applyBorder="1" applyAlignment="1">
      <alignment horizontal="center" vertical="center" wrapText="1"/>
    </xf>
    <xf numFmtId="0" fontId="13" fillId="2" borderId="10" xfId="0" applyFont="1" applyFill="1" applyBorder="1" applyAlignment="1">
      <alignment horizontal="center" vertical="center" wrapText="1"/>
    </xf>
    <xf numFmtId="0" fontId="31" fillId="0" borderId="16" xfId="0" applyFont="1" applyBorder="1" applyAlignment="1">
      <alignment horizontal="center" vertical="center" wrapText="1"/>
    </xf>
    <xf numFmtId="0" fontId="23" fillId="0" borderId="16" xfId="0" applyFont="1" applyBorder="1" applyAlignment="1">
      <alignment horizontal="center" vertical="center" wrapText="1"/>
    </xf>
    <xf numFmtId="0" fontId="25" fillId="0" borderId="14" xfId="0" applyFont="1" applyBorder="1" applyAlignment="1">
      <alignment horizontal="left" vertical="center" readingOrder="1"/>
    </xf>
    <xf numFmtId="0" fontId="23" fillId="0" borderId="14" xfId="0" applyFont="1" applyBorder="1" applyAlignment="1">
      <alignment horizontal="center" vertical="center" wrapText="1"/>
    </xf>
    <xf numFmtId="0" fontId="22" fillId="0" borderId="14" xfId="0" applyFont="1" applyBorder="1" applyAlignment="1">
      <alignment horizontal="center" vertical="center" wrapText="1"/>
    </xf>
    <xf numFmtId="14" fontId="13" fillId="0" borderId="16" xfId="0" applyNumberFormat="1" applyFont="1" applyBorder="1" applyAlignment="1">
      <alignment horizontal="center" vertical="center" wrapText="1"/>
    </xf>
    <xf numFmtId="14" fontId="13" fillId="0" borderId="17" xfId="0" applyNumberFormat="1" applyFont="1" applyBorder="1" applyAlignment="1">
      <alignment horizontal="center" vertical="center" wrapText="1"/>
    </xf>
    <xf numFmtId="0" fontId="31" fillId="0" borderId="14" xfId="0" applyFont="1" applyBorder="1" applyAlignment="1">
      <alignment horizontal="center" vertical="center" wrapText="1"/>
    </xf>
    <xf numFmtId="0" fontId="13" fillId="0" borderId="5" xfId="0" applyFont="1" applyBorder="1" applyAlignment="1">
      <alignment horizontal="center" vertical="center" wrapText="1"/>
    </xf>
    <xf numFmtId="17" fontId="13" fillId="0" borderId="7" xfId="0" applyNumberFormat="1" applyFont="1" applyBorder="1" applyAlignment="1">
      <alignment horizontal="center" vertical="center" wrapText="1"/>
    </xf>
    <xf numFmtId="0" fontId="22" fillId="0" borderId="16" xfId="0" applyFont="1" applyBorder="1" applyAlignment="1">
      <alignment horizontal="center" vertical="center" wrapText="1"/>
    </xf>
    <xf numFmtId="0" fontId="16" fillId="0" borderId="14" xfId="0" applyFont="1" applyBorder="1" applyAlignment="1">
      <alignment horizontal="center" vertical="center" textRotation="90" wrapText="1"/>
    </xf>
    <xf numFmtId="0" fontId="0" fillId="2" borderId="16" xfId="0" applyFill="1" applyBorder="1" applyAlignment="1">
      <alignment horizontal="center" vertical="center" wrapText="1"/>
    </xf>
    <xf numFmtId="17" fontId="0" fillId="2" borderId="16" xfId="0" applyNumberFormat="1" applyFill="1" applyBorder="1" applyAlignment="1">
      <alignment horizontal="center" vertical="center" wrapText="1"/>
    </xf>
    <xf numFmtId="0" fontId="0" fillId="2" borderId="17" xfId="0" applyFill="1" applyBorder="1" applyAlignment="1">
      <alignment horizontal="center" vertical="center" wrapText="1"/>
    </xf>
    <xf numFmtId="0" fontId="16" fillId="0" borderId="14" xfId="0" applyFont="1" applyBorder="1" applyAlignment="1">
      <alignment horizontal="center" vertical="center" wrapText="1"/>
    </xf>
    <xf numFmtId="0" fontId="13" fillId="0" borderId="4" xfId="0" applyFont="1" applyBorder="1" applyAlignment="1">
      <alignment vertical="center" wrapText="1"/>
    </xf>
    <xf numFmtId="14" fontId="13" fillId="0" borderId="7" xfId="0" applyNumberFormat="1" applyFont="1" applyBorder="1" applyAlignment="1">
      <alignment horizontal="center" vertical="center" wrapText="1"/>
    </xf>
    <xf numFmtId="14" fontId="13" fillId="0" borderId="10" xfId="0" applyNumberFormat="1" applyFont="1" applyBorder="1" applyAlignment="1">
      <alignment horizontal="center" vertical="center" wrapText="1"/>
    </xf>
    <xf numFmtId="0" fontId="32" fillId="0" borderId="7" xfId="0" applyFont="1" applyBorder="1" applyAlignment="1">
      <alignment horizontal="center" vertical="center" wrapText="1"/>
    </xf>
    <xf numFmtId="0" fontId="32" fillId="0" borderId="16" xfId="0" applyFont="1" applyBorder="1" applyAlignment="1">
      <alignment horizontal="center" vertical="center" wrapText="1"/>
    </xf>
    <xf numFmtId="0" fontId="17" fillId="0" borderId="16" xfId="0" applyFont="1" applyBorder="1" applyAlignment="1">
      <alignment horizontal="center" vertical="center" wrapText="1"/>
    </xf>
    <xf numFmtId="17" fontId="13" fillId="0" borderId="16" xfId="0" applyNumberFormat="1" applyFont="1" applyBorder="1" applyAlignment="1">
      <alignment horizontal="center" vertical="center" wrapText="1"/>
    </xf>
    <xf numFmtId="17" fontId="13" fillId="0" borderId="17" xfId="0" applyNumberFormat="1" applyFont="1" applyBorder="1" applyAlignment="1">
      <alignment horizontal="center" vertical="center" wrapText="1"/>
    </xf>
    <xf numFmtId="1" fontId="13" fillId="0" borderId="4" xfId="0" applyNumberFormat="1" applyFont="1" applyBorder="1" applyAlignment="1">
      <alignment vertical="center" wrapText="1"/>
    </xf>
    <xf numFmtId="0" fontId="13" fillId="0" borderId="4" xfId="0" applyFont="1" applyBorder="1"/>
    <xf numFmtId="1" fontId="13" fillId="0" borderId="7" xfId="0" applyNumberFormat="1" applyFont="1" applyBorder="1" applyAlignment="1">
      <alignment vertical="center" wrapText="1"/>
    </xf>
    <xf numFmtId="0" fontId="10" fillId="0" borderId="14" xfId="0" applyFont="1" applyBorder="1" applyAlignment="1">
      <alignment horizontal="center" vertical="center" wrapText="1"/>
    </xf>
    <xf numFmtId="0" fontId="17" fillId="2" borderId="4" xfId="0" applyFont="1" applyFill="1" applyBorder="1" applyAlignment="1">
      <alignment horizontal="center" vertical="center" wrapText="1"/>
    </xf>
    <xf numFmtId="0" fontId="19" fillId="2" borderId="4" xfId="0" applyFont="1" applyFill="1" applyBorder="1" applyAlignment="1">
      <alignment horizontal="center" vertical="center" wrapText="1"/>
    </xf>
    <xf numFmtId="0" fontId="13" fillId="0" borderId="5" xfId="0" applyFont="1" applyBorder="1" applyAlignment="1">
      <alignment vertical="center" wrapText="1"/>
    </xf>
    <xf numFmtId="0" fontId="13" fillId="0" borderId="14" xfId="0" applyFont="1" applyBorder="1"/>
    <xf numFmtId="0" fontId="33" fillId="0" borderId="7" xfId="0" applyFont="1" applyBorder="1" applyAlignment="1">
      <alignment horizontal="center" vertical="center" wrapText="1"/>
    </xf>
    <xf numFmtId="0" fontId="12" fillId="0" borderId="2" xfId="0" applyFont="1" applyBorder="1" applyAlignment="1">
      <alignment horizontal="center"/>
    </xf>
    <xf numFmtId="0" fontId="20" fillId="0" borderId="6" xfId="0" applyFont="1" applyBorder="1" applyAlignment="1">
      <alignment horizontal="right" vertical="center" textRotation="90" wrapText="1"/>
    </xf>
    <xf numFmtId="0" fontId="20" fillId="0" borderId="6" xfId="0" applyFont="1" applyBorder="1" applyAlignment="1">
      <alignment horizontal="right" vertical="center" textRotation="90"/>
    </xf>
    <xf numFmtId="0" fontId="20" fillId="0" borderId="6" xfId="0" applyFont="1" applyBorder="1" applyAlignment="1">
      <alignment horizontal="center" vertical="center" wrapText="1" readingOrder="1"/>
    </xf>
    <xf numFmtId="0" fontId="9" fillId="0" borderId="2" xfId="0" applyFont="1" applyBorder="1" applyAlignment="1">
      <alignment horizontal="center"/>
    </xf>
    <xf numFmtId="0" fontId="6" fillId="0" borderId="3" xfId="0" applyFont="1" applyBorder="1" applyAlignment="1">
      <alignment horizontal="center"/>
    </xf>
    <xf numFmtId="0" fontId="6" fillId="0" borderId="2" xfId="0" applyFont="1" applyBorder="1" applyAlignment="1">
      <alignment horizontal="center"/>
    </xf>
    <xf numFmtId="0" fontId="13" fillId="0" borderId="7"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7" xfId="0" applyFont="1" applyBorder="1" applyAlignment="1" applyProtection="1">
      <alignment horizontal="center" vertical="center" textRotation="90" wrapText="1"/>
      <protection locked="0"/>
    </xf>
    <xf numFmtId="0" fontId="13" fillId="0" borderId="6" xfId="0" applyFont="1" applyBorder="1" applyAlignment="1" applyProtection="1">
      <alignment horizontal="center" vertical="center" textRotation="90" wrapText="1"/>
      <protection locked="0"/>
    </xf>
    <xf numFmtId="0" fontId="13" fillId="0" borderId="4" xfId="0" applyFont="1" applyBorder="1" applyAlignment="1" applyProtection="1">
      <alignment horizontal="center" vertical="center" textRotation="90" wrapText="1"/>
      <protection locked="0"/>
    </xf>
    <xf numFmtId="0" fontId="13" fillId="0" borderId="7" xfId="0" applyFont="1" applyBorder="1" applyAlignment="1">
      <alignment horizontal="center" vertical="center" textRotation="90" wrapText="1"/>
    </xf>
    <xf numFmtId="0" fontId="13" fillId="0" borderId="6" xfId="0" applyFont="1" applyBorder="1" applyAlignment="1">
      <alignment horizontal="center" vertical="center" textRotation="90" wrapText="1"/>
    </xf>
    <xf numFmtId="0" fontId="13" fillId="0" borderId="4" xfId="0" applyFont="1" applyBorder="1" applyAlignment="1">
      <alignment horizontal="center" vertical="center" textRotation="90" wrapText="1"/>
    </xf>
    <xf numFmtId="0" fontId="10" fillId="2" borderId="16" xfId="0" applyFont="1" applyFill="1" applyBorder="1" applyAlignment="1">
      <alignment horizontal="center" vertical="center" wrapText="1"/>
    </xf>
    <xf numFmtId="0" fontId="10" fillId="2" borderId="6" xfId="0" applyFont="1" applyFill="1" applyBorder="1" applyAlignment="1">
      <alignment horizontal="center" vertical="center" wrapText="1"/>
    </xf>
    <xf numFmtId="0" fontId="19" fillId="0" borderId="16" xfId="0" applyFont="1" applyBorder="1" applyAlignment="1">
      <alignment horizontal="center" vertical="center" wrapText="1"/>
    </xf>
    <xf numFmtId="0" fontId="19" fillId="0" borderId="6" xfId="0" applyFont="1" applyBorder="1" applyAlignment="1">
      <alignment horizontal="center" vertical="center" wrapText="1"/>
    </xf>
    <xf numFmtId="0" fontId="0" fillId="0" borderId="4" xfId="0" applyBorder="1" applyAlignment="1">
      <alignment horizontal="center" vertical="center" wrapText="1"/>
    </xf>
    <xf numFmtId="0" fontId="0" fillId="0" borderId="33" xfId="0" applyBorder="1" applyAlignment="1">
      <alignment horizontal="center" vertical="center" wrapText="1"/>
    </xf>
    <xf numFmtId="0" fontId="0" fillId="0" borderId="7" xfId="0" applyBorder="1" applyAlignment="1">
      <alignment horizontal="center" vertical="center" wrapText="1"/>
    </xf>
    <xf numFmtId="0" fontId="0" fillId="0" borderId="4" xfId="0" applyBorder="1" applyAlignment="1" applyProtection="1">
      <alignment horizontal="center" vertical="center" textRotation="90" wrapText="1"/>
      <protection locked="0"/>
    </xf>
    <xf numFmtId="0" fontId="0" fillId="0" borderId="33" xfId="0" applyBorder="1" applyAlignment="1" applyProtection="1">
      <alignment horizontal="center" vertical="center" textRotation="90" wrapText="1"/>
      <protection locked="0"/>
    </xf>
    <xf numFmtId="0" fontId="0" fillId="0" borderId="7" xfId="0" applyBorder="1" applyAlignment="1" applyProtection="1">
      <alignment horizontal="center" vertical="center" textRotation="90" wrapText="1"/>
      <protection locked="0"/>
    </xf>
    <xf numFmtId="0" fontId="0" fillId="0" borderId="4" xfId="0" applyBorder="1" applyAlignment="1">
      <alignment horizontal="center" vertical="center" textRotation="90" wrapText="1"/>
    </xf>
    <xf numFmtId="0" fontId="0" fillId="0" borderId="33" xfId="0" applyBorder="1" applyAlignment="1">
      <alignment horizontal="center" vertical="center" textRotation="90" wrapText="1"/>
    </xf>
    <xf numFmtId="0" fontId="0" fillId="0" borderId="7" xfId="0" applyBorder="1" applyAlignment="1">
      <alignment horizontal="center" vertical="center" textRotation="90" wrapText="1"/>
    </xf>
    <xf numFmtId="0" fontId="4" fillId="0" borderId="6" xfId="0" applyFont="1" applyBorder="1" applyAlignment="1" applyProtection="1">
      <alignment horizontal="center" vertical="center" textRotation="90"/>
      <protection locked="0"/>
    </xf>
    <xf numFmtId="0" fontId="0" fillId="0" borderId="32" xfId="0" applyBorder="1" applyAlignment="1">
      <alignment horizontal="center" vertical="center" textRotation="90" wrapText="1"/>
    </xf>
    <xf numFmtId="0" fontId="0" fillId="0" borderId="6" xfId="0" applyBorder="1" applyAlignment="1">
      <alignment horizontal="center" vertical="center"/>
    </xf>
    <xf numFmtId="0" fontId="17" fillId="0" borderId="7" xfId="0" applyFont="1" applyBorder="1" applyAlignment="1">
      <alignment horizontal="center" vertical="center" textRotation="90"/>
    </xf>
    <xf numFmtId="0" fontId="17" fillId="0" borderId="6" xfId="0" applyFont="1" applyBorder="1" applyAlignment="1">
      <alignment horizontal="center" vertical="center" textRotation="90"/>
    </xf>
    <xf numFmtId="0" fontId="17" fillId="0" borderId="4" xfId="0" applyFont="1" applyBorder="1" applyAlignment="1">
      <alignment horizontal="center" vertical="center" textRotation="90"/>
    </xf>
    <xf numFmtId="0" fontId="5" fillId="0" borderId="7" xfId="0" applyFont="1" applyBorder="1" applyAlignment="1" applyProtection="1">
      <alignment horizontal="center" vertical="center" textRotation="90"/>
      <protection locked="0"/>
    </xf>
    <xf numFmtId="0" fontId="5" fillId="0" borderId="6" xfId="0" applyFont="1" applyBorder="1" applyAlignment="1" applyProtection="1">
      <alignment horizontal="center" vertical="center" textRotation="90"/>
      <protection locked="0"/>
    </xf>
    <xf numFmtId="0" fontId="5" fillId="0" borderId="4" xfId="0" applyFont="1" applyBorder="1" applyAlignment="1" applyProtection="1">
      <alignment horizontal="center" vertical="center" textRotation="90"/>
      <protection locked="0"/>
    </xf>
    <xf numFmtId="0" fontId="35" fillId="0" borderId="7" xfId="0" applyFont="1" applyBorder="1" applyAlignment="1" applyProtection="1">
      <alignment horizontal="center" vertical="center" textRotation="90"/>
      <protection locked="0"/>
    </xf>
    <xf numFmtId="0" fontId="35" fillId="0" borderId="6" xfId="0" applyFont="1" applyBorder="1" applyAlignment="1" applyProtection="1">
      <alignment horizontal="center" vertical="center" textRotation="90"/>
      <protection locked="0"/>
    </xf>
    <xf numFmtId="0" fontId="35" fillId="0" borderId="4" xfId="0" applyFont="1" applyBorder="1" applyAlignment="1" applyProtection="1">
      <alignment horizontal="center" vertical="center" textRotation="90"/>
      <protection locked="0"/>
    </xf>
    <xf numFmtId="1" fontId="13" fillId="0" borderId="7" xfId="0" applyNumberFormat="1" applyFont="1" applyBorder="1" applyAlignment="1">
      <alignment horizontal="center" vertical="center" wrapText="1"/>
    </xf>
    <xf numFmtId="1" fontId="13" fillId="0" borderId="6" xfId="0" applyNumberFormat="1" applyFont="1" applyBorder="1" applyAlignment="1">
      <alignment horizontal="center" vertical="center" wrapText="1"/>
    </xf>
    <xf numFmtId="1" fontId="13" fillId="0" borderId="4" xfId="0" applyNumberFormat="1" applyFont="1" applyBorder="1" applyAlignment="1">
      <alignment horizontal="center" vertical="center" wrapText="1"/>
    </xf>
    <xf numFmtId="0" fontId="10" fillId="0" borderId="7" xfId="0" applyFont="1" applyBorder="1" applyAlignment="1">
      <alignment horizontal="center" vertical="center" wrapText="1"/>
    </xf>
    <xf numFmtId="0" fontId="10" fillId="0" borderId="6" xfId="0" applyFont="1" applyBorder="1" applyAlignment="1">
      <alignment horizontal="center" vertical="center" wrapText="1"/>
    </xf>
    <xf numFmtId="17" fontId="13" fillId="0" borderId="7" xfId="0" applyNumberFormat="1" applyFont="1" applyBorder="1" applyAlignment="1">
      <alignment horizontal="center" vertical="center" wrapText="1"/>
    </xf>
    <xf numFmtId="17" fontId="13" fillId="0" borderId="6" xfId="0" applyNumberFormat="1" applyFont="1" applyBorder="1" applyAlignment="1">
      <alignment horizontal="center" vertical="center" wrapText="1"/>
    </xf>
    <xf numFmtId="0" fontId="13" fillId="0" borderId="10" xfId="0" applyFont="1" applyBorder="1" applyAlignment="1">
      <alignment horizontal="center" vertical="center" wrapText="1"/>
    </xf>
    <xf numFmtId="0" fontId="13" fillId="0" borderId="12" xfId="0" applyFont="1" applyBorder="1" applyAlignment="1">
      <alignment horizontal="center" vertical="center" wrapText="1"/>
    </xf>
    <xf numFmtId="0" fontId="4" fillId="0" borderId="7" xfId="0" applyFont="1" applyBorder="1" applyAlignment="1" applyProtection="1">
      <alignment horizontal="center" vertical="center" textRotation="90"/>
      <protection locked="0"/>
    </xf>
    <xf numFmtId="0" fontId="4" fillId="0" borderId="4" xfId="0" applyFont="1" applyBorder="1" applyAlignment="1" applyProtection="1">
      <alignment horizontal="center" vertical="center" textRotation="90"/>
      <protection locked="0"/>
    </xf>
    <xf numFmtId="0" fontId="13" fillId="0" borderId="16" xfId="0" applyFont="1" applyBorder="1" applyAlignment="1">
      <alignment horizontal="center" vertical="center" wrapText="1"/>
    </xf>
    <xf numFmtId="0" fontId="13" fillId="0" borderId="14" xfId="0" applyFont="1" applyBorder="1" applyAlignment="1">
      <alignment horizontal="center" vertical="center" wrapText="1"/>
    </xf>
    <xf numFmtId="0" fontId="3" fillId="3" borderId="16" xfId="0" applyFont="1" applyFill="1" applyBorder="1" applyAlignment="1" applyProtection="1">
      <alignment horizontal="center" vertical="center" textRotation="90"/>
      <protection locked="0"/>
    </xf>
    <xf numFmtId="0" fontId="24" fillId="9" borderId="6" xfId="0" applyFont="1" applyFill="1" applyBorder="1" applyAlignment="1" applyProtection="1">
      <alignment horizontal="center" vertical="center" textRotation="90"/>
      <protection locked="0"/>
    </xf>
    <xf numFmtId="0" fontId="24" fillId="9" borderId="14" xfId="0" applyFont="1" applyFill="1" applyBorder="1" applyAlignment="1" applyProtection="1">
      <alignment horizontal="center" vertical="center" textRotation="90"/>
      <protection locked="0"/>
    </xf>
    <xf numFmtId="0" fontId="13" fillId="0" borderId="16" xfId="0" applyFont="1" applyBorder="1" applyAlignment="1" applyProtection="1">
      <alignment horizontal="center" vertical="center" textRotation="90" wrapText="1"/>
      <protection locked="0"/>
    </xf>
    <xf numFmtId="0" fontId="13" fillId="0" borderId="14" xfId="0" applyFont="1" applyBorder="1" applyAlignment="1" applyProtection="1">
      <alignment horizontal="center" vertical="center" textRotation="90" wrapText="1"/>
      <protection locked="0"/>
    </xf>
    <xf numFmtId="0" fontId="13" fillId="0" borderId="16" xfId="0" applyFont="1" applyBorder="1" applyAlignment="1">
      <alignment horizontal="center" vertical="center" textRotation="90" wrapText="1"/>
    </xf>
    <xf numFmtId="0" fontId="13" fillId="0" borderId="14" xfId="0" applyFont="1" applyBorder="1" applyAlignment="1">
      <alignment horizontal="center" vertical="center" textRotation="90" wrapText="1"/>
    </xf>
    <xf numFmtId="0" fontId="5" fillId="0" borderId="14" xfId="0" applyFont="1" applyBorder="1" applyAlignment="1" applyProtection="1">
      <alignment horizontal="center" vertical="center" textRotation="90"/>
      <protection locked="0"/>
    </xf>
    <xf numFmtId="1" fontId="13" fillId="0" borderId="16" xfId="0" applyNumberFormat="1" applyFont="1" applyBorder="1" applyAlignment="1">
      <alignment horizontal="center" vertical="center" wrapText="1"/>
    </xf>
    <xf numFmtId="1" fontId="13" fillId="0" borderId="14" xfId="0" applyNumberFormat="1" applyFont="1" applyBorder="1" applyAlignment="1">
      <alignment horizontal="center" vertical="center" wrapText="1"/>
    </xf>
    <xf numFmtId="0" fontId="30" fillId="9" borderId="7" xfId="0" applyFont="1" applyFill="1" applyBorder="1" applyAlignment="1" applyProtection="1">
      <alignment horizontal="center" vertical="center" textRotation="90"/>
      <protection locked="0"/>
    </xf>
    <xf numFmtId="0" fontId="0" fillId="0" borderId="6" xfId="0" applyBorder="1" applyAlignment="1">
      <alignment horizontal="center" vertical="center" wrapText="1"/>
    </xf>
    <xf numFmtId="0" fontId="0" fillId="0" borderId="16" xfId="0" applyBorder="1" applyAlignment="1">
      <alignment horizontal="center" vertical="center" wrapText="1"/>
    </xf>
    <xf numFmtId="0" fontId="0" fillId="0" borderId="14" xfId="0" applyBorder="1" applyAlignment="1">
      <alignment horizontal="center" vertical="center" wrapText="1"/>
    </xf>
    <xf numFmtId="0" fontId="0" fillId="0" borderId="16" xfId="0" applyBorder="1" applyAlignment="1" applyProtection="1">
      <alignment horizontal="center" vertical="center" textRotation="90" wrapText="1"/>
      <protection locked="0"/>
    </xf>
    <xf numFmtId="0" fontId="0" fillId="0" borderId="6" xfId="0" applyBorder="1" applyAlignment="1" applyProtection="1">
      <alignment horizontal="center" vertical="center" textRotation="90" wrapText="1"/>
      <protection locked="0"/>
    </xf>
    <xf numFmtId="0" fontId="0" fillId="0" borderId="14" xfId="0" applyBorder="1" applyAlignment="1" applyProtection="1">
      <alignment horizontal="center" vertical="center" textRotation="90" wrapText="1"/>
      <protection locked="0"/>
    </xf>
    <xf numFmtId="0" fontId="0" fillId="0" borderId="16" xfId="0" applyBorder="1" applyAlignment="1">
      <alignment horizontal="center" vertical="center" textRotation="90" wrapText="1"/>
    </xf>
    <xf numFmtId="0" fontId="0" fillId="0" borderId="6" xfId="0" applyBorder="1" applyAlignment="1">
      <alignment horizontal="center" vertical="center" textRotation="90" wrapText="1"/>
    </xf>
    <xf numFmtId="0" fontId="0" fillId="0" borderId="14" xfId="0" applyBorder="1" applyAlignment="1">
      <alignment horizontal="center" vertical="center" textRotation="90" wrapText="1"/>
    </xf>
    <xf numFmtId="17" fontId="13" fillId="0" borderId="16" xfId="0" applyNumberFormat="1" applyFont="1" applyBorder="1" applyAlignment="1">
      <alignment horizontal="center" vertical="center" wrapText="1"/>
    </xf>
    <xf numFmtId="0" fontId="13" fillId="0" borderId="17" xfId="0" applyFont="1" applyBorder="1" applyAlignment="1">
      <alignment horizontal="center" vertical="center" wrapText="1"/>
    </xf>
    <xf numFmtId="0" fontId="0" fillId="0" borderId="17" xfId="0" applyBorder="1" applyAlignment="1">
      <alignment horizontal="center" vertical="center" wrapText="1"/>
    </xf>
    <xf numFmtId="0" fontId="0" fillId="0" borderId="12" xfId="0" applyBorder="1" applyAlignment="1">
      <alignment horizontal="center" vertical="center" wrapText="1"/>
    </xf>
    <xf numFmtId="14" fontId="0" fillId="0" borderId="7" xfId="0" applyNumberFormat="1" applyBorder="1" applyAlignment="1">
      <alignment horizontal="center" vertical="center" wrapText="1"/>
    </xf>
    <xf numFmtId="14" fontId="0" fillId="0" borderId="6" xfId="0" applyNumberFormat="1" applyBorder="1" applyAlignment="1">
      <alignment horizontal="center" vertical="center" wrapText="1"/>
    </xf>
    <xf numFmtId="14" fontId="0" fillId="0" borderId="10" xfId="0" applyNumberFormat="1" applyBorder="1" applyAlignment="1">
      <alignment horizontal="center" vertical="center" wrapText="1"/>
    </xf>
    <xf numFmtId="14" fontId="0" fillId="0" borderId="12" xfId="0" applyNumberFormat="1" applyBorder="1" applyAlignment="1">
      <alignment horizontal="center" vertical="center" wrapText="1"/>
    </xf>
    <xf numFmtId="0" fontId="12" fillId="3" borderId="2" xfId="0" applyFont="1" applyFill="1" applyBorder="1" applyAlignment="1">
      <alignment horizontal="center"/>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3" borderId="22" xfId="0" applyFont="1" applyFill="1" applyBorder="1" applyAlignment="1">
      <alignment horizontal="center" vertical="center" wrapText="1"/>
    </xf>
    <xf numFmtId="0" fontId="3" fillId="3" borderId="20" xfId="0" applyFont="1" applyFill="1" applyBorder="1" applyAlignment="1">
      <alignment horizontal="center" vertical="center" wrapText="1"/>
    </xf>
    <xf numFmtId="0" fontId="3" fillId="3" borderId="21" xfId="0" applyFont="1" applyFill="1" applyBorder="1" applyAlignment="1">
      <alignment horizontal="center" vertical="center" wrapText="1"/>
    </xf>
    <xf numFmtId="0" fontId="15" fillId="3" borderId="3" xfId="0" applyFont="1" applyFill="1" applyBorder="1" applyAlignment="1">
      <alignment horizontal="center" vertical="center" textRotation="90" wrapText="1"/>
    </xf>
    <xf numFmtId="0" fontId="15" fillId="3" borderId="22" xfId="0" applyFont="1" applyFill="1" applyBorder="1" applyAlignment="1">
      <alignment horizontal="center" vertical="center" textRotation="90" wrapText="1"/>
    </xf>
    <xf numFmtId="0" fontId="13" fillId="0" borderId="15" xfId="0" applyFont="1" applyBorder="1" applyAlignment="1">
      <alignment horizontal="center" vertical="center" wrapText="1"/>
    </xf>
    <xf numFmtId="0" fontId="13" fillId="0" borderId="18" xfId="0" applyFont="1" applyBorder="1" applyAlignment="1">
      <alignment horizontal="center" vertical="center"/>
    </xf>
    <xf numFmtId="0" fontId="13" fillId="0" borderId="11" xfId="0" applyFont="1" applyBorder="1" applyAlignment="1">
      <alignment horizontal="center" vertical="center"/>
    </xf>
    <xf numFmtId="0" fontId="13" fillId="0" borderId="13" xfId="0" applyFont="1" applyBorder="1" applyAlignment="1">
      <alignment horizontal="center" vertical="center"/>
    </xf>
    <xf numFmtId="0" fontId="17" fillId="0" borderId="16" xfId="0" applyFont="1" applyBorder="1" applyAlignment="1">
      <alignment horizontal="center" vertical="center" textRotation="90" wrapText="1"/>
    </xf>
    <xf numFmtId="0" fontId="17" fillId="0" borderId="6" xfId="0" applyFont="1" applyBorder="1" applyAlignment="1">
      <alignment horizontal="center" vertical="center" textRotation="90" wrapText="1"/>
    </xf>
    <xf numFmtId="0" fontId="17" fillId="0" borderId="14" xfId="0" applyFont="1" applyBorder="1" applyAlignment="1">
      <alignment horizontal="center" vertical="center" textRotation="90" wrapText="1"/>
    </xf>
    <xf numFmtId="0" fontId="13" fillId="0" borderId="9" xfId="0" applyFont="1" applyBorder="1" applyAlignment="1">
      <alignment horizontal="center" vertical="center"/>
    </xf>
    <xf numFmtId="0" fontId="13" fillId="0" borderId="19" xfId="0" applyFont="1" applyBorder="1" applyAlignment="1">
      <alignment horizontal="center" vertical="center"/>
    </xf>
    <xf numFmtId="0" fontId="17" fillId="0" borderId="7" xfId="0" applyFont="1" applyBorder="1" applyAlignment="1">
      <alignment horizontal="center" vertical="center" textRotation="90" wrapText="1"/>
    </xf>
    <xf numFmtId="0" fontId="17" fillId="0" borderId="4" xfId="0" applyFont="1" applyBorder="1" applyAlignment="1">
      <alignment horizontal="center" vertical="center" textRotation="90" wrapText="1"/>
    </xf>
    <xf numFmtId="0" fontId="5" fillId="0" borderId="16" xfId="0" applyFont="1" applyBorder="1" applyAlignment="1" applyProtection="1">
      <alignment horizontal="center" vertical="center" textRotation="90"/>
      <protection locked="0"/>
    </xf>
    <xf numFmtId="0" fontId="17" fillId="2" borderId="16" xfId="0" applyFont="1" applyFill="1" applyBorder="1" applyAlignment="1">
      <alignment horizontal="center" vertical="center" textRotation="90"/>
    </xf>
    <xf numFmtId="0" fontId="17" fillId="2" borderId="6" xfId="0" applyFont="1" applyFill="1" applyBorder="1" applyAlignment="1">
      <alignment horizontal="center" vertical="center" textRotation="90"/>
    </xf>
    <xf numFmtId="0" fontId="17" fillId="2" borderId="4" xfId="0" applyFont="1" applyFill="1" applyBorder="1" applyAlignment="1">
      <alignment horizontal="center" vertical="center" textRotation="90"/>
    </xf>
    <xf numFmtId="0" fontId="17" fillId="0" borderId="16" xfId="0" applyFont="1" applyBorder="1" applyAlignment="1">
      <alignment horizontal="center" vertical="center" textRotation="90"/>
    </xf>
    <xf numFmtId="0" fontId="17" fillId="0" borderId="14" xfId="0" applyFont="1" applyBorder="1" applyAlignment="1">
      <alignment horizontal="center" vertical="center" textRotation="90"/>
    </xf>
    <xf numFmtId="0" fontId="10" fillId="0" borderId="16" xfId="0" applyFont="1" applyBorder="1" applyAlignment="1">
      <alignment horizontal="center" vertical="center" wrapText="1"/>
    </xf>
    <xf numFmtId="0" fontId="13" fillId="0" borderId="18" xfId="0" applyFont="1" applyBorder="1" applyAlignment="1">
      <alignment horizontal="center" vertical="center" wrapText="1"/>
    </xf>
    <xf numFmtId="0" fontId="13" fillId="0" borderId="11" xfId="0" applyFont="1" applyBorder="1" applyAlignment="1">
      <alignment horizontal="center" vertical="center" wrapText="1"/>
    </xf>
    <xf numFmtId="0" fontId="13" fillId="0" borderId="13" xfId="0" applyFont="1" applyBorder="1" applyAlignment="1">
      <alignment horizontal="center" vertical="center" wrapText="1"/>
    </xf>
    <xf numFmtId="0" fontId="3" fillId="8" borderId="24" xfId="0" applyFont="1" applyFill="1" applyBorder="1" applyAlignment="1">
      <alignment horizontal="center" vertical="center" wrapText="1"/>
    </xf>
    <xf numFmtId="0" fontId="3" fillId="8" borderId="22" xfId="0" applyFont="1" applyFill="1" applyBorder="1" applyAlignment="1">
      <alignment horizontal="center" vertical="center" wrapText="1"/>
    </xf>
    <xf numFmtId="0" fontId="3" fillId="3" borderId="26" xfId="0" applyFont="1" applyFill="1" applyBorder="1" applyAlignment="1">
      <alignment horizontal="center" vertical="center" wrapText="1"/>
    </xf>
    <xf numFmtId="0" fontId="3" fillId="3" borderId="29" xfId="0" applyFont="1" applyFill="1" applyBorder="1" applyAlignment="1">
      <alignment horizontal="center" vertical="center" wrapText="1"/>
    </xf>
    <xf numFmtId="0" fontId="3" fillId="8" borderId="25" xfId="0" applyFont="1" applyFill="1" applyBorder="1" applyAlignment="1">
      <alignment horizontal="center" vertical="center" wrapText="1"/>
    </xf>
    <xf numFmtId="0" fontId="3" fillId="8" borderId="30" xfId="0" applyFont="1" applyFill="1" applyBorder="1" applyAlignment="1">
      <alignment horizontal="center" vertical="center" wrapText="1"/>
    </xf>
    <xf numFmtId="0" fontId="14" fillId="3" borderId="2" xfId="0" applyFont="1" applyFill="1" applyBorder="1" applyAlignment="1">
      <alignment horizontal="center" vertical="center" textRotation="90" wrapText="1"/>
    </xf>
    <xf numFmtId="0" fontId="14" fillId="3" borderId="3" xfId="0" applyFont="1" applyFill="1" applyBorder="1" applyAlignment="1">
      <alignment horizontal="center" vertical="center" textRotation="90" wrapText="1"/>
    </xf>
    <xf numFmtId="0" fontId="14" fillId="3" borderId="20" xfId="0" applyFont="1" applyFill="1" applyBorder="1" applyAlignment="1">
      <alignment horizontal="center" vertical="center" wrapText="1"/>
    </xf>
    <xf numFmtId="0" fontId="14" fillId="3" borderId="21" xfId="0" applyFont="1" applyFill="1" applyBorder="1" applyAlignment="1">
      <alignment horizontal="center" vertical="center" wrapText="1"/>
    </xf>
    <xf numFmtId="0" fontId="14" fillId="3" borderId="2" xfId="0" applyFont="1" applyFill="1" applyBorder="1" applyAlignment="1">
      <alignment horizontal="center" vertical="center" wrapText="1"/>
    </xf>
    <xf numFmtId="0" fontId="18" fillId="3" borderId="8" xfId="0" applyFont="1" applyFill="1" applyBorder="1" applyAlignment="1">
      <alignment horizontal="center" vertical="center" textRotation="90" wrapText="1"/>
    </xf>
    <xf numFmtId="0" fontId="18" fillId="3" borderId="3" xfId="0" applyFont="1" applyFill="1" applyBorder="1" applyAlignment="1">
      <alignment horizontal="center" vertical="center" textRotation="90" wrapText="1"/>
    </xf>
    <xf numFmtId="0" fontId="0" fillId="0" borderId="23" xfId="0" applyBorder="1" applyAlignment="1">
      <alignment horizontal="center"/>
    </xf>
    <xf numFmtId="0" fontId="0" fillId="0" borderId="31" xfId="0" applyBorder="1" applyAlignment="1">
      <alignment horizontal="center"/>
    </xf>
    <xf numFmtId="0" fontId="24" fillId="9" borderId="16" xfId="0" applyFont="1" applyFill="1" applyBorder="1" applyAlignment="1" applyProtection="1">
      <alignment horizontal="center" vertical="center" textRotation="90"/>
      <protection locked="0"/>
    </xf>
    <xf numFmtId="0" fontId="3" fillId="3" borderId="7" xfId="0" applyFont="1" applyFill="1" applyBorder="1" applyAlignment="1" applyProtection="1">
      <alignment horizontal="center" vertical="center" textRotation="90"/>
      <protection locked="0"/>
    </xf>
    <xf numFmtId="0" fontId="3" fillId="3" borderId="6" xfId="0" applyFont="1" applyFill="1" applyBorder="1" applyAlignment="1" applyProtection="1">
      <alignment horizontal="center" vertical="center" textRotation="90"/>
      <protection locked="0"/>
    </xf>
    <xf numFmtId="0" fontId="17" fillId="0" borderId="7" xfId="0" applyFont="1" applyBorder="1" applyAlignment="1">
      <alignment horizontal="center" vertical="center" wrapText="1"/>
    </xf>
    <xf numFmtId="0" fontId="17" fillId="0" borderId="6" xfId="0" applyFont="1" applyBorder="1" applyAlignment="1">
      <alignment horizontal="center" vertical="center" wrapText="1"/>
    </xf>
    <xf numFmtId="0" fontId="10" fillId="0" borderId="14" xfId="0" applyFont="1" applyBorder="1" applyAlignment="1">
      <alignment horizontal="center" vertical="center" wrapText="1"/>
    </xf>
    <xf numFmtId="0" fontId="30" fillId="0" borderId="16" xfId="0" applyFont="1" applyBorder="1" applyAlignment="1" applyProtection="1">
      <alignment horizontal="center" vertical="center" textRotation="90"/>
      <protection locked="0"/>
    </xf>
    <xf numFmtId="0" fontId="24" fillId="9" borderId="7" xfId="0" applyFont="1" applyFill="1" applyBorder="1" applyAlignment="1" applyProtection="1">
      <alignment horizontal="center" vertical="center" textRotation="90"/>
      <protection locked="0"/>
    </xf>
    <xf numFmtId="0" fontId="30" fillId="0" borderId="7" xfId="0" applyFont="1" applyBorder="1" applyAlignment="1" applyProtection="1">
      <alignment horizontal="center" vertical="center" textRotation="90"/>
      <protection locked="0"/>
    </xf>
    <xf numFmtId="0" fontId="17" fillId="0" borderId="16" xfId="0" applyFont="1" applyBorder="1" applyAlignment="1">
      <alignment horizontal="center" vertical="center" wrapText="1"/>
    </xf>
    <xf numFmtId="0" fontId="0" fillId="0" borderId="18" xfId="0" applyBorder="1" applyAlignment="1">
      <alignment horizontal="center" vertical="center"/>
    </xf>
    <xf numFmtId="0" fontId="0" fillId="0" borderId="11" xfId="0" applyBorder="1" applyAlignment="1">
      <alignment horizontal="center" vertical="center"/>
    </xf>
    <xf numFmtId="0" fontId="0" fillId="0" borderId="13" xfId="0" applyBorder="1" applyAlignment="1">
      <alignment horizontal="center" vertical="center"/>
    </xf>
    <xf numFmtId="0" fontId="16" fillId="0" borderId="16" xfId="0" applyFont="1" applyBorder="1" applyAlignment="1">
      <alignment horizontal="center" vertical="center" textRotation="90" wrapText="1"/>
    </xf>
    <xf numFmtId="0" fontId="16" fillId="0" borderId="6" xfId="0" applyFont="1" applyBorder="1" applyAlignment="1">
      <alignment horizontal="center" vertical="center" textRotation="90" wrapText="1"/>
    </xf>
    <xf numFmtId="0" fontId="16" fillId="0" borderId="14" xfId="0" applyFont="1" applyBorder="1" applyAlignment="1">
      <alignment horizontal="center" vertical="center" textRotation="90" wrapText="1"/>
    </xf>
    <xf numFmtId="0" fontId="0" fillId="0" borderId="9" xfId="0" applyBorder="1" applyAlignment="1">
      <alignment horizontal="center" vertical="center"/>
    </xf>
    <xf numFmtId="0" fontId="0" fillId="0" borderId="19" xfId="0" applyBorder="1" applyAlignment="1">
      <alignment horizontal="center" vertical="center"/>
    </xf>
    <xf numFmtId="0" fontId="16" fillId="0" borderId="7" xfId="0" applyFont="1" applyBorder="1" applyAlignment="1">
      <alignment horizontal="center" vertical="center" textRotation="90" wrapText="1"/>
    </xf>
    <xf numFmtId="0" fontId="16" fillId="0" borderId="4" xfId="0" applyFont="1" applyBorder="1" applyAlignment="1">
      <alignment horizontal="center" vertical="center" textRotation="90" wrapText="1"/>
    </xf>
    <xf numFmtId="0" fontId="0" fillId="0" borderId="18" xfId="0" applyBorder="1" applyAlignment="1">
      <alignment horizontal="center" vertical="center" wrapText="1"/>
    </xf>
    <xf numFmtId="0" fontId="0" fillId="0" borderId="11" xfId="0" applyBorder="1" applyAlignment="1">
      <alignment horizontal="center" vertical="center" wrapText="1"/>
    </xf>
    <xf numFmtId="0" fontId="0" fillId="0" borderId="13" xfId="0" applyBorder="1" applyAlignment="1">
      <alignment horizontal="center" vertical="center" wrapText="1"/>
    </xf>
    <xf numFmtId="0" fontId="4" fillId="0" borderId="16" xfId="0" applyFont="1" applyBorder="1" applyAlignment="1" applyProtection="1">
      <alignment horizontal="center" vertical="center" textRotation="90"/>
      <protection locked="0"/>
    </xf>
    <xf numFmtId="0" fontId="4" fillId="0" borderId="14" xfId="0" applyFont="1" applyBorder="1" applyAlignment="1" applyProtection="1">
      <alignment horizontal="center" vertical="center" textRotation="90"/>
      <protection locked="0"/>
    </xf>
    <xf numFmtId="0" fontId="24" fillId="9" borderId="4" xfId="0" applyFont="1" applyFill="1" applyBorder="1" applyAlignment="1" applyProtection="1">
      <alignment horizontal="center" vertical="center" textRotation="90"/>
      <protection locked="0"/>
    </xf>
    <xf numFmtId="0" fontId="30" fillId="9" borderId="16" xfId="0" applyFont="1" applyFill="1" applyBorder="1" applyAlignment="1" applyProtection="1">
      <alignment horizontal="center" vertical="center" textRotation="90"/>
      <protection locked="0"/>
    </xf>
    <xf numFmtId="0" fontId="0" fillId="0" borderId="32" xfId="0" applyBorder="1" applyAlignment="1">
      <alignment horizontal="center" vertical="center" wrapText="1"/>
    </xf>
    <xf numFmtId="0" fontId="19" fillId="0" borderId="7" xfId="0" applyFont="1" applyBorder="1" applyAlignment="1">
      <alignment horizontal="center" vertical="center" wrapText="1"/>
    </xf>
    <xf numFmtId="0" fontId="19" fillId="0" borderId="14" xfId="0" applyFont="1" applyBorder="1" applyAlignment="1">
      <alignment horizontal="center" vertical="center" wrapText="1"/>
    </xf>
    <xf numFmtId="1" fontId="0" fillId="0" borderId="7" xfId="0" applyNumberFormat="1" applyBorder="1" applyAlignment="1">
      <alignment horizontal="center" vertical="center" wrapText="1"/>
    </xf>
    <xf numFmtId="1" fontId="0" fillId="0" borderId="6" xfId="0" applyNumberFormat="1" applyBorder="1" applyAlignment="1">
      <alignment horizontal="center" vertical="center" wrapText="1"/>
    </xf>
    <xf numFmtId="1" fontId="0" fillId="0" borderId="4" xfId="0" applyNumberFormat="1" applyBorder="1" applyAlignment="1">
      <alignment horizontal="center" vertical="center" wrapText="1"/>
    </xf>
    <xf numFmtId="0" fontId="2" fillId="0" borderId="6" xfId="0" applyFont="1" applyBorder="1" applyAlignment="1">
      <alignment horizontal="center" vertical="center" textRotation="90" wrapText="1"/>
    </xf>
    <xf numFmtId="0" fontId="2" fillId="0" borderId="4" xfId="0" applyFont="1" applyBorder="1" applyAlignment="1">
      <alignment horizontal="center" vertical="center" textRotation="90" wrapText="1"/>
    </xf>
    <xf numFmtId="0" fontId="0" fillId="0" borderId="32" xfId="0" applyBorder="1" applyAlignment="1" applyProtection="1">
      <alignment horizontal="center" vertical="center" textRotation="90" wrapText="1"/>
      <protection locked="0"/>
    </xf>
    <xf numFmtId="0" fontId="22" fillId="0" borderId="16" xfId="0" applyFont="1" applyBorder="1" applyAlignment="1">
      <alignment horizontal="center" vertical="center" wrapText="1"/>
    </xf>
    <xf numFmtId="0" fontId="22" fillId="0" borderId="6" xfId="0" applyFont="1" applyBorder="1" applyAlignment="1">
      <alignment horizontal="center" vertical="center" wrapText="1"/>
    </xf>
    <xf numFmtId="0" fontId="22" fillId="0" borderId="7" xfId="0" applyFont="1" applyBorder="1" applyAlignment="1">
      <alignment horizontal="center" vertical="center" wrapText="1"/>
    </xf>
    <xf numFmtId="0" fontId="19" fillId="0" borderId="4" xfId="0" applyFont="1" applyBorder="1" applyAlignment="1">
      <alignment horizontal="center" vertical="center" wrapText="1"/>
    </xf>
  </cellXfs>
  <cellStyles count="5">
    <cellStyle name="Normal" xfId="0" builtinId="0"/>
    <cellStyle name="Normal - Style1 2" xfId="2" xr:uid="{24567A73-FFDA-400E-97AB-30572C581038}"/>
    <cellStyle name="Normal 2" xfId="4" xr:uid="{A2D35DB3-8357-4231-A88B-194762B6A5D1}"/>
    <cellStyle name="Normal 2 2" xfId="3" xr:uid="{9FD4F19D-6D40-4673-A3FD-601CDDAF7524}"/>
    <cellStyle name="Porcentaje" xfId="1" builtinId="5"/>
  </cellStyles>
  <dxfs count="99">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s>
  <tableStyles count="0" defaultTableStyle="TableStyleMedium2" defaultPivotStyle="PivotStyleLight16"/>
  <colors>
    <mruColors>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9759755918208936E-2"/>
          <c:y val="1.733616678812211E-3"/>
          <c:w val="0.89965431828241071"/>
          <c:h val="0.98990852004928109"/>
        </c:manualLayout>
      </c:layout>
      <c:scatterChart>
        <c:scatterStyle val="lineMarker"/>
        <c:varyColors val="0"/>
        <c:ser>
          <c:idx val="34"/>
          <c:order val="0"/>
          <c:tx>
            <c:strRef>
              <c:f>'Mapas de calor'!$J$21</c:f>
              <c:strCache>
                <c:ptCount val="1"/>
                <c:pt idx="0">
                  <c:v>ARCI-RC-1</c:v>
                </c:pt>
              </c:strCache>
            </c:strRef>
          </c:tx>
          <c:dPt>
            <c:idx val="0"/>
            <c:bubble3D val="0"/>
            <c:extLst>
              <c:ext xmlns:c16="http://schemas.microsoft.com/office/drawing/2014/chart" uri="{C3380CC4-5D6E-409C-BE32-E72D297353CC}">
                <c16:uniqueId val="{00000000-454B-4F48-BB8D-A4104EA9AB26}"/>
              </c:ext>
            </c:extLst>
          </c:dPt>
          <c:dLbls>
            <c:dLbl>
              <c:idx val="0"/>
              <c:layout>
                <c:manualLayout>
                  <c:x val="-6.1150548334591229E-2"/>
                  <c:y val="5.290168474422921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0-454B-4F48-BB8D-A4104EA9AB26}"/>
                </c:ext>
              </c:extLst>
            </c:dLbl>
            <c:spPr>
              <a:noFill/>
              <a:ln>
                <a:noFill/>
              </a:ln>
              <a:effectLst/>
            </c:spPr>
            <c:txPr>
              <a:bodyPr wrap="square" lIns="38100" tIns="19050" rIns="38100" bIns="19050" anchor="ctr">
                <a:spAutoFit/>
              </a:bodyPr>
              <a:lstStyle/>
              <a:p>
                <a:pPr>
                  <a:defRPr b="1"/>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calor'!$L$21</c:f>
              <c:numCache>
                <c:formatCode>General</c:formatCode>
                <c:ptCount val="1"/>
                <c:pt idx="0">
                  <c:v>5</c:v>
                </c:pt>
              </c:numCache>
            </c:numRef>
          </c:xVal>
          <c:yVal>
            <c:numRef>
              <c:f>'Mapas de calor'!$K$21</c:f>
              <c:numCache>
                <c:formatCode>General</c:formatCode>
                <c:ptCount val="1"/>
                <c:pt idx="0">
                  <c:v>1</c:v>
                </c:pt>
              </c:numCache>
            </c:numRef>
          </c:yVal>
          <c:smooth val="0"/>
          <c:extLst>
            <c:ext xmlns:c16="http://schemas.microsoft.com/office/drawing/2014/chart" uri="{C3380CC4-5D6E-409C-BE32-E72D297353CC}">
              <c16:uniqueId val="{00000084-B9BA-4C57-B034-2104895E71DD}"/>
            </c:ext>
          </c:extLst>
        </c:ser>
        <c:ser>
          <c:idx val="36"/>
          <c:order val="1"/>
          <c:tx>
            <c:strRef>
              <c:f>'Mapas de calor'!$J$23</c:f>
              <c:strCache>
                <c:ptCount val="1"/>
                <c:pt idx="0">
                  <c:v>MRTI-RC-2</c:v>
                </c:pt>
              </c:strCache>
            </c:strRef>
          </c:tx>
          <c:dPt>
            <c:idx val="0"/>
            <c:bubble3D val="0"/>
            <c:extLst>
              <c:ext xmlns:c16="http://schemas.microsoft.com/office/drawing/2014/chart" uri="{C3380CC4-5D6E-409C-BE32-E72D297353CC}">
                <c16:uniqueId val="{00000001-454B-4F48-BB8D-A4104EA9AB26}"/>
              </c:ext>
            </c:extLst>
          </c:dPt>
          <c:dLbls>
            <c:dLbl>
              <c:idx val="0"/>
              <c:layout>
                <c:manualLayout>
                  <c:x val="-6.273069158266413E-2"/>
                  <c:y val="3.471673061340050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1-454B-4F48-BB8D-A4104EA9AB26}"/>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calor'!$L$23</c:f>
              <c:numCache>
                <c:formatCode>General</c:formatCode>
                <c:ptCount val="1"/>
                <c:pt idx="0">
                  <c:v>5</c:v>
                </c:pt>
              </c:numCache>
            </c:numRef>
          </c:xVal>
          <c:yVal>
            <c:numRef>
              <c:f>'Mapas de calor'!$K$23</c:f>
              <c:numCache>
                <c:formatCode>General</c:formatCode>
                <c:ptCount val="1"/>
                <c:pt idx="0">
                  <c:v>1</c:v>
                </c:pt>
              </c:numCache>
            </c:numRef>
          </c:yVal>
          <c:smooth val="0"/>
          <c:extLst>
            <c:ext xmlns:c16="http://schemas.microsoft.com/office/drawing/2014/chart" uri="{C3380CC4-5D6E-409C-BE32-E72D297353CC}">
              <c16:uniqueId val="{00000086-B9BA-4C57-B034-2104895E71DD}"/>
            </c:ext>
          </c:extLst>
        </c:ser>
        <c:ser>
          <c:idx val="38"/>
          <c:order val="2"/>
          <c:tx>
            <c:strRef>
              <c:f>'Mapas de calor'!$J$25</c:f>
              <c:strCache>
                <c:ptCount val="1"/>
                <c:pt idx="0">
                  <c:v>ADJU-RC-2</c:v>
                </c:pt>
              </c:strCache>
            </c:strRef>
          </c:tx>
          <c:dPt>
            <c:idx val="0"/>
            <c:bubble3D val="0"/>
            <c:extLst>
              <c:ext xmlns:c16="http://schemas.microsoft.com/office/drawing/2014/chart" uri="{C3380CC4-5D6E-409C-BE32-E72D297353CC}">
                <c16:uniqueId val="{00000002-454B-4F48-BB8D-A4104EA9AB26}"/>
              </c:ext>
            </c:extLst>
          </c:dPt>
          <c:dLbls>
            <c:dLbl>
              <c:idx val="0"/>
              <c:layout>
                <c:manualLayout>
                  <c:x val="-4.692925910193628E-2"/>
                  <c:y val="5.290168474422933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454B-4F48-BB8D-A4104EA9AB26}"/>
                </c:ext>
              </c:extLst>
            </c:dLbl>
            <c:spPr>
              <a:noFill/>
              <a:ln>
                <a:noFill/>
              </a:ln>
              <a:effectLst/>
            </c:spPr>
            <c:txPr>
              <a:bodyPr wrap="square" lIns="38100" tIns="19050" rIns="38100" bIns="19050" anchor="ctr">
                <a:spAutoFit/>
              </a:bodyPr>
              <a:lstStyle/>
              <a:p>
                <a:pPr>
                  <a:defRPr b="1"/>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calor'!$L$25</c:f>
              <c:numCache>
                <c:formatCode>General</c:formatCode>
                <c:ptCount val="1"/>
                <c:pt idx="0">
                  <c:v>5</c:v>
                </c:pt>
              </c:numCache>
            </c:numRef>
          </c:xVal>
          <c:yVal>
            <c:numRef>
              <c:f>'Mapas de calor'!$K$25</c:f>
              <c:numCache>
                <c:formatCode>General</c:formatCode>
                <c:ptCount val="1"/>
                <c:pt idx="0">
                  <c:v>3</c:v>
                </c:pt>
              </c:numCache>
            </c:numRef>
          </c:yVal>
          <c:smooth val="0"/>
          <c:extLst>
            <c:ext xmlns:c16="http://schemas.microsoft.com/office/drawing/2014/chart" uri="{C3380CC4-5D6E-409C-BE32-E72D297353CC}">
              <c16:uniqueId val="{00000088-B9BA-4C57-B034-2104895E71DD}"/>
            </c:ext>
          </c:extLst>
        </c:ser>
        <c:ser>
          <c:idx val="44"/>
          <c:order val="3"/>
          <c:tx>
            <c:strRef>
              <c:f>'Mapas de calor'!$J$31</c:f>
              <c:strCache>
                <c:ptCount val="1"/>
                <c:pt idx="0">
                  <c:v>EDEP-RC-1</c:v>
                </c:pt>
              </c:strCache>
            </c:strRef>
          </c:tx>
          <c:dPt>
            <c:idx val="0"/>
            <c:bubble3D val="0"/>
            <c:extLst>
              <c:ext xmlns:c16="http://schemas.microsoft.com/office/drawing/2014/chart" uri="{C3380CC4-5D6E-409C-BE32-E72D297353CC}">
                <c16:uniqueId val="{00000003-454B-4F48-BB8D-A4104EA9AB26}"/>
              </c:ext>
            </c:extLst>
          </c:dPt>
          <c:dLbls>
            <c:dLbl>
              <c:idx val="0"/>
              <c:layout>
                <c:manualLayout>
                  <c:x val="-5.1669688846154631E-2"/>
                  <c:y val="1.8184954130828896E-2"/>
                </c:manualLayout>
              </c:layout>
              <c:spPr>
                <a:noFill/>
                <a:ln>
                  <a:noFill/>
                </a:ln>
                <a:effectLst/>
              </c:spPr>
              <c:txPr>
                <a:bodyPr wrap="square" lIns="38100" tIns="19050" rIns="38100" bIns="19050" anchor="ctr">
                  <a:spAutoFit/>
                </a:bodyPr>
                <a:lstStyle/>
                <a:p>
                  <a:pPr>
                    <a:defRPr b="1">
                      <a:solidFill>
                        <a:sysClr val="windowText" lastClr="000000"/>
                      </a:solidFill>
                    </a:defRPr>
                  </a:pPr>
                  <a:endParaRPr lang="es-CO"/>
                </a:p>
              </c:txPr>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3-454B-4F48-BB8D-A4104EA9AB26}"/>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calor'!$L$31</c:f>
              <c:numCache>
                <c:formatCode>General</c:formatCode>
                <c:ptCount val="1"/>
                <c:pt idx="0">
                  <c:v>5</c:v>
                </c:pt>
              </c:numCache>
            </c:numRef>
          </c:xVal>
          <c:yVal>
            <c:numRef>
              <c:f>'Mapas de calor'!$K$31</c:f>
              <c:numCache>
                <c:formatCode>General</c:formatCode>
                <c:ptCount val="1"/>
                <c:pt idx="0">
                  <c:v>1</c:v>
                </c:pt>
              </c:numCache>
            </c:numRef>
          </c:yVal>
          <c:smooth val="0"/>
          <c:extLst>
            <c:ext xmlns:c16="http://schemas.microsoft.com/office/drawing/2014/chart" uri="{C3380CC4-5D6E-409C-BE32-E72D297353CC}">
              <c16:uniqueId val="{0000008E-B9BA-4C57-B034-2104895E71DD}"/>
            </c:ext>
          </c:extLst>
        </c:ser>
        <c:ser>
          <c:idx val="46"/>
          <c:order val="4"/>
          <c:tx>
            <c:strRef>
              <c:f>'Mapas de calor'!$J$33</c:f>
              <c:strCache>
                <c:ptCount val="1"/>
                <c:pt idx="0">
                  <c:v>AFIN-RC-1</c:v>
                </c:pt>
              </c:strCache>
            </c:strRef>
          </c:tx>
          <c:dPt>
            <c:idx val="0"/>
            <c:bubble3D val="0"/>
            <c:extLst>
              <c:ext xmlns:c16="http://schemas.microsoft.com/office/drawing/2014/chart" uri="{C3380CC4-5D6E-409C-BE32-E72D297353CC}">
                <c16:uniqueId val="{0000000B-01DA-4F00-8A4B-C482D6D93F4B}"/>
              </c:ext>
            </c:extLst>
          </c:dPt>
          <c:dLbls>
            <c:dLbl>
              <c:idx val="0"/>
              <c:layout>
                <c:manualLayout>
                  <c:x val="-0.17966123482243179"/>
                  <c:y val="0.12564206403256437"/>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B-01DA-4F00-8A4B-C482D6D93F4B}"/>
                </c:ext>
              </c:extLst>
            </c:dLbl>
            <c:spPr>
              <a:noFill/>
              <a:ln>
                <a:noFill/>
              </a:ln>
              <a:effectLst/>
            </c:spPr>
            <c:txPr>
              <a:bodyPr wrap="square" lIns="38100" tIns="19050" rIns="38100" bIns="19050" anchor="ctr">
                <a:spAutoFit/>
              </a:bodyPr>
              <a:lstStyle/>
              <a:p>
                <a:pPr>
                  <a:defRPr b="1">
                    <a:solidFill>
                      <a:sysClr val="windowText" lastClr="000000"/>
                    </a:solidFill>
                  </a:defRPr>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calor'!$L$33</c:f>
              <c:numCache>
                <c:formatCode>General</c:formatCode>
                <c:ptCount val="1"/>
                <c:pt idx="0">
                  <c:v>5</c:v>
                </c:pt>
              </c:numCache>
            </c:numRef>
          </c:xVal>
          <c:yVal>
            <c:numRef>
              <c:f>'Mapas de calor'!$K$33</c:f>
              <c:numCache>
                <c:formatCode>General</c:formatCode>
                <c:ptCount val="1"/>
                <c:pt idx="0">
                  <c:v>3</c:v>
                </c:pt>
              </c:numCache>
            </c:numRef>
          </c:yVal>
          <c:smooth val="0"/>
          <c:extLst>
            <c:ext xmlns:c16="http://schemas.microsoft.com/office/drawing/2014/chart" uri="{C3380CC4-5D6E-409C-BE32-E72D297353CC}">
              <c16:uniqueId val="{00000090-B9BA-4C57-B034-2104895E71DD}"/>
            </c:ext>
          </c:extLst>
        </c:ser>
        <c:ser>
          <c:idx val="47"/>
          <c:order val="5"/>
          <c:tx>
            <c:strRef>
              <c:f>'Mapas de calor'!$J$34</c:f>
              <c:strCache>
                <c:ptCount val="1"/>
                <c:pt idx="0">
                  <c:v>AFIN-RC-2</c:v>
                </c:pt>
              </c:strCache>
            </c:strRef>
          </c:tx>
          <c:dPt>
            <c:idx val="0"/>
            <c:bubble3D val="0"/>
            <c:extLst>
              <c:ext xmlns:c16="http://schemas.microsoft.com/office/drawing/2014/chart" uri="{C3380CC4-5D6E-409C-BE32-E72D297353CC}">
                <c16:uniqueId val="{00000005-01DA-4F00-8A4B-C482D6D93F4B}"/>
              </c:ext>
            </c:extLst>
          </c:dPt>
          <c:dLbls>
            <c:dLbl>
              <c:idx val="0"/>
              <c:layout>
                <c:manualLayout>
                  <c:x val="-0.17966123482243179"/>
                  <c:y val="0.12564206403256437"/>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5-01DA-4F00-8A4B-C482D6D93F4B}"/>
                </c:ext>
              </c:extLst>
            </c:dLbl>
            <c:spPr>
              <a:noFill/>
              <a:ln>
                <a:noFill/>
              </a:ln>
              <a:effectLst/>
            </c:spPr>
            <c:txPr>
              <a:bodyPr wrap="square" lIns="38100" tIns="19050" rIns="38100" bIns="19050" anchor="ctr">
                <a:spAutoFit/>
              </a:bodyPr>
              <a:lstStyle/>
              <a:p>
                <a:pPr>
                  <a:defRPr b="1">
                    <a:solidFill>
                      <a:sysClr val="windowText" lastClr="000000"/>
                    </a:solidFill>
                  </a:defRPr>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calor'!$L$34</c:f>
              <c:numCache>
                <c:formatCode>General</c:formatCode>
                <c:ptCount val="1"/>
                <c:pt idx="0">
                  <c:v>4</c:v>
                </c:pt>
              </c:numCache>
            </c:numRef>
          </c:xVal>
          <c:yVal>
            <c:numRef>
              <c:f>'Mapas de calor'!$K$34</c:f>
              <c:numCache>
                <c:formatCode>General</c:formatCode>
                <c:ptCount val="1"/>
                <c:pt idx="0">
                  <c:v>1</c:v>
                </c:pt>
              </c:numCache>
            </c:numRef>
          </c:yVal>
          <c:smooth val="0"/>
          <c:extLst>
            <c:ext xmlns:c16="http://schemas.microsoft.com/office/drawing/2014/chart" uri="{C3380CC4-5D6E-409C-BE32-E72D297353CC}">
              <c16:uniqueId val="{00000091-B9BA-4C57-B034-2104895E71DD}"/>
            </c:ext>
          </c:extLst>
        </c:ser>
        <c:ser>
          <c:idx val="49"/>
          <c:order val="6"/>
          <c:tx>
            <c:strRef>
              <c:f>'Mapas de calor'!$J$36</c:f>
              <c:strCache>
                <c:ptCount val="1"/>
                <c:pt idx="0">
                  <c:v>ACPU-RC-1</c:v>
                </c:pt>
              </c:strCache>
            </c:strRef>
          </c:tx>
          <c:dPt>
            <c:idx val="0"/>
            <c:bubble3D val="0"/>
            <c:extLst>
              <c:ext xmlns:c16="http://schemas.microsoft.com/office/drawing/2014/chart" uri="{C3380CC4-5D6E-409C-BE32-E72D297353CC}">
                <c16:uniqueId val="{00000007-01DA-4F00-8A4B-C482D6D93F4B}"/>
              </c:ext>
            </c:extLst>
          </c:dPt>
          <c:dLbls>
            <c:dLbl>
              <c:idx val="0"/>
              <c:layout>
                <c:manualLayout>
                  <c:x val="-4.7404297442183552E-2"/>
                  <c:y val="3.4716730613400505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01DA-4F00-8A4B-C482D6D93F4B}"/>
                </c:ext>
              </c:extLst>
            </c:dLbl>
            <c:spPr>
              <a:noFill/>
              <a:ln>
                <a:noFill/>
              </a:ln>
              <a:effectLst/>
            </c:spPr>
            <c:txPr>
              <a:bodyPr wrap="square" lIns="38100" tIns="19050" rIns="38100" bIns="19050" anchor="ctr">
                <a:spAutoFit/>
              </a:bodyPr>
              <a:lstStyle/>
              <a:p>
                <a:pPr>
                  <a:defRPr b="1"/>
                </a:pPr>
                <a:endParaRPr lang="es-CO"/>
              </a:p>
            </c:tx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calor'!$L$36</c:f>
              <c:numCache>
                <c:formatCode>General</c:formatCode>
                <c:ptCount val="1"/>
                <c:pt idx="0">
                  <c:v>5</c:v>
                </c:pt>
              </c:numCache>
            </c:numRef>
          </c:xVal>
          <c:yVal>
            <c:numRef>
              <c:f>'Mapas de calor'!$K$36</c:f>
              <c:numCache>
                <c:formatCode>General</c:formatCode>
                <c:ptCount val="1"/>
                <c:pt idx="0">
                  <c:v>3</c:v>
                </c:pt>
              </c:numCache>
            </c:numRef>
          </c:yVal>
          <c:smooth val="0"/>
          <c:extLst>
            <c:ext xmlns:c16="http://schemas.microsoft.com/office/drawing/2014/chart" uri="{C3380CC4-5D6E-409C-BE32-E72D297353CC}">
              <c16:uniqueId val="{00000093-B9BA-4C57-B034-2104895E71DD}"/>
            </c:ext>
          </c:extLst>
        </c:ser>
        <c:ser>
          <c:idx val="0"/>
          <c:order val="7"/>
          <c:tx>
            <c:strRef>
              <c:f>'Mapas de calor'!$J$15</c:f>
              <c:strCache>
                <c:ptCount val="1"/>
              </c:strCache>
            </c:strRef>
          </c:tx>
          <c:marker>
            <c:symbol val="diamond"/>
            <c:size val="7"/>
            <c:spPr>
              <a:solidFill>
                <a:srgbClr val="000080"/>
              </a:solidFill>
              <a:ln>
                <a:solidFill>
                  <a:srgbClr val="000080"/>
                </a:solidFill>
                <a:prstDash val="solid"/>
              </a:ln>
            </c:spPr>
          </c:marker>
          <c:dLbls>
            <c:dLbl>
              <c:idx val="0"/>
              <c:layout>
                <c:manualLayout>
                  <c:x val="-0.19282351193431183"/>
                  <c:y val="5.826904489939360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A-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calor'!$L$15</c:f>
              <c:numCache>
                <c:formatCode>General</c:formatCode>
                <c:ptCount val="1"/>
              </c:numCache>
            </c:numRef>
          </c:xVal>
          <c:yVal>
            <c:numRef>
              <c:f>'Mapas de calor'!$K$15</c:f>
              <c:numCache>
                <c:formatCode>General</c:formatCode>
                <c:ptCount val="1"/>
              </c:numCache>
            </c:numRef>
          </c:yVal>
          <c:smooth val="0"/>
          <c:extLst>
            <c:ext xmlns:c16="http://schemas.microsoft.com/office/drawing/2014/chart" uri="{C3380CC4-5D6E-409C-BE32-E72D297353CC}">
              <c16:uniqueId val="{0000002B-B9BA-4C57-B034-2104895E71DD}"/>
            </c:ext>
          </c:extLst>
        </c:ser>
        <c:ser>
          <c:idx val="2"/>
          <c:order val="8"/>
          <c:tx>
            <c:strRef>
              <c:f>'Mapas de calor'!$J$17</c:f>
              <c:strCache>
                <c:ptCount val="1"/>
                <c:pt idx="0">
                  <c:v>MASPS-RC-1</c:v>
                </c:pt>
              </c:strCache>
            </c:strRef>
          </c:tx>
          <c:dLbls>
            <c:dLbl>
              <c:idx val="0"/>
              <c:layout>
                <c:manualLayout>
                  <c:x val="-0.1890229563708764"/>
                  <c:y val="4.291232626176831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0-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calor'!$L$17</c:f>
              <c:numCache>
                <c:formatCode>General</c:formatCode>
                <c:ptCount val="1"/>
                <c:pt idx="0">
                  <c:v>4</c:v>
                </c:pt>
              </c:numCache>
            </c:numRef>
          </c:xVal>
          <c:yVal>
            <c:numRef>
              <c:f>'Mapas de calor'!$K$17</c:f>
              <c:numCache>
                <c:formatCode>General</c:formatCode>
                <c:ptCount val="1"/>
                <c:pt idx="0">
                  <c:v>1</c:v>
                </c:pt>
              </c:numCache>
            </c:numRef>
          </c:yVal>
          <c:smooth val="0"/>
          <c:extLst>
            <c:ext xmlns:c16="http://schemas.microsoft.com/office/drawing/2014/chart" uri="{C3380CC4-5D6E-409C-BE32-E72D297353CC}">
              <c16:uniqueId val="{00000031-B9BA-4C57-B034-2104895E71DD}"/>
            </c:ext>
          </c:extLst>
        </c:ser>
        <c:ser>
          <c:idx val="3"/>
          <c:order val="9"/>
          <c:tx>
            <c:strRef>
              <c:f>'Mapas de calor'!$J$40</c:f>
              <c:strCache>
                <c:ptCount val="1"/>
                <c:pt idx="0">
                  <c:v>ADJU-RC-1</c:v>
                </c:pt>
              </c:strCache>
            </c:strRef>
          </c:tx>
          <c:dLbls>
            <c:dLbl>
              <c:idx val="0"/>
              <c:layout>
                <c:manualLayout>
                  <c:x val="-1.5788437915573248E-2"/>
                  <c:y val="1.9844964470481796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3-B9BA-4C57-B034-2104895E71DD}"/>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calor'!$L$40</c:f>
              <c:numCache>
                <c:formatCode>General</c:formatCode>
                <c:ptCount val="1"/>
                <c:pt idx="0">
                  <c:v>5</c:v>
                </c:pt>
              </c:numCache>
            </c:numRef>
          </c:xVal>
          <c:yVal>
            <c:numRef>
              <c:f>'Mapas de calor'!$K$40</c:f>
              <c:numCache>
                <c:formatCode>General</c:formatCode>
                <c:ptCount val="1"/>
                <c:pt idx="0">
                  <c:v>2</c:v>
                </c:pt>
              </c:numCache>
            </c:numRef>
          </c:yVal>
          <c:smooth val="0"/>
          <c:extLst>
            <c:ext xmlns:c16="http://schemas.microsoft.com/office/drawing/2014/chart" uri="{C3380CC4-5D6E-409C-BE32-E72D297353CC}">
              <c16:uniqueId val="{00000034-B9BA-4C57-B034-2104895E71DD}"/>
            </c:ext>
          </c:extLst>
        </c:ser>
        <c:ser>
          <c:idx val="5"/>
          <c:order val="10"/>
          <c:tx>
            <c:strRef>
              <c:f>'Mapas de calor'!$J$20</c:f>
              <c:strCache>
                <c:ptCount val="1"/>
                <c:pt idx="0">
                  <c:v>ETHU-RC-1</c:v>
                </c:pt>
              </c:strCache>
            </c:strRef>
          </c:tx>
          <c:dLbls>
            <c:dLbl>
              <c:idx val="0"/>
              <c:layout>
                <c:manualLayout>
                  <c:x val="-0.18839264096184191"/>
                  <c:y val="1.157224353780004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9-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calor'!$L$20</c:f>
              <c:numCache>
                <c:formatCode>General</c:formatCode>
                <c:ptCount val="1"/>
                <c:pt idx="0">
                  <c:v>4</c:v>
                </c:pt>
              </c:numCache>
            </c:numRef>
          </c:xVal>
          <c:yVal>
            <c:numRef>
              <c:f>'Mapas de calor'!$K$20</c:f>
              <c:numCache>
                <c:formatCode>General</c:formatCode>
                <c:ptCount val="1"/>
                <c:pt idx="0">
                  <c:v>1</c:v>
                </c:pt>
              </c:numCache>
            </c:numRef>
          </c:yVal>
          <c:smooth val="0"/>
          <c:extLst>
            <c:ext xmlns:c16="http://schemas.microsoft.com/office/drawing/2014/chart" uri="{C3380CC4-5D6E-409C-BE32-E72D297353CC}">
              <c16:uniqueId val="{0000003A-B9BA-4C57-B034-2104895E71DD}"/>
            </c:ext>
          </c:extLst>
        </c:ser>
        <c:ser>
          <c:idx val="7"/>
          <c:order val="11"/>
          <c:tx>
            <c:strRef>
              <c:f>'Mapas de calor'!$J$22</c:f>
              <c:strCache>
                <c:ptCount val="1"/>
                <c:pt idx="0">
                  <c:v>MRTI-RC-1</c:v>
                </c:pt>
              </c:strCache>
            </c:strRef>
          </c:tx>
          <c:dLbls>
            <c:dLbl>
              <c:idx val="0"/>
              <c:layout>
                <c:manualLayout>
                  <c:x val="-0.17966129194005012"/>
                  <c:y val="8.927159300588688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F-B9BA-4C57-B034-2104895E71DD}"/>
                </c:ext>
              </c:extLst>
            </c:dLbl>
            <c:spPr>
              <a:noFill/>
              <a:ln>
                <a:noFill/>
              </a:ln>
              <a:effectLst/>
            </c:spPr>
            <c:txPr>
              <a:bodyPr wrap="square" lIns="38100" tIns="19050" rIns="38100" bIns="19050" anchor="ctr">
                <a:spAutoFit/>
              </a:bodyPr>
              <a:lstStyle/>
              <a:p>
                <a:pPr>
                  <a:defRPr b="1"/>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calor'!$L$22</c:f>
              <c:numCache>
                <c:formatCode>General</c:formatCode>
                <c:ptCount val="1"/>
                <c:pt idx="0">
                  <c:v>4</c:v>
                </c:pt>
              </c:numCache>
            </c:numRef>
          </c:xVal>
          <c:yVal>
            <c:numRef>
              <c:f>'Mapas de calor'!$K$22</c:f>
              <c:numCache>
                <c:formatCode>General</c:formatCode>
                <c:ptCount val="1"/>
                <c:pt idx="0">
                  <c:v>1</c:v>
                </c:pt>
              </c:numCache>
            </c:numRef>
          </c:yVal>
          <c:smooth val="0"/>
          <c:extLst>
            <c:ext xmlns:c16="http://schemas.microsoft.com/office/drawing/2014/chart" uri="{C3380CC4-5D6E-409C-BE32-E72D297353CC}">
              <c16:uniqueId val="{00000040-B9BA-4C57-B034-2104895E71DD}"/>
            </c:ext>
          </c:extLst>
        </c:ser>
        <c:ser>
          <c:idx val="9"/>
          <c:order val="12"/>
          <c:tx>
            <c:strRef>
              <c:f>'Mapas de calor'!$J$24</c:f>
              <c:strCache>
                <c:ptCount val="1"/>
                <c:pt idx="0">
                  <c:v>ETIC-RC-1</c:v>
                </c:pt>
              </c:strCache>
            </c:strRef>
          </c:tx>
          <c:dLbls>
            <c:dLbl>
              <c:idx val="0"/>
              <c:layout>
                <c:manualLayout>
                  <c:x val="-0.18594329450660088"/>
                  <c:y val="2.810402002037183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5-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calor'!$L$24</c:f>
              <c:numCache>
                <c:formatCode>General</c:formatCode>
                <c:ptCount val="1"/>
                <c:pt idx="0">
                  <c:v>4</c:v>
                </c:pt>
              </c:numCache>
            </c:numRef>
          </c:xVal>
          <c:yVal>
            <c:numRef>
              <c:f>'Mapas de calor'!$K$24</c:f>
              <c:numCache>
                <c:formatCode>General</c:formatCode>
                <c:ptCount val="1"/>
                <c:pt idx="0">
                  <c:v>1</c:v>
                </c:pt>
              </c:numCache>
            </c:numRef>
          </c:yVal>
          <c:smooth val="0"/>
          <c:extLst>
            <c:ext xmlns:c16="http://schemas.microsoft.com/office/drawing/2014/chart" uri="{C3380CC4-5D6E-409C-BE32-E72D297353CC}">
              <c16:uniqueId val="{00000046-B9BA-4C57-B034-2104895E71DD}"/>
            </c:ext>
          </c:extLst>
        </c:ser>
        <c:ser>
          <c:idx val="12"/>
          <c:order val="13"/>
          <c:tx>
            <c:strRef>
              <c:f>'Mapas de calor'!$J$39</c:f>
              <c:strCache>
                <c:ptCount val="1"/>
                <c:pt idx="0">
                  <c:v>ADOC-RC-1</c:v>
                </c:pt>
              </c:strCache>
            </c:strRef>
          </c:tx>
          <c:dLbls>
            <c:dLbl>
              <c:idx val="0"/>
              <c:layout>
                <c:manualLayout>
                  <c:x val="-0.18305114919315488"/>
                  <c:y val="0.1091473045876504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E-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calor'!$L$39</c:f>
              <c:numCache>
                <c:formatCode>General</c:formatCode>
                <c:ptCount val="1"/>
                <c:pt idx="0">
                  <c:v>4</c:v>
                </c:pt>
              </c:numCache>
            </c:numRef>
          </c:xVal>
          <c:yVal>
            <c:numRef>
              <c:f>'Mapas de calor'!$K$39</c:f>
              <c:numCache>
                <c:formatCode>General</c:formatCode>
                <c:ptCount val="1"/>
                <c:pt idx="0">
                  <c:v>1</c:v>
                </c:pt>
              </c:numCache>
            </c:numRef>
          </c:yVal>
          <c:smooth val="0"/>
          <c:extLst>
            <c:ext xmlns:c16="http://schemas.microsoft.com/office/drawing/2014/chart" uri="{C3380CC4-5D6E-409C-BE32-E72D297353CC}">
              <c16:uniqueId val="{0000004F-B9BA-4C57-B034-2104895E71DD}"/>
            </c:ext>
          </c:extLst>
        </c:ser>
        <c:ser>
          <c:idx val="13"/>
          <c:order val="14"/>
          <c:tx>
            <c:strRef>
              <c:f>'Mapas de calor'!$J$28</c:f>
              <c:strCache>
                <c:ptCount val="1"/>
                <c:pt idx="0">
                  <c:v>ASAD-RC-1</c:v>
                </c:pt>
              </c:strCache>
            </c:strRef>
          </c:tx>
          <c:dLbls>
            <c:dLbl>
              <c:idx val="0"/>
              <c:layout>
                <c:manualLayout>
                  <c:x val="-0.18598186493234137"/>
                  <c:y val="0.14217327775011621"/>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1-B9BA-4C57-B034-2104895E71DD}"/>
                </c:ext>
              </c:extLst>
            </c:dLbl>
            <c:spPr>
              <a:noFill/>
              <a:ln>
                <a:noFill/>
              </a:ln>
              <a:effectLst/>
            </c:spPr>
            <c:txPr>
              <a:bodyPr wrap="square" lIns="38100" tIns="19050" rIns="38100" bIns="19050" anchor="ctr">
                <a:spAutoFit/>
              </a:bodyPr>
              <a:lstStyle/>
              <a:p>
                <a:pPr>
                  <a:defRPr b="1">
                    <a:solidFill>
                      <a:sysClr val="windowText" lastClr="000000"/>
                    </a:solidFill>
                  </a:defRPr>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calor'!$L$28</c:f>
              <c:numCache>
                <c:formatCode>General</c:formatCode>
                <c:ptCount val="1"/>
                <c:pt idx="0">
                  <c:v>4</c:v>
                </c:pt>
              </c:numCache>
            </c:numRef>
          </c:xVal>
          <c:yVal>
            <c:numRef>
              <c:f>'Mapas de calor'!$K$28</c:f>
              <c:numCache>
                <c:formatCode>General</c:formatCode>
                <c:ptCount val="1"/>
                <c:pt idx="0">
                  <c:v>1</c:v>
                </c:pt>
              </c:numCache>
            </c:numRef>
          </c:yVal>
          <c:smooth val="0"/>
          <c:extLst>
            <c:ext xmlns:c16="http://schemas.microsoft.com/office/drawing/2014/chart" uri="{C3380CC4-5D6E-409C-BE32-E72D297353CC}">
              <c16:uniqueId val="{00000052-B9BA-4C57-B034-2104895E71DD}"/>
            </c:ext>
          </c:extLst>
        </c:ser>
        <c:ser>
          <c:idx val="20"/>
          <c:order val="15"/>
          <c:tx>
            <c:strRef>
              <c:f>'Mapas de calor'!$J$35</c:f>
              <c:strCache>
                <c:ptCount val="1"/>
                <c:pt idx="0">
                  <c:v>ASAD-RC-2</c:v>
                </c:pt>
              </c:strCache>
            </c:strRef>
          </c:tx>
          <c:dLbls>
            <c:dLbl>
              <c:idx val="0"/>
              <c:layout>
                <c:manualLayout>
                  <c:x val="-0.18332598006829703"/>
                  <c:y val="0.16348416952230324"/>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7-B9BA-4C57-B034-2104895E71DD}"/>
                </c:ext>
              </c:extLst>
            </c:dLbl>
            <c:spPr>
              <a:noFill/>
              <a:ln>
                <a:noFill/>
              </a:ln>
              <a:effectLst/>
            </c:spPr>
            <c:txPr>
              <a:bodyPr wrap="square" lIns="38100" tIns="19050" rIns="38100" bIns="19050" anchor="ctr">
                <a:spAutoFit/>
              </a:bodyPr>
              <a:lstStyle/>
              <a:p>
                <a:pPr>
                  <a:defRPr b="1"/>
                </a:pPr>
                <a:endParaRPr lang="es-CO"/>
              </a:p>
            </c:tx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calor'!$L$35</c:f>
              <c:numCache>
                <c:formatCode>General</c:formatCode>
                <c:ptCount val="1"/>
                <c:pt idx="0">
                  <c:v>4</c:v>
                </c:pt>
              </c:numCache>
            </c:numRef>
          </c:xVal>
          <c:yVal>
            <c:numRef>
              <c:f>'Mapas de calor'!$K$35</c:f>
              <c:numCache>
                <c:formatCode>General</c:formatCode>
                <c:ptCount val="1"/>
                <c:pt idx="0">
                  <c:v>1</c:v>
                </c:pt>
              </c:numCache>
            </c:numRef>
          </c:yVal>
          <c:smooth val="0"/>
          <c:extLst>
            <c:ext xmlns:c16="http://schemas.microsoft.com/office/drawing/2014/chart" uri="{C3380CC4-5D6E-409C-BE32-E72D297353CC}">
              <c16:uniqueId val="{00000068-B9BA-4C57-B034-2104895E71DD}"/>
            </c:ext>
          </c:extLst>
        </c:ser>
        <c:ser>
          <c:idx val="23"/>
          <c:order val="16"/>
          <c:tx>
            <c:strRef>
              <c:f>'Mapas de calor'!$J$38</c:f>
              <c:strCache>
                <c:ptCount val="1"/>
              </c:strCache>
            </c:strRef>
          </c:tx>
          <c:dLbls>
            <c:dLbl>
              <c:idx val="0"/>
              <c:layout>
                <c:manualLayout>
                  <c:x val="-0.18987623372483559"/>
                  <c:y val="7.436539782027876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70-B9BA-4C57-B034-2104895E71DD}"/>
                </c:ext>
              </c:extLst>
            </c:dLbl>
            <c:spPr>
              <a:noFill/>
              <a:ln>
                <a:noFill/>
              </a:ln>
              <a:effectLst/>
            </c:spPr>
            <c:txPr>
              <a:bodyPr wrap="square" lIns="38100" tIns="19050" rIns="38100" bIns="19050" anchor="ctr">
                <a:spAutoFit/>
              </a:bodyPr>
              <a:lstStyle/>
              <a:p>
                <a:pPr>
                  <a:defRPr b="1"/>
                </a:pPr>
                <a:endParaRPr lang="es-CO"/>
              </a:p>
            </c:txPr>
            <c:showLegendKey val="0"/>
            <c:showVal val="0"/>
            <c:showCatName val="0"/>
            <c:showSerName val="0"/>
            <c:showPercent val="0"/>
            <c:showBubbleSize val="0"/>
            <c:extLst>
              <c:ext xmlns:c15="http://schemas.microsoft.com/office/drawing/2012/chart" uri="{CE6537A1-D6FC-4f65-9D91-7224C49458BB}">
                <c15:showLeaderLines val="1"/>
              </c:ext>
            </c:extLst>
          </c:dLbls>
          <c:xVal>
            <c:numRef>
              <c:f>'Mapas de calor'!$L$38</c:f>
              <c:numCache>
                <c:formatCode>General</c:formatCode>
                <c:ptCount val="1"/>
              </c:numCache>
            </c:numRef>
          </c:xVal>
          <c:yVal>
            <c:numRef>
              <c:f>'Mapas de calor'!$K$38</c:f>
              <c:numCache>
                <c:formatCode>General</c:formatCode>
                <c:ptCount val="1"/>
              </c:numCache>
            </c:numRef>
          </c:yVal>
          <c:smooth val="0"/>
          <c:extLst>
            <c:ext xmlns:c16="http://schemas.microsoft.com/office/drawing/2014/chart" uri="{C3380CC4-5D6E-409C-BE32-E72D297353CC}">
              <c16:uniqueId val="{00000071-B9BA-4C57-B034-2104895E71DD}"/>
            </c:ext>
          </c:extLst>
        </c:ser>
        <c:ser>
          <c:idx val="1"/>
          <c:order val="17"/>
          <c:tx>
            <c:strRef>
              <c:f>'Mapas de calor'!$J$37</c:f>
              <c:strCache>
                <c:ptCount val="1"/>
                <c:pt idx="0">
                  <c:v>ACPU-RC-1</c:v>
                </c:pt>
              </c:strCache>
            </c:strRef>
          </c:tx>
          <c:dPt>
            <c:idx val="0"/>
            <c:bubble3D val="0"/>
            <c:extLst>
              <c:ext xmlns:c16="http://schemas.microsoft.com/office/drawing/2014/chart" uri="{C3380CC4-5D6E-409C-BE32-E72D297353CC}">
                <c16:uniqueId val="{00000009-01DA-4F00-8A4B-C482D6D93F4B}"/>
              </c:ext>
            </c:extLst>
          </c:dPt>
          <c:dLbls>
            <c:dLbl>
              <c:idx val="0"/>
              <c:layout>
                <c:manualLayout>
                  <c:x val="-0.18330053192117565"/>
                  <c:y val="0.18022027389697012"/>
                </c:manualLayout>
              </c:layout>
              <c:spPr>
                <a:noFill/>
                <a:ln>
                  <a:noFill/>
                </a:ln>
                <a:effectLst/>
              </c:spPr>
              <c:txPr>
                <a:bodyPr wrap="square" lIns="38100" tIns="19050" rIns="38100" bIns="19050" anchor="ctr">
                  <a:spAutoFit/>
                </a:bodyPr>
                <a:lstStyle/>
                <a:p>
                  <a:pPr>
                    <a:defRPr b="1"/>
                  </a:pPr>
                  <a:endParaRPr lang="es-CO"/>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9-01DA-4F00-8A4B-C482D6D93F4B}"/>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calor'!$L$37</c:f>
              <c:numCache>
                <c:formatCode>General</c:formatCode>
                <c:ptCount val="1"/>
                <c:pt idx="0">
                  <c:v>4</c:v>
                </c:pt>
              </c:numCache>
            </c:numRef>
          </c:xVal>
          <c:yVal>
            <c:numRef>
              <c:f>'Mapas de calor'!$K$37</c:f>
              <c:numCache>
                <c:formatCode>General</c:formatCode>
                <c:ptCount val="1"/>
                <c:pt idx="0">
                  <c:v>1</c:v>
                </c:pt>
              </c:numCache>
            </c:numRef>
          </c:yVal>
          <c:smooth val="0"/>
          <c:extLst>
            <c:ext xmlns:c16="http://schemas.microsoft.com/office/drawing/2014/chart" uri="{C3380CC4-5D6E-409C-BE32-E72D297353CC}">
              <c16:uniqueId val="{00000008-01DA-4F00-8A4B-C482D6D93F4B}"/>
            </c:ext>
          </c:extLst>
        </c:ser>
        <c:ser>
          <c:idx val="4"/>
          <c:order val="18"/>
          <c:tx>
            <c:strRef>
              <c:f>'Mapas de calor'!$J$32</c:f>
              <c:strCache>
                <c:ptCount val="1"/>
                <c:pt idx="0">
                  <c:v>MRPI-RC-1</c:v>
                </c:pt>
              </c:strCache>
            </c:strRef>
          </c:tx>
          <c:dPt>
            <c:idx val="0"/>
            <c:bubble3D val="0"/>
            <c:extLst>
              <c:ext xmlns:c16="http://schemas.microsoft.com/office/drawing/2014/chart" uri="{C3380CC4-5D6E-409C-BE32-E72D297353CC}">
                <c16:uniqueId val="{0000000A-454B-4F48-BB8D-A4104EA9AB26}"/>
              </c:ext>
            </c:extLst>
          </c:dPt>
          <c:dLbls>
            <c:dLbl>
              <c:idx val="0"/>
              <c:layout>
                <c:manualLayout>
                  <c:x val="-5.1669688846154631E-2"/>
                  <c:y val="1.8184954130828896E-2"/>
                </c:manualLayout>
              </c:layout>
              <c:spPr>
                <a:noFill/>
                <a:ln>
                  <a:noFill/>
                </a:ln>
                <a:effectLst/>
              </c:spPr>
              <c:txPr>
                <a:bodyPr wrap="square" lIns="38100" tIns="19050" rIns="38100" bIns="19050" anchor="ctr">
                  <a:spAutoFit/>
                </a:bodyPr>
                <a:lstStyle/>
                <a:p>
                  <a:pPr>
                    <a:defRPr b="1">
                      <a:solidFill>
                        <a:sysClr val="windowText" lastClr="000000"/>
                      </a:solidFill>
                    </a:defRPr>
                  </a:pPr>
                  <a:endParaRPr lang="es-CO"/>
                </a:p>
              </c:txPr>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A-454B-4F48-BB8D-A4104EA9AB26}"/>
                </c:ext>
              </c:extLst>
            </c:dLbl>
            <c:spPr>
              <a:solidFill>
                <a:schemeClr val="accent4"/>
              </a:solidFill>
              <a:ln>
                <a:noFill/>
              </a:ln>
              <a:effectLst/>
            </c:spPr>
            <c:txPr>
              <a:bodyPr wrap="square" lIns="38100" tIns="19050" rIns="38100" bIns="19050" anchor="ctr">
                <a:spAutoFit/>
              </a:bodyPr>
              <a:lstStyle/>
              <a:p>
                <a:pPr>
                  <a:defRPr b="1">
                    <a:solidFill>
                      <a:sysClr val="windowText" lastClr="000000"/>
                    </a:solidFill>
                  </a:defRPr>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calor'!$L$32</c:f>
              <c:numCache>
                <c:formatCode>General</c:formatCode>
                <c:ptCount val="1"/>
                <c:pt idx="0">
                  <c:v>5</c:v>
                </c:pt>
              </c:numCache>
            </c:numRef>
          </c:xVal>
          <c:yVal>
            <c:numRef>
              <c:f>'Mapas de calor'!$K$32</c:f>
              <c:numCache>
                <c:formatCode>General</c:formatCode>
                <c:ptCount val="1"/>
                <c:pt idx="0">
                  <c:v>3</c:v>
                </c:pt>
              </c:numCache>
            </c:numRef>
          </c:yVal>
          <c:smooth val="0"/>
          <c:extLst>
            <c:ext xmlns:c16="http://schemas.microsoft.com/office/drawing/2014/chart" uri="{C3380CC4-5D6E-409C-BE32-E72D297353CC}">
              <c16:uniqueId val="{0000000C-01DA-4F00-8A4B-C482D6D93F4B}"/>
            </c:ext>
          </c:extLst>
        </c:ser>
        <c:ser>
          <c:idx val="6"/>
          <c:order val="19"/>
          <c:tx>
            <c:strRef>
              <c:f>'Mapas de calor'!$J$35</c:f>
              <c:strCache>
                <c:ptCount val="1"/>
                <c:pt idx="0">
                  <c:v>ASAD-RC-2</c:v>
                </c:pt>
              </c:strCache>
            </c:strRef>
          </c:tx>
          <c:xVal>
            <c:numRef>
              <c:f>'Mapas de calor'!$L$35</c:f>
              <c:numCache>
                <c:formatCode>General</c:formatCode>
                <c:ptCount val="1"/>
                <c:pt idx="0">
                  <c:v>4</c:v>
                </c:pt>
              </c:numCache>
            </c:numRef>
          </c:xVal>
          <c:yVal>
            <c:numRef>
              <c:f>'Mapas de calor'!$K$35</c:f>
              <c:numCache>
                <c:formatCode>General</c:formatCode>
                <c:ptCount val="1"/>
                <c:pt idx="0">
                  <c:v>1</c:v>
                </c:pt>
              </c:numCache>
            </c:numRef>
          </c:yVal>
          <c:smooth val="0"/>
          <c:extLst>
            <c:ext xmlns:c16="http://schemas.microsoft.com/office/drawing/2014/chart" uri="{C3380CC4-5D6E-409C-BE32-E72D297353CC}">
              <c16:uniqueId val="{00000009-918C-44C1-8FA3-709DAFD35CDB}"/>
            </c:ext>
          </c:extLst>
        </c:ser>
        <c:dLbls>
          <c:showLegendKey val="0"/>
          <c:showVal val="0"/>
          <c:showCatName val="0"/>
          <c:showSerName val="0"/>
          <c:showPercent val="0"/>
          <c:showBubbleSize val="0"/>
        </c:dLbls>
        <c:axId val="1398139472"/>
        <c:axId val="1398141648"/>
      </c:scatterChart>
      <c:valAx>
        <c:axId val="1398139472"/>
        <c:scaling>
          <c:orientation val="minMax"/>
          <c:max val="5"/>
        </c:scaling>
        <c:delete val="0"/>
        <c:axPos val="b"/>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autoZero"/>
        <c:crossBetween val="midCat"/>
        <c:majorUnit val="1"/>
        <c:minorUnit val="1"/>
      </c:valAx>
      <c:valAx>
        <c:axId val="1398141648"/>
        <c:scaling>
          <c:orientation val="minMax"/>
          <c:max val="5"/>
        </c:scaling>
        <c:delete val="0"/>
        <c:axPos val="l"/>
        <c:majorGridlines>
          <c:spPr>
            <a:ln w="3175">
              <a:solidFill>
                <a:srgbClr val="000000"/>
              </a:solidFill>
              <a:prstDash val="solid"/>
            </a:ln>
          </c:spPr>
        </c:majorGridlines>
        <c:numFmt formatCode="General"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inorUnit val="1"/>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302462917409192E-2"/>
          <c:y val="1.7336427186547215E-3"/>
          <c:w val="0.88158266923261741"/>
          <c:h val="0.99291081508199719"/>
        </c:manualLayout>
      </c:layout>
      <c:scatterChart>
        <c:scatterStyle val="lineMarker"/>
        <c:varyColors val="0"/>
        <c:ser>
          <c:idx val="0"/>
          <c:order val="0"/>
          <c:tx>
            <c:strRef>
              <c:f>'Mapas de calor'!$J$15</c:f>
              <c:strCache>
                <c:ptCount val="1"/>
              </c:strCache>
            </c:strRef>
          </c:tx>
          <c:dLbls>
            <c:dLbl>
              <c:idx val="0"/>
              <c:layout>
                <c:manualLayout>
                  <c:x val="-0.18133041751365087"/>
                  <c:y val="5.1133956784905822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8B55-4D4D-881D-4874A36AD08E}"/>
                </c:ext>
              </c:extLst>
            </c:dLbl>
            <c:spPr>
              <a:noFill/>
              <a:ln>
                <a:noFill/>
              </a:ln>
              <a:effectLst/>
            </c:spPr>
            <c:txPr>
              <a:bodyPr wrap="square" lIns="38100" tIns="19050" rIns="38100" bIns="19050" anchor="ctr">
                <a:spAutoFit/>
              </a:bodyPr>
              <a:lstStyle/>
              <a:p>
                <a:pPr>
                  <a:defRPr b="1"/>
                </a:pPr>
                <a:endParaRPr lang="es-CO"/>
              </a:p>
            </c:tx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calor'!$N$15</c:f>
              <c:numCache>
                <c:formatCode>General</c:formatCode>
                <c:ptCount val="1"/>
              </c:numCache>
            </c:numRef>
          </c:xVal>
          <c:yVal>
            <c:numRef>
              <c:f>'Mapas de calor'!$M$15</c:f>
              <c:numCache>
                <c:formatCode>General</c:formatCode>
                <c:ptCount val="1"/>
              </c:numCache>
            </c:numRef>
          </c:yVal>
          <c:smooth val="0"/>
          <c:extLst>
            <c:ext xmlns:c16="http://schemas.microsoft.com/office/drawing/2014/chart" uri="{C3380CC4-5D6E-409C-BE32-E72D297353CC}">
              <c16:uniqueId val="{00000005-8B55-4D4D-881D-4874A36AD08E}"/>
            </c:ext>
          </c:extLst>
        </c:ser>
        <c:ser>
          <c:idx val="2"/>
          <c:order val="1"/>
          <c:tx>
            <c:strRef>
              <c:f>'Mapas de calor'!$J$17</c:f>
              <c:strCache>
                <c:ptCount val="1"/>
                <c:pt idx="0">
                  <c:v>MASPS-RC-1</c:v>
                </c:pt>
              </c:strCache>
            </c:strRef>
          </c:tx>
          <c:dLbls>
            <c:dLbl>
              <c:idx val="0"/>
              <c:layout>
                <c:manualLayout>
                  <c:x val="-0.18205753349655757"/>
                  <c:y val="3.139113544481286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0-89FB-498F-8E2F-6BF6166F8AB7}"/>
                </c:ext>
              </c:extLst>
            </c:dLbl>
            <c:spPr>
              <a:noFill/>
              <a:ln>
                <a:noFill/>
              </a:ln>
              <a:effectLst/>
            </c:spPr>
            <c:txPr>
              <a:bodyPr wrap="square" lIns="38100" tIns="19050" rIns="38100" bIns="19050" anchor="ctr">
                <a:spAutoFit/>
              </a:bodyPr>
              <a:lstStyle/>
              <a:p>
                <a:pPr>
                  <a:defRPr b="1"/>
                </a:pPr>
                <a:endParaRPr lang="es-CO"/>
              </a:p>
            </c:txPr>
            <c:showLegendKey val="0"/>
            <c:showVal val="1"/>
            <c:showCatName val="0"/>
            <c:showSerName val="1"/>
            <c:showPercent val="0"/>
            <c:showBubbleSize val="0"/>
            <c:showLeaderLines val="0"/>
            <c:extLst>
              <c:ext xmlns:c15="http://schemas.microsoft.com/office/drawing/2012/chart" uri="{CE6537A1-D6FC-4f65-9D91-7224C49458BB}">
                <c15:showLeaderLines val="1"/>
              </c:ext>
            </c:extLst>
          </c:dLbls>
          <c:xVal>
            <c:numRef>
              <c:f>'Mapas de calor'!$N$17</c:f>
              <c:numCache>
                <c:formatCode>General</c:formatCode>
                <c:ptCount val="1"/>
                <c:pt idx="0">
                  <c:v>4</c:v>
                </c:pt>
              </c:numCache>
            </c:numRef>
          </c:xVal>
          <c:yVal>
            <c:numRef>
              <c:f>'Mapas de calor'!$M$17</c:f>
              <c:numCache>
                <c:formatCode>General</c:formatCode>
                <c:ptCount val="1"/>
                <c:pt idx="0">
                  <c:v>1</c:v>
                </c:pt>
              </c:numCache>
            </c:numRef>
          </c:yVal>
          <c:smooth val="0"/>
          <c:extLst>
            <c:ext xmlns:c16="http://schemas.microsoft.com/office/drawing/2014/chart" uri="{C3380CC4-5D6E-409C-BE32-E72D297353CC}">
              <c16:uniqueId val="{00000009-8B55-4D4D-881D-4874A36AD08E}"/>
            </c:ext>
          </c:extLst>
        </c:ser>
        <c:ser>
          <c:idx val="3"/>
          <c:order val="2"/>
          <c:tx>
            <c:strRef>
              <c:f>'Mapas de calor'!$J$40</c:f>
              <c:strCache>
                <c:ptCount val="1"/>
                <c:pt idx="0">
                  <c:v>ADJU-RC-1</c:v>
                </c:pt>
              </c:strCache>
            </c:strRef>
          </c:tx>
          <c:dLbls>
            <c:dLbl>
              <c:idx val="0"/>
              <c:layout>
                <c:manualLayout>
                  <c:x val="-9.1552691121282934E-2"/>
                  <c:y val="1.1608620517198527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80F5-42C6-8EB8-A136F73B3356}"/>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calor'!$N$40</c:f>
              <c:numCache>
                <c:formatCode>General</c:formatCode>
                <c:ptCount val="1"/>
                <c:pt idx="0">
                  <c:v>5</c:v>
                </c:pt>
              </c:numCache>
            </c:numRef>
          </c:xVal>
          <c:yVal>
            <c:numRef>
              <c:f>'Mapas de calor'!$M$40</c:f>
              <c:numCache>
                <c:formatCode>General</c:formatCode>
                <c:ptCount val="1"/>
                <c:pt idx="0">
                  <c:v>1</c:v>
                </c:pt>
              </c:numCache>
            </c:numRef>
          </c:yVal>
          <c:smooth val="0"/>
          <c:extLst>
            <c:ext xmlns:c16="http://schemas.microsoft.com/office/drawing/2014/chart" uri="{C3380CC4-5D6E-409C-BE32-E72D297353CC}">
              <c16:uniqueId val="{0000000A-8B55-4D4D-881D-4874A36AD08E}"/>
            </c:ext>
          </c:extLst>
        </c:ser>
        <c:ser>
          <c:idx val="5"/>
          <c:order val="3"/>
          <c:tx>
            <c:strRef>
              <c:f>'Mapas de calor'!$J$20</c:f>
              <c:strCache>
                <c:ptCount val="1"/>
                <c:pt idx="0">
                  <c:v>ETHU-RC-1</c:v>
                </c:pt>
              </c:strCache>
            </c:strRef>
          </c:tx>
          <c:dLbls>
            <c:dLbl>
              <c:idx val="0"/>
              <c:layout>
                <c:manualLayout>
                  <c:x val="-0.18361805606381751"/>
                  <c:y val="1.460443408876594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7-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calor'!$N$20</c:f>
              <c:numCache>
                <c:formatCode>General</c:formatCode>
                <c:ptCount val="1"/>
                <c:pt idx="0">
                  <c:v>4</c:v>
                </c:pt>
              </c:numCache>
            </c:numRef>
          </c:xVal>
          <c:yVal>
            <c:numRef>
              <c:f>'Mapas de calor'!$M$20</c:f>
              <c:numCache>
                <c:formatCode>General</c:formatCode>
                <c:ptCount val="1"/>
                <c:pt idx="0">
                  <c:v>1</c:v>
                </c:pt>
              </c:numCache>
            </c:numRef>
          </c:yVal>
          <c:smooth val="0"/>
          <c:extLst>
            <c:ext xmlns:c16="http://schemas.microsoft.com/office/drawing/2014/chart" uri="{C3380CC4-5D6E-409C-BE32-E72D297353CC}">
              <c16:uniqueId val="{0000000D-8B55-4D4D-881D-4874A36AD08E}"/>
            </c:ext>
          </c:extLst>
        </c:ser>
        <c:ser>
          <c:idx val="7"/>
          <c:order val="4"/>
          <c:tx>
            <c:strRef>
              <c:f>'Mapas de calor'!$J$21</c:f>
              <c:strCache>
                <c:ptCount val="1"/>
                <c:pt idx="0">
                  <c:v>ARCI-RC-1</c:v>
                </c:pt>
              </c:strCache>
            </c:strRef>
          </c:tx>
          <c:dPt>
            <c:idx val="0"/>
            <c:bubble3D val="0"/>
            <c:extLst>
              <c:ext xmlns:c16="http://schemas.microsoft.com/office/drawing/2014/chart" uri="{C3380CC4-5D6E-409C-BE32-E72D297353CC}">
                <c16:uniqueId val="{00000035-8B55-4D4D-881D-4874A36AD08E}"/>
              </c:ext>
            </c:extLst>
          </c:dPt>
          <c:dLbls>
            <c:dLbl>
              <c:idx val="0"/>
              <c:layout>
                <c:manualLayout>
                  <c:x val="-7.5620616893381593E-2"/>
                  <c:y val="6.795734149685402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5-8B55-4D4D-881D-4874A36AD08E}"/>
                </c:ext>
              </c:extLst>
            </c:dLbl>
            <c:spPr>
              <a:noFill/>
              <a:ln>
                <a:noFill/>
              </a:ln>
              <a:effectLst/>
            </c:spPr>
            <c:txPr>
              <a:bodyPr wrap="square" lIns="38100" tIns="19050" rIns="38100" bIns="19050" anchor="ctr">
                <a:spAutoFit/>
              </a:bodyPr>
              <a:lstStyle/>
              <a:p>
                <a:pPr>
                  <a:defRPr b="1"/>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calor'!$N$21</c:f>
              <c:numCache>
                <c:formatCode>General</c:formatCode>
                <c:ptCount val="1"/>
                <c:pt idx="0">
                  <c:v>5</c:v>
                </c:pt>
              </c:numCache>
            </c:numRef>
          </c:xVal>
          <c:yVal>
            <c:numRef>
              <c:f>'Mapas de calor'!$M$21</c:f>
              <c:numCache>
                <c:formatCode>General</c:formatCode>
                <c:ptCount val="1"/>
                <c:pt idx="0">
                  <c:v>1</c:v>
                </c:pt>
              </c:numCache>
            </c:numRef>
          </c:yVal>
          <c:smooth val="0"/>
          <c:extLst>
            <c:ext xmlns:c16="http://schemas.microsoft.com/office/drawing/2014/chart" uri="{C3380CC4-5D6E-409C-BE32-E72D297353CC}">
              <c16:uniqueId val="{00000010-8B55-4D4D-881D-4874A36AD08E}"/>
            </c:ext>
          </c:extLst>
        </c:ser>
        <c:ser>
          <c:idx val="8"/>
          <c:order val="5"/>
          <c:tx>
            <c:strRef>
              <c:f>'Mapas de calor'!$J$22</c:f>
              <c:strCache>
                <c:ptCount val="1"/>
                <c:pt idx="0">
                  <c:v>MRTI-RC-1</c:v>
                </c:pt>
              </c:strCache>
            </c:strRef>
          </c:tx>
          <c:dLbls>
            <c:dLbl>
              <c:idx val="0"/>
              <c:layout>
                <c:manualLayout>
                  <c:x val="-0.17968411851591301"/>
                  <c:y val="9.764948509590513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6-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calor'!$N$22</c:f>
              <c:numCache>
                <c:formatCode>General</c:formatCode>
                <c:ptCount val="1"/>
                <c:pt idx="0">
                  <c:v>4</c:v>
                </c:pt>
              </c:numCache>
            </c:numRef>
          </c:xVal>
          <c:yVal>
            <c:numRef>
              <c:f>'Mapas de calor'!$M$22</c:f>
              <c:numCache>
                <c:formatCode>General</c:formatCode>
                <c:ptCount val="1"/>
                <c:pt idx="0">
                  <c:v>1</c:v>
                </c:pt>
              </c:numCache>
            </c:numRef>
          </c:yVal>
          <c:smooth val="0"/>
          <c:extLst>
            <c:ext xmlns:c16="http://schemas.microsoft.com/office/drawing/2014/chart" uri="{C3380CC4-5D6E-409C-BE32-E72D297353CC}">
              <c16:uniqueId val="{00000011-8B55-4D4D-881D-4874A36AD08E}"/>
            </c:ext>
          </c:extLst>
        </c:ser>
        <c:ser>
          <c:idx val="9"/>
          <c:order val="6"/>
          <c:tx>
            <c:strRef>
              <c:f>'Mapas de calor'!$J$23</c:f>
              <c:strCache>
                <c:ptCount val="1"/>
                <c:pt idx="0">
                  <c:v>MRTI-RC-2</c:v>
                </c:pt>
              </c:strCache>
            </c:strRef>
          </c:tx>
          <c:dPt>
            <c:idx val="0"/>
            <c:bubble3D val="0"/>
            <c:extLst>
              <c:ext xmlns:c16="http://schemas.microsoft.com/office/drawing/2014/chart" uri="{C3380CC4-5D6E-409C-BE32-E72D297353CC}">
                <c16:uniqueId val="{00000025-8B55-4D4D-881D-4874A36AD08E}"/>
              </c:ext>
            </c:extLst>
          </c:dPt>
          <c:dLbls>
            <c:dLbl>
              <c:idx val="0"/>
              <c:layout>
                <c:manualLayout>
                  <c:x val="-7.6122073967513706E-2"/>
                  <c:y val="4.458012801656761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5-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calor'!$N$23</c:f>
              <c:numCache>
                <c:formatCode>General</c:formatCode>
                <c:ptCount val="1"/>
                <c:pt idx="0">
                  <c:v>5</c:v>
                </c:pt>
              </c:numCache>
            </c:numRef>
          </c:xVal>
          <c:yVal>
            <c:numRef>
              <c:f>'Mapas de calor'!$M$23</c:f>
              <c:numCache>
                <c:formatCode>General</c:formatCode>
                <c:ptCount val="1"/>
                <c:pt idx="0">
                  <c:v>1</c:v>
                </c:pt>
              </c:numCache>
            </c:numRef>
          </c:yVal>
          <c:smooth val="0"/>
          <c:extLst>
            <c:ext xmlns:c16="http://schemas.microsoft.com/office/drawing/2014/chart" uri="{C3380CC4-5D6E-409C-BE32-E72D297353CC}">
              <c16:uniqueId val="{00000012-8B55-4D4D-881D-4874A36AD08E}"/>
            </c:ext>
          </c:extLst>
        </c:ser>
        <c:ser>
          <c:idx val="10"/>
          <c:order val="7"/>
          <c:tx>
            <c:strRef>
              <c:f>'Mapas de calor'!$J$24</c:f>
              <c:strCache>
                <c:ptCount val="1"/>
                <c:pt idx="0">
                  <c:v>ETIC-RC-1</c:v>
                </c:pt>
              </c:strCache>
            </c:strRef>
          </c:tx>
          <c:dLbls>
            <c:dLbl>
              <c:idx val="0"/>
              <c:layout>
                <c:manualLayout>
                  <c:x val="-0.18234041520122313"/>
                  <c:y val="8.109966299631081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4-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calor'!$N$24</c:f>
              <c:numCache>
                <c:formatCode>General</c:formatCode>
                <c:ptCount val="1"/>
                <c:pt idx="0">
                  <c:v>4</c:v>
                </c:pt>
              </c:numCache>
            </c:numRef>
          </c:xVal>
          <c:yVal>
            <c:numRef>
              <c:f>'Mapas de calor'!$M$24</c:f>
              <c:numCache>
                <c:formatCode>General</c:formatCode>
                <c:ptCount val="1"/>
                <c:pt idx="0">
                  <c:v>1</c:v>
                </c:pt>
              </c:numCache>
            </c:numRef>
          </c:yVal>
          <c:smooth val="0"/>
          <c:extLst>
            <c:ext xmlns:c16="http://schemas.microsoft.com/office/drawing/2014/chart" uri="{C3380CC4-5D6E-409C-BE32-E72D297353CC}">
              <c16:uniqueId val="{00000013-8B55-4D4D-881D-4874A36AD08E}"/>
            </c:ext>
          </c:extLst>
        </c:ser>
        <c:ser>
          <c:idx val="11"/>
          <c:order val="8"/>
          <c:tx>
            <c:strRef>
              <c:f>'Mapas de calor'!$J$25</c:f>
              <c:strCache>
                <c:ptCount val="1"/>
                <c:pt idx="0">
                  <c:v>ADJU-RC-2</c:v>
                </c:pt>
              </c:strCache>
            </c:strRef>
          </c:tx>
          <c:dLbls>
            <c:dLbl>
              <c:idx val="0"/>
              <c:layout>
                <c:manualLayout>
                  <c:x val="-8.3689626440162035E-2"/>
                  <c:y val="1.65616739131597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05DD-4BA2-A1BF-5BA576BAD508}"/>
                </c:ext>
              </c:extLst>
            </c:dLbl>
            <c:spPr>
              <a:noFill/>
              <a:ln>
                <a:noFill/>
              </a:ln>
              <a:effectLst/>
            </c:spPr>
            <c:txPr>
              <a:bodyPr wrap="square" lIns="38100" tIns="19050" rIns="38100" bIns="19050" anchor="ctr">
                <a:spAutoFit/>
              </a:bodyPr>
              <a:lstStyle/>
              <a:p>
                <a:pPr>
                  <a:defRPr b="1"/>
                </a:pPr>
                <a:endParaRPr lang="es-CO"/>
              </a:p>
            </c:tx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calor'!$N$25</c:f>
              <c:numCache>
                <c:formatCode>General</c:formatCode>
                <c:ptCount val="1"/>
                <c:pt idx="0">
                  <c:v>5</c:v>
                </c:pt>
              </c:numCache>
            </c:numRef>
          </c:xVal>
          <c:yVal>
            <c:numRef>
              <c:f>'Mapas de calor'!$M$25</c:f>
              <c:numCache>
                <c:formatCode>General</c:formatCode>
                <c:ptCount val="1"/>
                <c:pt idx="0">
                  <c:v>2</c:v>
                </c:pt>
              </c:numCache>
            </c:numRef>
          </c:yVal>
          <c:smooth val="0"/>
          <c:extLst>
            <c:ext xmlns:c16="http://schemas.microsoft.com/office/drawing/2014/chart" uri="{C3380CC4-5D6E-409C-BE32-E72D297353CC}">
              <c16:uniqueId val="{00000014-8B55-4D4D-881D-4874A36AD08E}"/>
            </c:ext>
          </c:extLst>
        </c:ser>
        <c:ser>
          <c:idx val="12"/>
          <c:order val="9"/>
          <c:tx>
            <c:strRef>
              <c:f>'Mapas de calor'!$J$39</c:f>
              <c:strCache>
                <c:ptCount val="1"/>
                <c:pt idx="0">
                  <c:v>ADOC-RC-1</c:v>
                </c:pt>
              </c:strCache>
            </c:strRef>
          </c:tx>
          <c:dLbls>
            <c:dLbl>
              <c:idx val="0"/>
              <c:layout>
                <c:manualLayout>
                  <c:x val="-0.18301227781091686"/>
                  <c:y val="0.12935320004878492"/>
                </c:manualLayout>
              </c:layout>
              <c:spPr>
                <a:noFill/>
                <a:ln>
                  <a:noFill/>
                </a:ln>
                <a:effectLst/>
              </c:spPr>
              <c:txPr>
                <a:bodyPr wrap="square" lIns="38100" tIns="19050" rIns="38100" bIns="19050" anchor="ctr">
                  <a:spAutoFit/>
                </a:bodyPr>
                <a:lstStyle/>
                <a:p>
                  <a:pPr>
                    <a:defRPr b="1"/>
                  </a:pPr>
                  <a:endParaRPr lang="es-CO"/>
                </a:p>
              </c:txPr>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9-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calor'!$N$39</c:f>
              <c:numCache>
                <c:formatCode>General</c:formatCode>
                <c:ptCount val="1"/>
                <c:pt idx="0">
                  <c:v>4</c:v>
                </c:pt>
              </c:numCache>
            </c:numRef>
          </c:xVal>
          <c:yVal>
            <c:numRef>
              <c:f>'Mapas de calor'!$M$39</c:f>
              <c:numCache>
                <c:formatCode>General</c:formatCode>
                <c:ptCount val="1"/>
                <c:pt idx="0">
                  <c:v>1</c:v>
                </c:pt>
              </c:numCache>
            </c:numRef>
          </c:yVal>
          <c:smooth val="0"/>
          <c:extLst>
            <c:ext xmlns:c16="http://schemas.microsoft.com/office/drawing/2014/chart" uri="{C3380CC4-5D6E-409C-BE32-E72D297353CC}">
              <c16:uniqueId val="{00000015-8B55-4D4D-881D-4874A36AD08E}"/>
            </c:ext>
          </c:extLst>
        </c:ser>
        <c:ser>
          <c:idx val="13"/>
          <c:order val="10"/>
          <c:tx>
            <c:strRef>
              <c:f>'Mapas de calor'!$J$27</c:f>
              <c:strCache>
                <c:ptCount val="1"/>
              </c:strCache>
            </c:strRef>
          </c:tx>
          <c:dPt>
            <c:idx val="0"/>
            <c:bubble3D val="0"/>
            <c:extLst>
              <c:ext xmlns:c16="http://schemas.microsoft.com/office/drawing/2014/chart" uri="{C3380CC4-5D6E-409C-BE32-E72D297353CC}">
                <c16:uniqueId val="{0000001A-8B55-4D4D-881D-4874A36AD08E}"/>
              </c:ext>
            </c:extLst>
          </c:dPt>
          <c:dLbls>
            <c:dLbl>
              <c:idx val="0"/>
              <c:layout>
                <c:manualLayout>
                  <c:x val="-0.17785458943466831"/>
                  <c:y val="0.12930853871038947"/>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A-8B55-4D4D-881D-4874A36AD08E}"/>
                </c:ext>
              </c:extLst>
            </c:dLbl>
            <c:spPr>
              <a:noFill/>
              <a:ln>
                <a:noFill/>
              </a:ln>
              <a:effectLst/>
            </c:spPr>
            <c:txPr>
              <a:bodyPr wrap="square" lIns="38100" tIns="19050" rIns="38100" bIns="19050" anchor="ctr">
                <a:spAutoFit/>
              </a:bodyPr>
              <a:lstStyle/>
              <a:p>
                <a:pPr>
                  <a:defRPr b="1"/>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calor'!$N$27</c:f>
              <c:numCache>
                <c:formatCode>General</c:formatCode>
                <c:ptCount val="1"/>
              </c:numCache>
            </c:numRef>
          </c:xVal>
          <c:yVal>
            <c:numRef>
              <c:f>'Mapas de calor'!$M$27</c:f>
              <c:numCache>
                <c:formatCode>General</c:formatCode>
                <c:ptCount val="1"/>
              </c:numCache>
            </c:numRef>
          </c:yVal>
          <c:smooth val="0"/>
          <c:extLst>
            <c:ext xmlns:c16="http://schemas.microsoft.com/office/drawing/2014/chart" uri="{C3380CC4-5D6E-409C-BE32-E72D297353CC}">
              <c16:uniqueId val="{00000016-8B55-4D4D-881D-4874A36AD08E}"/>
            </c:ext>
          </c:extLst>
        </c:ser>
        <c:ser>
          <c:idx val="14"/>
          <c:order val="11"/>
          <c:tx>
            <c:strRef>
              <c:f>'Mapas de calor'!$J$28</c:f>
              <c:strCache>
                <c:ptCount val="1"/>
                <c:pt idx="0">
                  <c:v>ASAD-RC-1</c:v>
                </c:pt>
              </c:strCache>
            </c:strRef>
          </c:tx>
          <c:dLbls>
            <c:dLbl>
              <c:idx val="0"/>
              <c:layout>
                <c:manualLayout>
                  <c:x val="-0.18135514303874531"/>
                  <c:y val="0.14847116084110334"/>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C-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calor'!$N$28</c:f>
              <c:numCache>
                <c:formatCode>General</c:formatCode>
                <c:ptCount val="1"/>
                <c:pt idx="0">
                  <c:v>4</c:v>
                </c:pt>
              </c:numCache>
            </c:numRef>
          </c:xVal>
          <c:yVal>
            <c:numRef>
              <c:f>'Mapas de calor'!$M$28</c:f>
              <c:numCache>
                <c:formatCode>General</c:formatCode>
                <c:ptCount val="1"/>
                <c:pt idx="0">
                  <c:v>1</c:v>
                </c:pt>
              </c:numCache>
            </c:numRef>
          </c:yVal>
          <c:smooth val="0"/>
          <c:extLst>
            <c:ext xmlns:c16="http://schemas.microsoft.com/office/drawing/2014/chart" uri="{C3380CC4-5D6E-409C-BE32-E72D297353CC}">
              <c16:uniqueId val="{00000017-8B55-4D4D-881D-4874A36AD08E}"/>
            </c:ext>
          </c:extLst>
        </c:ser>
        <c:ser>
          <c:idx val="16"/>
          <c:order val="12"/>
          <c:tx>
            <c:strRef>
              <c:f>'Mapas de calor'!$J$31</c:f>
              <c:strCache>
                <c:ptCount val="1"/>
                <c:pt idx="0">
                  <c:v>EDEP-RC-1</c:v>
                </c:pt>
              </c:strCache>
            </c:strRef>
          </c:tx>
          <c:dLbls>
            <c:dLbl>
              <c:idx val="0"/>
              <c:layout>
                <c:manualLayout>
                  <c:x val="-9.3926609759739363E-2"/>
                  <c:y val="2.919979389148904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2-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calor'!$N$31</c:f>
              <c:numCache>
                <c:formatCode>General</c:formatCode>
                <c:ptCount val="1"/>
                <c:pt idx="0">
                  <c:v>5</c:v>
                </c:pt>
              </c:numCache>
            </c:numRef>
          </c:xVal>
          <c:yVal>
            <c:numRef>
              <c:f>'Mapas de calor'!$M$31</c:f>
              <c:numCache>
                <c:formatCode>General</c:formatCode>
                <c:ptCount val="1"/>
                <c:pt idx="0">
                  <c:v>1</c:v>
                </c:pt>
              </c:numCache>
            </c:numRef>
          </c:yVal>
          <c:smooth val="0"/>
          <c:extLst>
            <c:ext xmlns:c16="http://schemas.microsoft.com/office/drawing/2014/chart" uri="{C3380CC4-5D6E-409C-BE32-E72D297353CC}">
              <c16:uniqueId val="{0000001D-8B55-4D4D-881D-4874A36AD08E}"/>
            </c:ext>
          </c:extLst>
        </c:ser>
        <c:ser>
          <c:idx val="17"/>
          <c:order val="13"/>
          <c:tx>
            <c:strRef>
              <c:f>'Mapas de calor'!$J$32</c:f>
              <c:strCache>
                <c:ptCount val="1"/>
                <c:pt idx="0">
                  <c:v>MRPI-RC-1</c:v>
                </c:pt>
              </c:strCache>
            </c:strRef>
          </c:tx>
          <c:dLbls>
            <c:dLbl>
              <c:idx val="0"/>
              <c:layout>
                <c:manualLayout>
                  <c:x val="-9.1288039941556917E-2"/>
                  <c:y val="0.11771115088307769"/>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1-E282-4401-8F14-BD8CC856AF92}"/>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calor'!$N$32</c:f>
              <c:numCache>
                <c:formatCode>General</c:formatCode>
                <c:ptCount val="1"/>
                <c:pt idx="0">
                  <c:v>5</c:v>
                </c:pt>
              </c:numCache>
            </c:numRef>
          </c:xVal>
          <c:yVal>
            <c:numRef>
              <c:f>'Mapas de calor'!$M$32</c:f>
              <c:numCache>
                <c:formatCode>General</c:formatCode>
                <c:ptCount val="1"/>
                <c:pt idx="0">
                  <c:v>1</c:v>
                </c:pt>
              </c:numCache>
            </c:numRef>
          </c:yVal>
          <c:smooth val="0"/>
          <c:extLst>
            <c:ext xmlns:c16="http://schemas.microsoft.com/office/drawing/2014/chart" uri="{C3380CC4-5D6E-409C-BE32-E72D297353CC}">
              <c16:uniqueId val="{0000001E-8B55-4D4D-881D-4874A36AD08E}"/>
            </c:ext>
          </c:extLst>
        </c:ser>
        <c:ser>
          <c:idx val="18"/>
          <c:order val="14"/>
          <c:tx>
            <c:strRef>
              <c:f>'Mapas de calor'!$J$33</c:f>
              <c:strCache>
                <c:ptCount val="1"/>
                <c:pt idx="0">
                  <c:v>AFIN-RC-1</c:v>
                </c:pt>
              </c:strCache>
            </c:strRef>
          </c:tx>
          <c:dLbls>
            <c:dLbl>
              <c:idx val="0"/>
              <c:layout>
                <c:manualLayout>
                  <c:x val="-9.2143574364660114E-2"/>
                  <c:y val="9.243452228763721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4-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calor'!$N$33</c:f>
              <c:numCache>
                <c:formatCode>General</c:formatCode>
                <c:ptCount val="1"/>
                <c:pt idx="0">
                  <c:v>5</c:v>
                </c:pt>
              </c:numCache>
            </c:numRef>
          </c:xVal>
          <c:yVal>
            <c:numRef>
              <c:f>'Mapas de calor'!$M$33</c:f>
              <c:numCache>
                <c:formatCode>General</c:formatCode>
                <c:ptCount val="1"/>
                <c:pt idx="0">
                  <c:v>1</c:v>
                </c:pt>
              </c:numCache>
            </c:numRef>
          </c:yVal>
          <c:smooth val="0"/>
          <c:extLst>
            <c:ext xmlns:c16="http://schemas.microsoft.com/office/drawing/2014/chart" uri="{C3380CC4-5D6E-409C-BE32-E72D297353CC}">
              <c16:uniqueId val="{0000001F-8B55-4D4D-881D-4874A36AD08E}"/>
            </c:ext>
          </c:extLst>
        </c:ser>
        <c:ser>
          <c:idx val="19"/>
          <c:order val="15"/>
          <c:tx>
            <c:strRef>
              <c:f>'Mapas de calor'!$J$34</c:f>
              <c:strCache>
                <c:ptCount val="1"/>
                <c:pt idx="0">
                  <c:v>AFIN-RC-2</c:v>
                </c:pt>
              </c:strCache>
            </c:strRef>
          </c:tx>
          <c:dPt>
            <c:idx val="0"/>
            <c:bubble3D val="0"/>
            <c:extLst>
              <c:ext xmlns:c16="http://schemas.microsoft.com/office/drawing/2014/chart" uri="{C3380CC4-5D6E-409C-BE32-E72D297353CC}">
                <c16:uniqueId val="{00000023-8B55-4D4D-881D-4874A36AD08E}"/>
              </c:ext>
            </c:extLst>
          </c:dPt>
          <c:dLbls>
            <c:dLbl>
              <c:idx val="0"/>
              <c:layout>
                <c:manualLayout>
                  <c:x val="-0.18054941153348145"/>
                  <c:y val="0.18567379917389246"/>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3-8B55-4D4D-881D-4874A36AD08E}"/>
                </c:ext>
              </c:extLst>
            </c:dLbl>
            <c:spPr>
              <a:noFill/>
              <a:ln>
                <a:noFill/>
              </a:ln>
              <a:effectLst/>
            </c:spPr>
            <c:txPr>
              <a:bodyPr wrap="square" lIns="38100" tIns="19050" rIns="38100" bIns="19050" anchor="ctr">
                <a:spAutoFit/>
              </a:bodyPr>
              <a:lstStyle/>
              <a:p>
                <a:pPr>
                  <a:defRPr b="1"/>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calor'!$N$34</c:f>
              <c:numCache>
                <c:formatCode>General</c:formatCode>
                <c:ptCount val="1"/>
                <c:pt idx="0">
                  <c:v>4</c:v>
                </c:pt>
              </c:numCache>
            </c:numRef>
          </c:xVal>
          <c:yVal>
            <c:numRef>
              <c:f>'Mapas de calor'!$M$34</c:f>
              <c:numCache>
                <c:formatCode>General</c:formatCode>
                <c:ptCount val="1"/>
                <c:pt idx="0">
                  <c:v>1</c:v>
                </c:pt>
              </c:numCache>
            </c:numRef>
          </c:yVal>
          <c:smooth val="0"/>
          <c:extLst>
            <c:ext xmlns:c16="http://schemas.microsoft.com/office/drawing/2014/chart" uri="{C3380CC4-5D6E-409C-BE32-E72D297353CC}">
              <c16:uniqueId val="{00000020-8B55-4D4D-881D-4874A36AD08E}"/>
            </c:ext>
          </c:extLst>
        </c:ser>
        <c:ser>
          <c:idx val="20"/>
          <c:order val="16"/>
          <c:tx>
            <c:strRef>
              <c:f>'Mapas de calor'!$J$35</c:f>
              <c:strCache>
                <c:ptCount val="1"/>
                <c:pt idx="0">
                  <c:v>ASAD-RC-2</c:v>
                </c:pt>
              </c:strCache>
            </c:strRef>
          </c:tx>
          <c:dLbls>
            <c:dLbl>
              <c:idx val="0"/>
              <c:layout>
                <c:manualLayout>
                  <c:x val="-0.18605903487601727"/>
                  <c:y val="0.16386156598044538"/>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6-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calor'!$N$35</c:f>
              <c:numCache>
                <c:formatCode>General</c:formatCode>
                <c:ptCount val="1"/>
                <c:pt idx="0">
                  <c:v>4</c:v>
                </c:pt>
              </c:numCache>
            </c:numRef>
          </c:xVal>
          <c:yVal>
            <c:numRef>
              <c:f>'Mapas de calor'!$M$35</c:f>
              <c:numCache>
                <c:formatCode>General</c:formatCode>
                <c:ptCount val="1"/>
                <c:pt idx="0">
                  <c:v>1</c:v>
                </c:pt>
              </c:numCache>
            </c:numRef>
          </c:yVal>
          <c:smooth val="0"/>
          <c:extLst>
            <c:ext xmlns:c16="http://schemas.microsoft.com/office/drawing/2014/chart" uri="{C3380CC4-5D6E-409C-BE32-E72D297353CC}">
              <c16:uniqueId val="{00000021-8B55-4D4D-881D-4874A36AD08E}"/>
            </c:ext>
          </c:extLst>
        </c:ser>
        <c:ser>
          <c:idx val="21"/>
          <c:order val="17"/>
          <c:tx>
            <c:strRef>
              <c:f>'Mapas de calor'!$J$36</c:f>
              <c:strCache>
                <c:ptCount val="1"/>
                <c:pt idx="0">
                  <c:v>ACPU-RC-1</c:v>
                </c:pt>
              </c:strCache>
            </c:strRef>
          </c:tx>
          <c:dLbls>
            <c:dLbl>
              <c:idx val="0"/>
              <c:layout>
                <c:manualLayout>
                  <c:x val="-8.5531571321782476E-2"/>
                  <c:y val="0.13849384612531918"/>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0-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calor'!$N$36</c:f>
              <c:numCache>
                <c:formatCode>General</c:formatCode>
                <c:ptCount val="1"/>
                <c:pt idx="0">
                  <c:v>5</c:v>
                </c:pt>
              </c:numCache>
            </c:numRef>
          </c:xVal>
          <c:yVal>
            <c:numRef>
              <c:f>'Mapas de calor'!$M$36</c:f>
              <c:numCache>
                <c:formatCode>General</c:formatCode>
                <c:ptCount val="1"/>
                <c:pt idx="0">
                  <c:v>1</c:v>
                </c:pt>
              </c:numCache>
            </c:numRef>
          </c:yVal>
          <c:smooth val="0"/>
          <c:extLst>
            <c:ext xmlns:c16="http://schemas.microsoft.com/office/drawing/2014/chart" uri="{C3380CC4-5D6E-409C-BE32-E72D297353CC}">
              <c16:uniqueId val="{00000028-8B55-4D4D-881D-4874A36AD08E}"/>
            </c:ext>
          </c:extLst>
        </c:ser>
        <c:ser>
          <c:idx val="22"/>
          <c:order val="18"/>
          <c:tx>
            <c:strRef>
              <c:f>'Mapas de calor'!$J$37</c:f>
              <c:strCache>
                <c:ptCount val="1"/>
                <c:pt idx="0">
                  <c:v>ACPU-RC-1</c:v>
                </c:pt>
              </c:strCache>
            </c:strRef>
          </c:tx>
          <c:dPt>
            <c:idx val="0"/>
            <c:bubble3D val="0"/>
            <c:extLst>
              <c:ext xmlns:c16="http://schemas.microsoft.com/office/drawing/2014/chart" uri="{C3380CC4-5D6E-409C-BE32-E72D297353CC}">
                <c16:uniqueId val="{00000033-8B55-4D4D-881D-4874A36AD08E}"/>
              </c:ext>
            </c:extLst>
          </c:dPt>
          <c:dLbls>
            <c:dLbl>
              <c:idx val="0"/>
              <c:layout>
                <c:manualLayout>
                  <c:x val="-0.18160378483446496"/>
                  <c:y val="0.11430021119350359"/>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3-8B55-4D4D-881D-4874A36AD08E}"/>
                </c:ext>
              </c:extLst>
            </c:dLbl>
            <c:spPr>
              <a:noFill/>
              <a:ln>
                <a:noFill/>
              </a:ln>
              <a:effectLst/>
            </c:spPr>
            <c:txPr>
              <a:bodyPr wrap="square" lIns="38100" tIns="19050" rIns="38100" bIns="19050" anchor="ctr">
                <a:spAutoFit/>
              </a:bodyPr>
              <a:lstStyle/>
              <a:p>
                <a:pPr>
                  <a:defRPr b="1"/>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calor'!$N$37</c:f>
              <c:numCache>
                <c:formatCode>General</c:formatCode>
                <c:ptCount val="1"/>
                <c:pt idx="0">
                  <c:v>4</c:v>
                </c:pt>
              </c:numCache>
            </c:numRef>
          </c:xVal>
          <c:yVal>
            <c:numRef>
              <c:f>'Mapas de calor'!$M$37</c:f>
              <c:numCache>
                <c:formatCode>General</c:formatCode>
                <c:ptCount val="1"/>
                <c:pt idx="0">
                  <c:v>1</c:v>
                </c:pt>
              </c:numCache>
            </c:numRef>
          </c:yVal>
          <c:smooth val="0"/>
          <c:extLst>
            <c:ext xmlns:c16="http://schemas.microsoft.com/office/drawing/2014/chart" uri="{C3380CC4-5D6E-409C-BE32-E72D297353CC}">
              <c16:uniqueId val="{00000029-8B55-4D4D-881D-4874A36AD08E}"/>
            </c:ext>
          </c:extLst>
        </c:ser>
        <c:ser>
          <c:idx val="23"/>
          <c:order val="19"/>
          <c:tx>
            <c:strRef>
              <c:f>'Mapas de calor'!$J$38</c:f>
              <c:strCache>
                <c:ptCount val="1"/>
              </c:strCache>
            </c:strRef>
          </c:tx>
          <c:dLbls>
            <c:dLbl>
              <c:idx val="0"/>
              <c:layout>
                <c:manualLayout>
                  <c:x val="-0.18136749563164617"/>
                  <c:y val="6.600080220759617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1-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calor'!$N$38</c:f>
              <c:numCache>
                <c:formatCode>General</c:formatCode>
                <c:ptCount val="1"/>
              </c:numCache>
            </c:numRef>
          </c:xVal>
          <c:yVal>
            <c:numRef>
              <c:f>'Mapas de calor'!$M$38</c:f>
              <c:numCache>
                <c:formatCode>General</c:formatCode>
                <c:ptCount val="1"/>
              </c:numCache>
            </c:numRef>
          </c:yVal>
          <c:smooth val="0"/>
          <c:extLst>
            <c:ext xmlns:c16="http://schemas.microsoft.com/office/drawing/2014/chart" uri="{C3380CC4-5D6E-409C-BE32-E72D297353CC}">
              <c16:uniqueId val="{0000002A-8B55-4D4D-881D-4874A36AD08E}"/>
            </c:ext>
          </c:extLst>
        </c:ser>
        <c:dLbls>
          <c:showLegendKey val="0"/>
          <c:showVal val="0"/>
          <c:showCatName val="0"/>
          <c:showSerName val="0"/>
          <c:showPercent val="0"/>
          <c:showBubbleSize val="0"/>
        </c:dLbls>
        <c:axId val="1398139472"/>
        <c:axId val="1398141648"/>
      </c:scatterChart>
      <c:valAx>
        <c:axId val="1398139472"/>
        <c:scaling>
          <c:orientation val="minMax"/>
          <c:max val="5"/>
        </c:scaling>
        <c:delete val="0"/>
        <c:axPos val="b"/>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autoZero"/>
        <c:crossBetween val="midCat"/>
        <c:majorUnit val="1"/>
        <c:minorUnit val="1"/>
      </c:valAx>
      <c:valAx>
        <c:axId val="1398141648"/>
        <c:scaling>
          <c:orientation val="minMax"/>
          <c:max val="5"/>
        </c:scaling>
        <c:delete val="0"/>
        <c:axPos val="l"/>
        <c:majorGridlines>
          <c:spPr>
            <a:ln w="3175">
              <a:solidFill>
                <a:srgbClr val="000000"/>
              </a:solidFill>
              <a:prstDash val="solid"/>
            </a:ln>
          </c:spPr>
        </c:majorGridlines>
        <c:numFmt formatCode="General"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inorUnit val="1"/>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4763</xdr:colOff>
      <xdr:row>2</xdr:row>
      <xdr:rowOff>261939</xdr:rowOff>
    </xdr:from>
    <xdr:to>
      <xdr:col>7</xdr:col>
      <xdr:colOff>83343</xdr:colOff>
      <xdr:row>8</xdr:row>
      <xdr:rowOff>59531</xdr:rowOff>
    </xdr:to>
    <xdr:graphicFrame macro="">
      <xdr:nvGraphicFramePr>
        <xdr:cNvPr id="4" name="Chart 6">
          <a:extLst>
            <a:ext uri="{FF2B5EF4-FFF2-40B4-BE49-F238E27FC236}">
              <a16:creationId xmlns:a16="http://schemas.microsoft.com/office/drawing/2014/main" id="{F1EDBB90-935C-4CA8-B7CE-DC22566659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678654</xdr:colOff>
      <xdr:row>2</xdr:row>
      <xdr:rowOff>261936</xdr:rowOff>
    </xdr:from>
    <xdr:to>
      <xdr:col>15</xdr:col>
      <xdr:colOff>219075</xdr:colOff>
      <xdr:row>8</xdr:row>
      <xdr:rowOff>38100</xdr:rowOff>
    </xdr:to>
    <xdr:graphicFrame macro="">
      <xdr:nvGraphicFramePr>
        <xdr:cNvPr id="6" name="Chart 6">
          <a:extLst>
            <a:ext uri="{FF2B5EF4-FFF2-40B4-BE49-F238E27FC236}">
              <a16:creationId xmlns:a16="http://schemas.microsoft.com/office/drawing/2014/main" id="{3E42E3B6-AA73-4AD8-AC71-354D24F82C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delaparra/OneDrive%20-%20Instituto%20Nacional%20de%20Vias%20-%20INVIAS/1.%20TELETRABAJO%202020/2021/0.%20RIESGOS/1.%20MIGRACI&#210;N%20A%20HOJAS%20DE%20TRABAJO/hojas%20de%20trabajo%20Riesg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visiòn Objetivos"/>
      <sheetName val="Riesgos de corrupciòn"/>
      <sheetName val="Riesgos de Gestiòn"/>
      <sheetName val="Monitoreo RC"/>
      <sheetName val="Monitoreo RG"/>
      <sheetName val="CUADRO DE MANDO RG"/>
      <sheetName val="CUADRO DE MANDO RC"/>
    </sheetNames>
    <sheetDataSet>
      <sheetData sheetId="0"/>
      <sheetData sheetId="1"/>
      <sheetData sheetId="2"/>
      <sheetData sheetId="3"/>
      <sheetData sheetId="4"/>
      <sheetData sheetId="5"/>
      <sheetData sheetId="6"/>
    </sheetDataSet>
  </externalBook>
</externalLink>
</file>

<file path=xl/persons/person.xml><?xml version="1.0" encoding="utf-8"?>
<personList xmlns="http://schemas.microsoft.com/office/spreadsheetml/2018/threadedcomments" xmlns:x="http://schemas.openxmlformats.org/spreadsheetml/2006/main">
  <person displayName="Johana De la Parra Rivero" id="{DCE2B1DA-996F-43F5-A281-F658C91B9FE5}" userId="S::jdelaparra@invias.gov.co::f8bd95ab-1c42-4b64-baad-bf3b703ab804"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U4" dT="2021-12-03T15:50:42.77" personId="{DCE2B1DA-996F-43F5-A281-F658C91B9FE5}" id="{BE7F8443-FDF6-4511-BB72-08A0C7160B8A}">
    <text>Tomado del correo de la ing Connie del 26/11 a las 6:48</text>
  </threadedComment>
  <threadedComment ref="V4" dT="2021-12-03T15:48:43.17" personId="{DCE2B1DA-996F-43F5-A281-F658C91B9FE5}" id="{EDC3AB50-F81E-4734-B031-91DE05ACFBB8}">
    <text>Tenía fechas de 2021</text>
  </threadedComment>
  <threadedComment ref="X4" dT="2021-12-03T15:48:56.49" personId="{DCE2B1DA-996F-43F5-A281-F658C91B9FE5}" id="{15A093BF-300B-40E5-8830-79F9806B7242}">
    <text>Tenía fechas de 2021</text>
  </threadedComment>
  <threadedComment ref="U5" dT="2021-12-03T15:50:51.08" personId="{DCE2B1DA-996F-43F5-A281-F658C91B9FE5}" id="{9833A1D3-E90D-4E1E-AAB2-85AC8C4F1EDD}">
    <text>Tomado del correo de la ing Connie del 26/11 a las 6:48</text>
  </threadedComment>
  <threadedComment ref="V5" dT="2021-12-03T15:48:47.52" personId="{DCE2B1DA-996F-43F5-A281-F658C91B9FE5}" id="{1613B9B2-129C-4075-8E72-A5066D6D57ED}">
    <text>Tenía fechas de 2021</text>
  </threadedComment>
  <threadedComment ref="X5" dT="2021-12-03T15:49:02.24" personId="{DCE2B1DA-996F-43F5-A281-F658C91B9FE5}" id="{82644AD8-8CA5-48F2-95C6-665D46BD2A00}">
    <text>Tenía fechas de 2021</text>
  </threadedComment>
  <threadedComment ref="S9" dT="2021-12-03T15:50:07.73" personId="{DCE2B1DA-996F-43F5-A281-F658C91B9FE5}" id="{61CADA94-DB89-4209-AC65-5431886BCC4B}">
    <text>Tomado del correo de la ing Connie del 26/11 a las 6:48</text>
  </threadedComment>
  <threadedComment ref="T9" dT="2021-12-03T15:50:33.27" personId="{DCE2B1DA-996F-43F5-A281-F658C91B9FE5}" id="{5887AA5F-C718-4BFF-A772-2BA53D7847D3}">
    <text>Tomado del correo de la ing Connie del 26/11 a las 6:48</text>
  </threadedComment>
  <threadedComment ref="U9" dT="2021-12-03T15:50:42.77" personId="{DCE2B1DA-996F-43F5-A281-F658C91B9FE5}" id="{9626E062-279D-4D2E-BC50-DB6739D48637}">
    <text>Tomado del correo de la ing Connie del 26/11 a las 6:48</text>
  </threadedComment>
  <threadedComment ref="V9" dT="2021-12-03T15:48:43.17" personId="{DCE2B1DA-996F-43F5-A281-F658C91B9FE5}" id="{82FC4E65-422E-45DA-9467-8AAA2F8CB214}">
    <text>Tenía fechas de 2021</text>
  </threadedComment>
  <threadedComment ref="X9" dT="2021-12-03T15:48:56.49" personId="{DCE2B1DA-996F-43F5-A281-F658C91B9FE5}" id="{752BB1D2-E327-4B8B-A23F-01592F852A27}">
    <text>Tenía fechas de 2021</text>
  </threadedComment>
  <threadedComment ref="S10" dT="2021-12-03T15:50:14.88" personId="{DCE2B1DA-996F-43F5-A281-F658C91B9FE5}" id="{098E9436-CCA6-4FC3-8C59-0CB82A80A1E5}">
    <text>Tomado del correo de la ing Connie del 26/11 a las 6:48</text>
  </threadedComment>
  <threadedComment ref="T10" dT="2021-12-03T15:50:38.00" personId="{DCE2B1DA-996F-43F5-A281-F658C91B9FE5}" id="{A366FB14-7B53-4C1D-A34E-676A5EF55E28}">
    <text>Tomado del correo de la ing Connie del 26/11 a las 6:48</text>
  </threadedComment>
  <threadedComment ref="U10" dT="2021-12-03T15:50:51.08" personId="{DCE2B1DA-996F-43F5-A281-F658C91B9FE5}" id="{068070FC-F61E-4299-941A-DEC22926802D}">
    <text>Tomado del correo de la ing Connie del 26/11 a las 6:48</text>
  </threadedComment>
  <threadedComment ref="V10" dT="2021-12-03T15:48:47.52" personId="{DCE2B1DA-996F-43F5-A281-F658C91B9FE5}" id="{575A4C5C-6B82-4CD5-953B-3D42DCC6F94F}">
    <text>Tenía fechas de 2021</text>
  </threadedComment>
  <threadedComment ref="X10" dT="2021-12-03T15:49:02.24" personId="{DCE2B1DA-996F-43F5-A281-F658C91B9FE5}" id="{61A7A4F4-82E3-4B70-A172-374CD14C6147}">
    <text>Tenía fechas de 2021</text>
  </threadedComment>
  <threadedComment ref="S119" dT="2021-12-03T15:50:07.73" personId="{DCE2B1DA-996F-43F5-A281-F658C91B9FE5}" id="{A1AC6F86-C622-4D64-A5D4-D63565812D24}">
    <text>Tomado del correo de la ing Connie del 26/11 a las 6:48</text>
  </threadedComment>
  <threadedComment ref="T119" dT="2021-12-03T15:50:33.27" personId="{DCE2B1DA-996F-43F5-A281-F658C91B9FE5}" id="{62DFFA32-8BC9-4F41-BA51-C95608B6AC6B}">
    <text>Tomado del correo de la ing Connie del 26/11 a las 6:48</text>
  </threadedComment>
  <threadedComment ref="U119" dT="2021-12-03T15:50:42.77" personId="{DCE2B1DA-996F-43F5-A281-F658C91B9FE5}" id="{3DFEFE03-71D2-41EF-83EF-CA69752B12FC}">
    <text>Tomado del correo de la ing Connie del 26/11 a las 6:48</text>
  </threadedComment>
  <threadedComment ref="V119" dT="2021-12-03T15:48:43.17" personId="{DCE2B1DA-996F-43F5-A281-F658C91B9FE5}" id="{B4C34529-531B-4D69-BB58-CD0C94263694}">
    <text>Tenía fechas de 2021</text>
  </threadedComment>
  <threadedComment ref="X119" dT="2021-12-03T15:48:56.49" personId="{DCE2B1DA-996F-43F5-A281-F658C91B9FE5}" id="{F8E19488-8545-4CBB-84CC-311FD2E4A4D6}">
    <text>Tenía fechas de 2021</text>
  </threadedComment>
  <threadedComment ref="S120" dT="2021-12-03T15:50:14.88" personId="{DCE2B1DA-996F-43F5-A281-F658C91B9FE5}" id="{868B3231-ED3F-46DF-91F8-0341CEC5D44C}">
    <text>Tomado del correo de la ing Connie del 26/11 a las 6:48</text>
  </threadedComment>
  <threadedComment ref="T120" dT="2021-12-03T15:50:38.00" personId="{DCE2B1DA-996F-43F5-A281-F658C91B9FE5}" id="{EE259C33-7AB7-47D0-8892-0CAF1348C280}">
    <text>Tomado del correo de la ing Connie del 26/11 a las 6:48</text>
  </threadedComment>
  <threadedComment ref="U120" dT="2021-12-03T15:50:51.08" personId="{DCE2B1DA-996F-43F5-A281-F658C91B9FE5}" id="{989A0B29-5B0D-489C-A366-A6A0417581F4}">
    <text>Tomado del correo de la ing Connie del 26/11 a las 6:48</text>
  </threadedComment>
  <threadedComment ref="V120" dT="2021-12-03T15:48:47.52" personId="{DCE2B1DA-996F-43F5-A281-F658C91B9FE5}" id="{5DEAE7E2-8A97-49C3-BE3B-91F0A6C96541}">
    <text>Tenía fechas de 2021</text>
  </threadedComment>
  <threadedComment ref="X120" dT="2021-12-03T15:49:02.24" personId="{DCE2B1DA-996F-43F5-A281-F658C91B9FE5}" id="{8EFBE07E-A9FA-480A-8BAD-A5EFE40D9604}">
    <text>Tenía fechas de 2021</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1B7C6-B0AB-44E8-B226-EC1B2B658CC0}">
  <sheetPr codeName="Hoja2"/>
  <dimension ref="A1:R99"/>
  <sheetViews>
    <sheetView tabSelected="1" zoomScale="40" zoomScaleNormal="40" workbookViewId="0">
      <selection activeCell="J17" sqref="J17:J44"/>
    </sheetView>
  </sheetViews>
  <sheetFormatPr baseColWidth="10" defaultColWidth="11.42578125" defaultRowHeight="15" x14ac:dyDescent="0.25"/>
  <cols>
    <col min="1" max="1" width="13.140625" bestFit="1" customWidth="1"/>
    <col min="3" max="8" width="21.5703125" customWidth="1"/>
    <col min="9" max="9" width="13.140625" customWidth="1"/>
    <col min="10" max="15" width="21.5703125" customWidth="1"/>
  </cols>
  <sheetData>
    <row r="1" spans="1:18" ht="42" customHeight="1" x14ac:dyDescent="0.4">
      <c r="A1" s="155" t="s">
        <v>0</v>
      </c>
      <c r="B1" s="155"/>
      <c r="C1" s="155"/>
      <c r="D1" s="155"/>
      <c r="E1" s="155"/>
      <c r="F1" s="155"/>
      <c r="G1" s="155"/>
      <c r="H1" s="155"/>
      <c r="I1" s="155"/>
      <c r="J1" s="155"/>
      <c r="K1" s="155"/>
      <c r="L1" s="155"/>
      <c r="M1" s="155"/>
      <c r="N1" s="155"/>
      <c r="O1" s="155"/>
      <c r="P1" s="40"/>
      <c r="Q1" s="40"/>
      <c r="R1" s="40"/>
    </row>
    <row r="2" spans="1:18" ht="26.25" x14ac:dyDescent="0.4">
      <c r="A2" s="39"/>
      <c r="B2" s="39"/>
      <c r="C2" s="39"/>
      <c r="D2" s="39"/>
      <c r="E2" s="39"/>
      <c r="F2" s="39"/>
      <c r="G2" s="39"/>
      <c r="H2" s="39"/>
      <c r="I2" s="39"/>
      <c r="J2" s="39"/>
      <c r="K2" s="39"/>
      <c r="L2" s="39"/>
      <c r="M2" s="39"/>
      <c r="N2" s="39"/>
      <c r="O2" s="39"/>
      <c r="P2" s="40"/>
      <c r="Q2" s="40"/>
      <c r="R2" s="40"/>
    </row>
    <row r="3" spans="1:18" ht="21" x14ac:dyDescent="0.35">
      <c r="A3" s="156" t="s">
        <v>1</v>
      </c>
      <c r="B3" s="156"/>
      <c r="C3" s="157"/>
      <c r="D3" s="157"/>
      <c r="E3" s="157"/>
      <c r="F3" s="157"/>
      <c r="G3" s="157"/>
      <c r="H3" s="157"/>
      <c r="I3" s="156" t="s">
        <v>2</v>
      </c>
      <c r="J3" s="156"/>
      <c r="K3" s="157"/>
      <c r="L3" s="157"/>
      <c r="M3" s="157"/>
      <c r="N3" s="157"/>
      <c r="O3" s="157"/>
      <c r="P3" s="40"/>
      <c r="Q3" s="40"/>
      <c r="R3" s="40"/>
    </row>
    <row r="4" spans="1:18" ht="120" customHeight="1" x14ac:dyDescent="0.25">
      <c r="A4" s="152" t="s">
        <v>3</v>
      </c>
      <c r="B4" s="53" t="s">
        <v>4</v>
      </c>
      <c r="C4" s="49"/>
      <c r="D4" s="41"/>
      <c r="E4" s="42"/>
      <c r="F4" s="42"/>
      <c r="G4" s="42"/>
      <c r="H4" s="64"/>
      <c r="I4" s="152" t="s">
        <v>3</v>
      </c>
      <c r="J4" s="53" t="s">
        <v>4</v>
      </c>
      <c r="K4" s="49"/>
      <c r="L4" s="41"/>
      <c r="M4" s="42"/>
      <c r="N4" s="42"/>
      <c r="O4" s="42"/>
      <c r="P4" s="40"/>
      <c r="Q4" s="40"/>
      <c r="R4" s="40"/>
    </row>
    <row r="5" spans="1:18" ht="120" customHeight="1" x14ac:dyDescent="0.25">
      <c r="A5" s="153"/>
      <c r="B5" s="53" t="s">
        <v>5</v>
      </c>
      <c r="C5" s="50"/>
      <c r="D5" s="41"/>
      <c r="E5" s="41"/>
      <c r="F5" s="42"/>
      <c r="G5" s="42"/>
      <c r="H5" s="64"/>
      <c r="I5" s="153"/>
      <c r="J5" s="53" t="s">
        <v>5</v>
      </c>
      <c r="K5" s="50"/>
      <c r="L5" s="41"/>
      <c r="M5" s="41"/>
      <c r="N5" s="42"/>
      <c r="O5" s="42"/>
      <c r="P5" s="40"/>
      <c r="Q5" s="40"/>
      <c r="R5" s="40"/>
    </row>
    <row r="6" spans="1:18" ht="120" customHeight="1" x14ac:dyDescent="0.25">
      <c r="A6" s="153"/>
      <c r="B6" s="53" t="s">
        <v>6</v>
      </c>
      <c r="C6" s="51"/>
      <c r="D6" s="43"/>
      <c r="E6" s="41"/>
      <c r="F6" s="42"/>
      <c r="G6" s="42"/>
      <c r="H6" s="64"/>
      <c r="I6" s="153"/>
      <c r="J6" s="53" t="s">
        <v>6</v>
      </c>
      <c r="K6" s="51"/>
      <c r="L6" s="43"/>
      <c r="M6" s="41"/>
      <c r="N6" s="42"/>
      <c r="O6" s="42"/>
      <c r="P6" s="40"/>
      <c r="Q6" s="40"/>
      <c r="R6" s="40"/>
    </row>
    <row r="7" spans="1:18" ht="120" customHeight="1" x14ac:dyDescent="0.25">
      <c r="A7" s="153"/>
      <c r="B7" s="53" t="s">
        <v>7</v>
      </c>
      <c r="C7" s="51"/>
      <c r="D7" s="44"/>
      <c r="E7" s="43"/>
      <c r="F7" s="41"/>
      <c r="G7" s="42"/>
      <c r="H7" s="64"/>
      <c r="I7" s="153"/>
      <c r="J7" s="53" t="s">
        <v>7</v>
      </c>
      <c r="K7" s="51"/>
      <c r="L7" s="44"/>
      <c r="M7" s="43"/>
      <c r="N7" s="41"/>
      <c r="O7" s="42"/>
      <c r="P7" s="40"/>
      <c r="Q7" s="40"/>
      <c r="R7" s="40"/>
    </row>
    <row r="8" spans="1:18" ht="120" customHeight="1" x14ac:dyDescent="0.25">
      <c r="A8" s="153"/>
      <c r="B8" s="53" t="s">
        <v>8</v>
      </c>
      <c r="C8" s="58"/>
      <c r="D8" s="59"/>
      <c r="E8" s="60"/>
      <c r="F8" s="61"/>
      <c r="G8" s="62"/>
      <c r="H8" s="64"/>
      <c r="I8" s="153"/>
      <c r="J8" s="53" t="s">
        <v>8</v>
      </c>
      <c r="K8" s="58"/>
      <c r="L8" s="59"/>
      <c r="M8" s="60"/>
      <c r="N8" s="61"/>
      <c r="O8" s="62"/>
      <c r="P8" s="40"/>
      <c r="Q8" s="40"/>
      <c r="R8" s="40"/>
    </row>
    <row r="9" spans="1:18" x14ac:dyDescent="0.25">
      <c r="A9" s="52"/>
      <c r="B9" s="54"/>
      <c r="C9" s="53" t="s">
        <v>9</v>
      </c>
      <c r="D9" s="53" t="s">
        <v>10</v>
      </c>
      <c r="E9" s="53" t="s">
        <v>11</v>
      </c>
      <c r="F9" s="53" t="s">
        <v>12</v>
      </c>
      <c r="G9" s="53" t="s">
        <v>13</v>
      </c>
      <c r="H9" s="56"/>
      <c r="I9" s="52"/>
      <c r="J9" s="54"/>
      <c r="K9" s="53" t="s">
        <v>9</v>
      </c>
      <c r="L9" s="53" t="s">
        <v>10</v>
      </c>
      <c r="M9" s="53" t="s">
        <v>11</v>
      </c>
      <c r="N9" s="53" t="s">
        <v>12</v>
      </c>
      <c r="O9" s="53" t="s">
        <v>13</v>
      </c>
      <c r="P9" s="56"/>
      <c r="Q9" s="40"/>
      <c r="R9" s="40"/>
    </row>
    <row r="10" spans="1:18" ht="28.5" x14ac:dyDescent="0.45">
      <c r="A10" s="46"/>
      <c r="B10" s="55"/>
      <c r="C10" s="154" t="s">
        <v>14</v>
      </c>
      <c r="D10" s="154"/>
      <c r="E10" s="154"/>
      <c r="F10" s="154"/>
      <c r="G10" s="154"/>
      <c r="H10" s="57"/>
      <c r="I10" s="45"/>
      <c r="J10" s="65"/>
      <c r="K10" s="154" t="s">
        <v>14</v>
      </c>
      <c r="L10" s="154"/>
      <c r="M10" s="154"/>
      <c r="N10" s="154"/>
      <c r="O10" s="154"/>
      <c r="P10" s="56"/>
      <c r="Q10" s="40"/>
      <c r="R10" s="40"/>
    </row>
    <row r="11" spans="1:18" x14ac:dyDescent="0.25">
      <c r="A11" s="46"/>
      <c r="B11" s="46"/>
      <c r="C11" s="63"/>
      <c r="D11" s="63"/>
      <c r="E11" s="63"/>
      <c r="F11" s="63"/>
      <c r="G11" s="63"/>
      <c r="H11" s="46"/>
      <c r="I11" s="46"/>
      <c r="J11" s="46"/>
      <c r="K11" s="63"/>
      <c r="L11" s="63"/>
      <c r="M11" s="63"/>
      <c r="N11" s="63"/>
      <c r="O11" s="63"/>
      <c r="P11" s="40"/>
      <c r="Q11" s="40"/>
      <c r="R11" s="40"/>
    </row>
    <row r="12" spans="1:18" x14ac:dyDescent="0.25">
      <c r="A12" s="46"/>
      <c r="B12" s="47"/>
      <c r="C12" s="47"/>
      <c r="D12" s="47"/>
      <c r="E12" s="47"/>
      <c r="F12" s="47"/>
      <c r="G12" s="47"/>
      <c r="H12" s="47"/>
      <c r="I12" s="47"/>
      <c r="J12" s="47"/>
      <c r="K12" s="47"/>
      <c r="L12" s="47"/>
      <c r="M12" s="47"/>
      <c r="N12" s="47"/>
      <c r="O12" s="47"/>
      <c r="P12" s="40"/>
      <c r="Q12" s="40"/>
      <c r="R12" s="40"/>
    </row>
    <row r="13" spans="1:18" x14ac:dyDescent="0.25">
      <c r="A13" s="47"/>
      <c r="B13" s="47"/>
      <c r="C13" s="151"/>
      <c r="D13" s="151"/>
      <c r="E13" s="151"/>
      <c r="F13" s="151"/>
      <c r="G13" s="151"/>
      <c r="H13" s="47"/>
      <c r="I13" s="47"/>
      <c r="J13" s="151" t="s">
        <v>0</v>
      </c>
      <c r="K13" s="151"/>
      <c r="L13" s="151"/>
      <c r="M13" s="151"/>
      <c r="N13" s="151"/>
      <c r="O13" s="47"/>
      <c r="P13" s="48"/>
      <c r="Q13" s="40"/>
      <c r="R13" s="40"/>
    </row>
    <row r="14" spans="1:18" x14ac:dyDescent="0.25">
      <c r="A14" s="37"/>
      <c r="B14" s="67"/>
      <c r="C14" s="67"/>
      <c r="D14" s="67"/>
      <c r="E14" s="67"/>
      <c r="F14" s="67"/>
      <c r="G14" s="67"/>
      <c r="H14" s="67"/>
      <c r="I14" s="67"/>
      <c r="J14" s="67" t="s">
        <v>15</v>
      </c>
      <c r="K14" s="67" t="s">
        <v>16</v>
      </c>
      <c r="L14" s="67" t="s">
        <v>17</v>
      </c>
      <c r="M14" s="67" t="s">
        <v>18</v>
      </c>
      <c r="N14" s="67" t="s">
        <v>19</v>
      </c>
      <c r="O14" s="67"/>
      <c r="P14" s="38"/>
    </row>
    <row r="15" spans="1:18" x14ac:dyDescent="0.25">
      <c r="A15" s="37"/>
      <c r="B15" s="67"/>
      <c r="C15" s="68"/>
      <c r="D15" s="67"/>
      <c r="E15" s="67"/>
      <c r="F15" s="67"/>
      <c r="G15" s="67"/>
      <c r="H15" s="67">
        <v>4</v>
      </c>
      <c r="I15" s="67">
        <v>1</v>
      </c>
      <c r="J15" s="67"/>
      <c r="K15" s="67"/>
      <c r="L15" s="67"/>
      <c r="M15" s="67"/>
      <c r="N15" s="67"/>
      <c r="O15" s="67"/>
      <c r="P15" s="38"/>
    </row>
    <row r="16" spans="1:18" x14ac:dyDescent="0.25">
      <c r="A16" s="37"/>
      <c r="B16" s="67"/>
      <c r="C16" s="68"/>
      <c r="D16" s="67"/>
      <c r="E16" s="67"/>
      <c r="F16" s="67"/>
      <c r="G16" s="67"/>
      <c r="H16" s="67">
        <f>H15+5</f>
        <v>9</v>
      </c>
      <c r="I16" s="67"/>
      <c r="J16" s="67"/>
      <c r="K16" s="67"/>
      <c r="L16" s="67"/>
      <c r="M16" s="67"/>
      <c r="N16" s="67"/>
      <c r="O16" s="67"/>
      <c r="P16" s="38"/>
    </row>
    <row r="17" spans="1:16" x14ac:dyDescent="0.25">
      <c r="A17" s="37"/>
      <c r="B17" s="67"/>
      <c r="C17" s="68"/>
      <c r="D17" s="67"/>
      <c r="E17" s="67"/>
      <c r="F17" s="67"/>
      <c r="G17" s="67"/>
      <c r="H17" s="67"/>
      <c r="I17" s="67">
        <v>3</v>
      </c>
      <c r="J17" s="67" t="str">
        <f>'CUADRO DE MANDO RC'!B14</f>
        <v>MASPS-RC-1</v>
      </c>
      <c r="K17" s="67">
        <f>'CUADRO DE MANDO RC'!K14</f>
        <v>1</v>
      </c>
      <c r="L17" s="67">
        <f>'CUADRO DE MANDO RC'!L14</f>
        <v>4</v>
      </c>
      <c r="M17" s="67">
        <f>'CUADRO DE MANDO RC'!M14</f>
        <v>1</v>
      </c>
      <c r="N17" s="67">
        <f>'CUADRO DE MANDO RC'!N14</f>
        <v>4</v>
      </c>
      <c r="O17" s="67"/>
      <c r="P17" s="38"/>
    </row>
    <row r="18" spans="1:16" x14ac:dyDescent="0.25">
      <c r="A18" s="37"/>
      <c r="B18" s="67"/>
      <c r="C18" s="68"/>
      <c r="D18" s="67"/>
      <c r="E18" s="67"/>
      <c r="F18" s="67"/>
      <c r="G18" s="67"/>
      <c r="H18" s="67"/>
      <c r="I18" s="67"/>
      <c r="J18" s="67"/>
      <c r="K18" s="67"/>
      <c r="L18" s="67"/>
      <c r="M18" s="67"/>
      <c r="N18" s="67"/>
      <c r="O18" s="67"/>
      <c r="P18" s="8"/>
    </row>
    <row r="19" spans="1:16" x14ac:dyDescent="0.25">
      <c r="A19" s="37"/>
      <c r="B19" s="67"/>
      <c r="C19" s="68"/>
      <c r="D19" s="67"/>
      <c r="E19" s="67"/>
      <c r="F19" s="67"/>
      <c r="G19" s="67"/>
      <c r="H19" s="67"/>
      <c r="I19" s="67"/>
      <c r="J19" s="67"/>
      <c r="K19" s="67"/>
      <c r="L19" s="67"/>
      <c r="M19" s="67"/>
      <c r="N19" s="67"/>
      <c r="O19" s="67"/>
      <c r="P19" s="8"/>
    </row>
    <row r="20" spans="1:16" x14ac:dyDescent="0.25">
      <c r="A20" s="37"/>
      <c r="B20" s="67"/>
      <c r="C20" s="69"/>
      <c r="D20" s="67"/>
      <c r="E20" s="67"/>
      <c r="F20" s="67"/>
      <c r="G20" s="67"/>
      <c r="H20" s="67"/>
      <c r="I20" s="67">
        <v>6</v>
      </c>
      <c r="J20" s="67" t="str">
        <f>'CUADRO DE MANDO RC'!B29</f>
        <v>ETHU-RC-1</v>
      </c>
      <c r="K20" s="67">
        <f>'CUADRO DE MANDO RC'!K29</f>
        <v>1</v>
      </c>
      <c r="L20" s="67">
        <f>'CUADRO DE MANDO RC'!L29</f>
        <v>4</v>
      </c>
      <c r="M20" s="67">
        <f>'CUADRO DE MANDO RC'!M29</f>
        <v>1</v>
      </c>
      <c r="N20" s="67">
        <f>'CUADRO DE MANDO RC'!N29</f>
        <v>4</v>
      </c>
      <c r="O20" s="67"/>
      <c r="P20" s="8"/>
    </row>
    <row r="21" spans="1:16" x14ac:dyDescent="0.25">
      <c r="A21" s="37"/>
      <c r="B21" s="67"/>
      <c r="C21" s="67"/>
      <c r="D21" s="67"/>
      <c r="E21" s="67"/>
      <c r="F21" s="67"/>
      <c r="G21" s="67"/>
      <c r="H21" s="67"/>
      <c r="I21" s="67">
        <v>7</v>
      </c>
      <c r="J21" s="67" t="str">
        <f>'CUADRO DE MANDO RC'!B34</f>
        <v>ARCI-RC-1</v>
      </c>
      <c r="K21" s="67">
        <f>'CUADRO DE MANDO RC'!K34</f>
        <v>1</v>
      </c>
      <c r="L21" s="67">
        <f>'CUADRO DE MANDO RC'!L34</f>
        <v>5</v>
      </c>
      <c r="M21" s="67">
        <f>'CUADRO DE MANDO RC'!M34</f>
        <v>1</v>
      </c>
      <c r="N21" s="67">
        <f>'CUADRO DE MANDO RC'!N34</f>
        <v>5</v>
      </c>
      <c r="O21" s="67"/>
      <c r="P21" s="8"/>
    </row>
    <row r="22" spans="1:16" x14ac:dyDescent="0.25">
      <c r="A22" s="37"/>
      <c r="B22" s="67"/>
      <c r="C22" s="68"/>
      <c r="D22" s="67"/>
      <c r="E22" s="67"/>
      <c r="F22" s="67"/>
      <c r="G22" s="67"/>
      <c r="H22" s="67"/>
      <c r="I22" s="67">
        <v>8</v>
      </c>
      <c r="J22" s="67" t="str">
        <f>'CUADRO DE MANDO RC'!B39</f>
        <v>MRTI-RC-1</v>
      </c>
      <c r="K22" s="67">
        <f>'CUADRO DE MANDO RC'!K39</f>
        <v>1</v>
      </c>
      <c r="L22" s="67">
        <f>'CUADRO DE MANDO RC'!L39</f>
        <v>4</v>
      </c>
      <c r="M22" s="67">
        <f>'CUADRO DE MANDO RC'!M39</f>
        <v>1</v>
      </c>
      <c r="N22" s="67">
        <f>'CUADRO DE MANDO RC'!N39</f>
        <v>4</v>
      </c>
      <c r="O22" s="67"/>
      <c r="P22" s="8"/>
    </row>
    <row r="23" spans="1:16" x14ac:dyDescent="0.25">
      <c r="A23" s="37"/>
      <c r="B23" s="67"/>
      <c r="C23" s="68"/>
      <c r="D23" s="67"/>
      <c r="E23" s="67"/>
      <c r="F23" s="67"/>
      <c r="G23" s="67"/>
      <c r="H23" s="67"/>
      <c r="I23" s="67">
        <v>9</v>
      </c>
      <c r="J23" s="67" t="str">
        <f>'CUADRO DE MANDO RC'!B44</f>
        <v>MRTI-RC-2</v>
      </c>
      <c r="K23" s="67">
        <f>'CUADRO DE MANDO RC'!K44</f>
        <v>1</v>
      </c>
      <c r="L23" s="67">
        <f>'CUADRO DE MANDO RC'!L44</f>
        <v>5</v>
      </c>
      <c r="M23" s="67">
        <f>'CUADRO DE MANDO RC'!M44</f>
        <v>1</v>
      </c>
      <c r="N23" s="67">
        <f>'CUADRO DE MANDO RC'!N44</f>
        <v>5</v>
      </c>
      <c r="O23" s="67"/>
      <c r="P23" s="8"/>
    </row>
    <row r="24" spans="1:16" x14ac:dyDescent="0.25">
      <c r="A24" s="37"/>
      <c r="B24" s="67"/>
      <c r="C24" s="68"/>
      <c r="D24" s="67"/>
      <c r="E24" s="67"/>
      <c r="F24" s="67"/>
      <c r="G24" s="67"/>
      <c r="H24" s="67"/>
      <c r="I24" s="67">
        <v>10</v>
      </c>
      <c r="J24" s="67" t="str">
        <f>'CUADRO DE MANDO RC'!B49</f>
        <v>ETIC-RC-1</v>
      </c>
      <c r="K24" s="67">
        <f>'CUADRO DE MANDO RC'!K49</f>
        <v>1</v>
      </c>
      <c r="L24" s="67">
        <f>'CUADRO DE MANDO RC'!L49</f>
        <v>4</v>
      </c>
      <c r="M24" s="67">
        <f>'CUADRO DE MANDO RC'!M49</f>
        <v>1</v>
      </c>
      <c r="N24" s="67">
        <f>'CUADRO DE MANDO RC'!N49</f>
        <v>4</v>
      </c>
      <c r="O24" s="67"/>
      <c r="P24" s="8"/>
    </row>
    <row r="25" spans="1:16" x14ac:dyDescent="0.25">
      <c r="A25" s="37"/>
      <c r="B25" s="67"/>
      <c r="C25" s="67"/>
      <c r="D25" s="67"/>
      <c r="E25" s="67"/>
      <c r="F25" s="67"/>
      <c r="G25" s="67"/>
      <c r="H25" s="67"/>
      <c r="I25" s="67">
        <v>11</v>
      </c>
      <c r="J25" s="67" t="str">
        <f>'CUADRO DE MANDO RC'!B54</f>
        <v>ADJU-RC-2</v>
      </c>
      <c r="K25" s="67">
        <f>'CUADRO DE MANDO RC'!K54</f>
        <v>3</v>
      </c>
      <c r="L25" s="67">
        <f>'CUADRO DE MANDO RC'!L54</f>
        <v>5</v>
      </c>
      <c r="M25" s="67">
        <f>'CUADRO DE MANDO RC'!M54</f>
        <v>2</v>
      </c>
      <c r="N25" s="67">
        <f>'CUADRO DE MANDO RC'!N54</f>
        <v>5</v>
      </c>
      <c r="O25" s="67"/>
      <c r="P25" s="8"/>
    </row>
    <row r="26" spans="1:16" x14ac:dyDescent="0.25">
      <c r="A26" s="37"/>
      <c r="B26" s="67"/>
      <c r="C26" s="68"/>
      <c r="D26" s="67"/>
      <c r="E26" s="67"/>
      <c r="F26" s="67"/>
      <c r="G26" s="67"/>
      <c r="H26" s="67"/>
      <c r="I26" s="67"/>
      <c r="J26" s="67"/>
      <c r="K26" s="67"/>
      <c r="L26" s="67"/>
      <c r="M26" s="67"/>
      <c r="N26" s="67"/>
      <c r="O26" s="67"/>
      <c r="P26" s="8"/>
    </row>
    <row r="27" spans="1:16" x14ac:dyDescent="0.25">
      <c r="A27" s="37"/>
      <c r="B27" s="67"/>
      <c r="C27" s="68"/>
      <c r="D27" s="67"/>
      <c r="E27" s="67"/>
      <c r="F27" s="67"/>
      <c r="G27" s="67"/>
      <c r="H27" s="67"/>
      <c r="I27" s="67"/>
      <c r="J27" s="67"/>
      <c r="K27" s="67"/>
      <c r="L27" s="67"/>
      <c r="M27" s="67"/>
      <c r="N27" s="67"/>
      <c r="O27" s="67"/>
      <c r="P27" s="8"/>
    </row>
    <row r="28" spans="1:16" x14ac:dyDescent="0.25">
      <c r="A28" s="37"/>
      <c r="B28" s="67"/>
      <c r="C28" s="68"/>
      <c r="D28" s="67"/>
      <c r="E28" s="67"/>
      <c r="F28" s="67"/>
      <c r="G28" s="67"/>
      <c r="H28" s="67"/>
      <c r="I28" s="67">
        <v>14</v>
      </c>
      <c r="J28" s="67" t="str">
        <f>'CUADRO DE MANDO RC'!B69</f>
        <v>ASAD-RC-1</v>
      </c>
      <c r="K28" s="67">
        <f>'CUADRO DE MANDO RC'!K69</f>
        <v>1</v>
      </c>
      <c r="L28" s="67">
        <f>'CUADRO DE MANDO RC'!L69</f>
        <v>4</v>
      </c>
      <c r="M28" s="67">
        <f>'CUADRO DE MANDO RC'!M69</f>
        <v>1</v>
      </c>
      <c r="N28" s="67">
        <f>'CUADRO DE MANDO RC'!N69</f>
        <v>4</v>
      </c>
      <c r="O28" s="67"/>
      <c r="P28" s="8"/>
    </row>
    <row r="29" spans="1:16" x14ac:dyDescent="0.25">
      <c r="A29" s="37"/>
      <c r="B29" s="67"/>
      <c r="C29" s="68"/>
      <c r="D29" s="67"/>
      <c r="E29" s="67"/>
      <c r="F29" s="67"/>
      <c r="G29" s="67"/>
      <c r="H29" s="67"/>
      <c r="I29" s="67"/>
      <c r="J29" s="67"/>
      <c r="K29" s="67"/>
      <c r="L29" s="67"/>
      <c r="M29" s="67"/>
      <c r="N29" s="67"/>
      <c r="O29" s="67"/>
      <c r="P29" s="8"/>
    </row>
    <row r="30" spans="1:16" x14ac:dyDescent="0.25">
      <c r="A30" s="37"/>
      <c r="B30" s="67"/>
      <c r="C30" s="68"/>
      <c r="D30" s="67"/>
      <c r="E30" s="67"/>
      <c r="F30" s="67"/>
      <c r="G30" s="67"/>
      <c r="H30" s="67"/>
      <c r="I30" s="67"/>
      <c r="J30" s="67"/>
      <c r="K30" s="67"/>
      <c r="L30" s="67"/>
      <c r="M30" s="67"/>
      <c r="N30" s="67"/>
      <c r="O30" s="67"/>
      <c r="P30" s="8"/>
    </row>
    <row r="31" spans="1:16" x14ac:dyDescent="0.25">
      <c r="A31" s="37"/>
      <c r="B31" s="67"/>
      <c r="C31" s="68"/>
      <c r="D31" s="67"/>
      <c r="E31" s="67"/>
      <c r="F31" s="67"/>
      <c r="G31" s="67"/>
      <c r="H31" s="67"/>
      <c r="I31" s="67">
        <v>17</v>
      </c>
      <c r="J31" s="67" t="str">
        <f>'CUADRO DE MANDO RC'!B84</f>
        <v>EDEP-RC-1</v>
      </c>
      <c r="K31" s="67">
        <f>'CUADRO DE MANDO RC'!K84</f>
        <v>1</v>
      </c>
      <c r="L31" s="67">
        <f>'CUADRO DE MANDO RC'!L84</f>
        <v>5</v>
      </c>
      <c r="M31" s="67">
        <f>'CUADRO DE MANDO RC'!M84</f>
        <v>1</v>
      </c>
      <c r="N31" s="67">
        <f>'CUADRO DE MANDO RC'!N84</f>
        <v>5</v>
      </c>
      <c r="O31" s="67"/>
      <c r="P31" s="8"/>
    </row>
    <row r="32" spans="1:16" x14ac:dyDescent="0.25">
      <c r="A32" s="37"/>
      <c r="B32" s="67"/>
      <c r="C32" s="68"/>
      <c r="D32" s="67"/>
      <c r="E32" s="67"/>
      <c r="F32" s="67"/>
      <c r="G32" s="67"/>
      <c r="H32" s="67"/>
      <c r="I32" s="67">
        <v>18</v>
      </c>
      <c r="J32" s="67" t="str">
        <f>'CUADRO DE MANDO RC'!B89</f>
        <v>MRPI-RC-1</v>
      </c>
      <c r="K32" s="67">
        <f>'CUADRO DE MANDO RC'!K89</f>
        <v>3</v>
      </c>
      <c r="L32" s="67">
        <f>'CUADRO DE MANDO RC'!L89</f>
        <v>5</v>
      </c>
      <c r="M32" s="67">
        <f>'CUADRO DE MANDO RC'!M89</f>
        <v>1</v>
      </c>
      <c r="N32" s="67">
        <f>'CUADRO DE MANDO RC'!N89</f>
        <v>5</v>
      </c>
      <c r="O32" s="67"/>
      <c r="P32" s="8"/>
    </row>
    <row r="33" spans="1:16" x14ac:dyDescent="0.25">
      <c r="A33" s="37"/>
      <c r="B33" s="67"/>
      <c r="C33" s="68"/>
      <c r="D33" s="67"/>
      <c r="E33" s="67"/>
      <c r="F33" s="67"/>
      <c r="G33" s="67"/>
      <c r="H33" s="67"/>
      <c r="I33" s="67">
        <v>19</v>
      </c>
      <c r="J33" s="67" t="str">
        <f>'CUADRO DE MANDO RC'!B94</f>
        <v>AFIN-RC-1</v>
      </c>
      <c r="K33" s="67">
        <f>'CUADRO DE MANDO RC'!K94</f>
        <v>3</v>
      </c>
      <c r="L33" s="67">
        <f>'CUADRO DE MANDO RC'!L94</f>
        <v>5</v>
      </c>
      <c r="M33" s="67">
        <f>'CUADRO DE MANDO RC'!M94</f>
        <v>1</v>
      </c>
      <c r="N33" s="67">
        <f>'CUADRO DE MANDO RC'!N94</f>
        <v>5</v>
      </c>
      <c r="O33" s="67"/>
      <c r="P33" s="8"/>
    </row>
    <row r="34" spans="1:16" x14ac:dyDescent="0.25">
      <c r="A34" s="37"/>
      <c r="B34" s="67"/>
      <c r="C34" s="68"/>
      <c r="D34" s="67"/>
      <c r="E34" s="67"/>
      <c r="F34" s="67"/>
      <c r="G34" s="67"/>
      <c r="H34" s="67"/>
      <c r="I34" s="67">
        <v>20</v>
      </c>
      <c r="J34" s="67" t="str">
        <f>'CUADRO DE MANDO RC'!B99</f>
        <v>AFIN-RC-2</v>
      </c>
      <c r="K34" s="67">
        <f>'CUADRO DE MANDO RC'!K99</f>
        <v>1</v>
      </c>
      <c r="L34" s="67">
        <f>'CUADRO DE MANDO RC'!L99</f>
        <v>4</v>
      </c>
      <c r="M34" s="67">
        <f>'CUADRO DE MANDO RC'!M99</f>
        <v>1</v>
      </c>
      <c r="N34" s="67">
        <f>'CUADRO DE MANDO RC'!N99</f>
        <v>4</v>
      </c>
      <c r="O34" s="67"/>
      <c r="P34" s="8"/>
    </row>
    <row r="35" spans="1:16" x14ac:dyDescent="0.25">
      <c r="A35" s="37"/>
      <c r="B35" s="67"/>
      <c r="C35" s="68"/>
      <c r="D35" s="67"/>
      <c r="E35" s="67"/>
      <c r="F35" s="67"/>
      <c r="G35" s="67"/>
      <c r="H35" s="67"/>
      <c r="I35" s="70">
        <v>21</v>
      </c>
      <c r="J35" s="67" t="str">
        <f>'CUADRO DE MANDO RC'!B104</f>
        <v>ASAD-RC-2</v>
      </c>
      <c r="K35" s="67">
        <f>'CUADRO DE MANDO RC'!K104</f>
        <v>1</v>
      </c>
      <c r="L35" s="67">
        <f>'CUADRO DE MANDO RC'!L104</f>
        <v>4</v>
      </c>
      <c r="M35" s="67">
        <f>'CUADRO DE MANDO RC'!M104</f>
        <v>1</v>
      </c>
      <c r="N35" s="67">
        <f>'CUADRO DE MANDO RC'!N104</f>
        <v>4</v>
      </c>
      <c r="O35" s="67"/>
      <c r="P35" s="8"/>
    </row>
    <row r="36" spans="1:16" x14ac:dyDescent="0.25">
      <c r="A36" s="37"/>
      <c r="B36" s="67"/>
      <c r="C36" s="68"/>
      <c r="D36" s="67"/>
      <c r="E36" s="67"/>
      <c r="F36" s="67"/>
      <c r="G36" s="67"/>
      <c r="H36" s="67"/>
      <c r="I36" s="70">
        <v>22</v>
      </c>
      <c r="J36" s="67" t="str">
        <f>'CUADRO DE MANDO RC'!B109</f>
        <v>ACPU-RC-1</v>
      </c>
      <c r="K36" s="67">
        <f>'CUADRO DE MANDO RC'!K109</f>
        <v>3</v>
      </c>
      <c r="L36" s="67">
        <v>5</v>
      </c>
      <c r="M36" s="67">
        <f>'CUADRO DE MANDO RC'!M109</f>
        <v>1</v>
      </c>
      <c r="N36" s="67">
        <f>'CUADRO DE MANDO RC'!N109</f>
        <v>5</v>
      </c>
      <c r="O36" s="67"/>
      <c r="P36" s="8"/>
    </row>
    <row r="37" spans="1:16" x14ac:dyDescent="0.25">
      <c r="A37" s="37"/>
      <c r="B37" s="67"/>
      <c r="C37" s="68"/>
      <c r="D37" s="67"/>
      <c r="E37" s="67"/>
      <c r="F37" s="67"/>
      <c r="G37" s="67"/>
      <c r="H37" s="67"/>
      <c r="I37" s="70">
        <v>23</v>
      </c>
      <c r="J37" s="67" t="str">
        <f>'CUADRO DE MANDO RC'!B114</f>
        <v>ACPU-RC-1</v>
      </c>
      <c r="K37" s="67">
        <v>1</v>
      </c>
      <c r="L37" s="67">
        <f>'CUADRO DE MANDO RC'!L114</f>
        <v>4</v>
      </c>
      <c r="M37" s="67">
        <f>'CUADRO DE MANDO RC'!M114</f>
        <v>1</v>
      </c>
      <c r="N37" s="67">
        <f>'CUADRO DE MANDO RC'!N114</f>
        <v>4</v>
      </c>
      <c r="O37" s="67"/>
      <c r="P37" s="8"/>
    </row>
    <row r="38" spans="1:16" x14ac:dyDescent="0.25">
      <c r="A38" s="37"/>
      <c r="B38" s="67"/>
      <c r="C38" s="68"/>
      <c r="D38" s="67"/>
      <c r="E38" s="67"/>
      <c r="F38" s="67"/>
      <c r="G38" s="67"/>
      <c r="H38" s="67"/>
      <c r="I38" s="70">
        <v>24</v>
      </c>
      <c r="J38" s="67"/>
      <c r="K38" s="67"/>
      <c r="L38" s="67"/>
      <c r="M38" s="67"/>
      <c r="N38" s="67"/>
      <c r="O38" s="67"/>
      <c r="P38" s="8"/>
    </row>
    <row r="39" spans="1:16" x14ac:dyDescent="0.25">
      <c r="A39" s="37"/>
      <c r="B39" s="67"/>
      <c r="C39" s="68"/>
      <c r="D39" s="67"/>
      <c r="E39" s="67"/>
      <c r="F39" s="67"/>
      <c r="G39" s="67"/>
      <c r="H39" s="67"/>
      <c r="I39" s="67">
        <v>25</v>
      </c>
      <c r="J39" s="67" t="str">
        <f>'CUADRO DE MANDO RC'!B124</f>
        <v>ADOC-RC-1</v>
      </c>
      <c r="K39" s="67">
        <f>'CUADRO DE MANDO RC'!K124</f>
        <v>1</v>
      </c>
      <c r="L39" s="67">
        <f>'CUADRO DE MANDO RC'!L124</f>
        <v>4</v>
      </c>
      <c r="M39" s="67">
        <f>'CUADRO DE MANDO RC'!M124</f>
        <v>1</v>
      </c>
      <c r="N39" s="67">
        <f>'CUADRO DE MANDO RC'!N124</f>
        <v>4</v>
      </c>
      <c r="O39" s="67"/>
      <c r="P39" s="8"/>
    </row>
    <row r="40" spans="1:16" x14ac:dyDescent="0.25">
      <c r="A40" s="37"/>
      <c r="B40" s="67"/>
      <c r="C40" s="68"/>
      <c r="D40" s="67"/>
      <c r="E40" s="67"/>
      <c r="F40" s="67"/>
      <c r="G40" s="67"/>
      <c r="H40" s="67"/>
      <c r="I40" s="67">
        <v>26</v>
      </c>
      <c r="J40" s="67" t="str">
        <f>'CUADRO DE MANDO RC'!B129</f>
        <v>ADJU-RC-1</v>
      </c>
      <c r="K40" s="67">
        <f>'CUADRO DE MANDO RC'!K129</f>
        <v>2</v>
      </c>
      <c r="L40" s="67">
        <f>'CUADRO DE MANDO RC'!L129</f>
        <v>5</v>
      </c>
      <c r="M40" s="67">
        <f>'CUADRO DE MANDO RC'!M129</f>
        <v>1</v>
      </c>
      <c r="N40" s="67">
        <f>'CUADRO DE MANDO RC'!N129</f>
        <v>5</v>
      </c>
      <c r="O40" s="67"/>
      <c r="P40" s="8"/>
    </row>
    <row r="41" spans="1:16" x14ac:dyDescent="0.25">
      <c r="A41" s="37"/>
      <c r="B41" s="67"/>
      <c r="C41" s="68"/>
      <c r="D41" s="67"/>
      <c r="E41" s="67"/>
      <c r="F41" s="67"/>
      <c r="G41" s="67"/>
      <c r="H41" s="67"/>
      <c r="I41" s="67">
        <v>27</v>
      </c>
      <c r="J41" s="67" t="str">
        <f>'CUADRO DE MANDO RC'!B134</f>
        <v>MEPI-RC-1</v>
      </c>
      <c r="K41" s="67">
        <f>'CUADRO DE MANDO RC'!K134</f>
        <v>2</v>
      </c>
      <c r="L41" s="67">
        <f>'CUADRO DE MANDO RC'!L134</f>
        <v>4</v>
      </c>
      <c r="M41" s="67">
        <f>'CUADRO DE MANDO RC'!M126</f>
        <v>0</v>
      </c>
      <c r="N41" s="67">
        <f>'CUADRO DE MANDO RC'!N134</f>
        <v>4</v>
      </c>
      <c r="O41" s="67"/>
      <c r="P41" s="8"/>
    </row>
    <row r="42" spans="1:16" x14ac:dyDescent="0.25">
      <c r="A42" s="37"/>
      <c r="B42" s="67"/>
      <c r="C42" s="67"/>
      <c r="D42" s="67"/>
      <c r="E42" s="67"/>
      <c r="F42" s="67"/>
      <c r="G42" s="67"/>
      <c r="H42" s="67"/>
      <c r="I42" s="67">
        <v>28</v>
      </c>
      <c r="J42" s="67" t="str">
        <f>'CUADRO DE MANDO RC'!B139</f>
        <v>MEPI-RC-2</v>
      </c>
      <c r="K42" s="67">
        <f>'CUADRO DE MANDO RC'!K139</f>
        <v>1</v>
      </c>
      <c r="L42" s="67">
        <f>'CUADRO DE MANDO RC'!L139</f>
        <v>4</v>
      </c>
      <c r="M42" s="67">
        <f>'CUADRO DE MANDO RC'!M139</f>
        <v>1</v>
      </c>
      <c r="N42" s="67">
        <f>'CUADRO DE MANDO RC'!N139</f>
        <v>4</v>
      </c>
      <c r="O42" s="67"/>
      <c r="P42" s="8"/>
    </row>
    <row r="43" spans="1:16" x14ac:dyDescent="0.25">
      <c r="A43" s="37"/>
      <c r="B43" s="67"/>
      <c r="C43" s="68"/>
      <c r="D43" s="67"/>
      <c r="E43" s="67"/>
      <c r="F43" s="67"/>
      <c r="G43" s="67"/>
      <c r="H43" s="67"/>
      <c r="I43" s="67">
        <v>29</v>
      </c>
      <c r="J43" s="67" t="str">
        <f>'CUADRO DE MANDO RC'!B144</f>
        <v>MEPI-RC-3</v>
      </c>
      <c r="K43" s="67">
        <f>'CUADRO DE MANDO RC'!K144</f>
        <v>1</v>
      </c>
      <c r="L43" s="67">
        <f>'CUADRO DE MANDO RC'!L144</f>
        <v>4</v>
      </c>
      <c r="M43" s="67">
        <f>'CUADRO DE MANDO RC'!M144</f>
        <v>1</v>
      </c>
      <c r="N43" s="67">
        <f>'CUADRO DE MANDO RC'!N144</f>
        <v>4</v>
      </c>
      <c r="O43" s="67"/>
      <c r="P43" s="8"/>
    </row>
    <row r="44" spans="1:16" x14ac:dyDescent="0.25">
      <c r="A44" s="37" t="s">
        <v>20</v>
      </c>
      <c r="B44" s="67"/>
      <c r="C44" s="68"/>
      <c r="D44" s="67"/>
      <c r="E44" s="67"/>
      <c r="F44" s="67"/>
      <c r="G44" s="67"/>
      <c r="H44" s="67"/>
      <c r="I44" s="67">
        <v>30</v>
      </c>
      <c r="J44" s="67" t="str">
        <f>'CUADRO DE MANDO RC'!B149</f>
        <v>MASPS-RC-1</v>
      </c>
      <c r="K44" s="67">
        <f>'CUADRO DE MANDO RC'!K149</f>
        <v>1</v>
      </c>
      <c r="L44" s="67">
        <f>'CUADRO DE MANDO RC'!L149</f>
        <v>4</v>
      </c>
      <c r="M44" s="67">
        <f>'CUADRO DE MANDO RC'!M149</f>
        <v>1</v>
      </c>
      <c r="N44" s="67">
        <f>'CUADRO DE MANDO RC'!N149</f>
        <v>4</v>
      </c>
      <c r="O44" s="67"/>
      <c r="P44" s="8"/>
    </row>
    <row r="45" spans="1:16" x14ac:dyDescent="0.25">
      <c r="A45" s="8"/>
      <c r="B45" s="67"/>
      <c r="C45" s="67"/>
      <c r="D45" s="67"/>
      <c r="E45" s="67"/>
      <c r="F45" s="67"/>
      <c r="G45" s="67"/>
      <c r="H45" s="67"/>
      <c r="I45" s="67">
        <v>31</v>
      </c>
      <c r="J45" s="67">
        <f>'CUADRO DE MANDO RC'!B146</f>
        <v>0</v>
      </c>
      <c r="K45" s="67">
        <f>'CUADRO DE MANDO RC'!K146</f>
        <v>0</v>
      </c>
      <c r="L45" s="67">
        <f>'CUADRO DE MANDO RC'!L146</f>
        <v>0</v>
      </c>
      <c r="M45" s="67">
        <f>'CUADRO DE MANDO RC'!M146</f>
        <v>0</v>
      </c>
      <c r="N45" s="67">
        <f>'CUADRO DE MANDO RC'!N146</f>
        <v>0</v>
      </c>
      <c r="O45" s="67"/>
      <c r="P45" s="8"/>
    </row>
    <row r="46" spans="1:16" x14ac:dyDescent="0.25">
      <c r="A46" s="8"/>
      <c r="B46" s="67"/>
      <c r="C46" s="67"/>
      <c r="D46" s="67"/>
      <c r="E46" s="67"/>
      <c r="F46" s="67"/>
      <c r="G46" s="67"/>
      <c r="H46" s="67"/>
      <c r="I46" s="67"/>
      <c r="J46" s="67"/>
      <c r="K46" s="67"/>
      <c r="L46" s="67"/>
      <c r="M46" s="67"/>
      <c r="N46" s="67"/>
      <c r="O46" s="67"/>
      <c r="P46" s="8"/>
    </row>
    <row r="47" spans="1:16" x14ac:dyDescent="0.25">
      <c r="A47" s="8"/>
      <c r="B47" s="67"/>
      <c r="C47" s="67"/>
      <c r="D47" s="67"/>
      <c r="E47" s="67"/>
      <c r="F47" s="67"/>
      <c r="G47" s="67"/>
      <c r="H47" s="8"/>
      <c r="I47" s="8"/>
      <c r="J47" s="8"/>
      <c r="K47" s="8"/>
      <c r="L47" s="8"/>
      <c r="M47" s="8"/>
      <c r="N47" s="8"/>
      <c r="O47" s="8"/>
      <c r="P47" s="8"/>
    </row>
    <row r="48" spans="1:16" x14ac:dyDescent="0.25">
      <c r="A48" s="8"/>
      <c r="B48" s="67"/>
      <c r="C48" s="67"/>
      <c r="D48" s="67"/>
      <c r="E48" s="67"/>
      <c r="F48" s="67"/>
      <c r="G48" s="67"/>
      <c r="H48" s="8"/>
      <c r="I48" s="8"/>
      <c r="J48" s="8"/>
      <c r="K48" s="8"/>
      <c r="L48" s="8"/>
      <c r="M48" s="8"/>
      <c r="N48" s="8"/>
      <c r="O48" s="8"/>
      <c r="P48" s="8"/>
    </row>
    <row r="49" spans="1:16" x14ac:dyDescent="0.25">
      <c r="A49" s="8"/>
      <c r="B49" s="67"/>
      <c r="C49" s="67"/>
      <c r="D49" s="67"/>
      <c r="E49" s="67"/>
      <c r="F49" s="67"/>
      <c r="G49" s="67"/>
      <c r="H49" s="8"/>
      <c r="I49" s="8"/>
      <c r="J49" s="8"/>
      <c r="K49" s="8"/>
      <c r="L49" s="8"/>
      <c r="M49" s="8"/>
      <c r="N49" s="8"/>
      <c r="O49" s="8"/>
      <c r="P49" s="8"/>
    </row>
    <row r="50" spans="1:16" x14ac:dyDescent="0.25">
      <c r="A50" s="8"/>
      <c r="B50" s="67"/>
      <c r="C50" s="67"/>
      <c r="D50" s="67"/>
      <c r="E50" s="67"/>
      <c r="F50" s="67"/>
      <c r="G50" s="67"/>
      <c r="H50" s="8"/>
      <c r="I50" s="8"/>
      <c r="J50" s="8"/>
      <c r="K50" s="8"/>
      <c r="L50" s="8"/>
      <c r="M50" s="8"/>
      <c r="N50" s="8"/>
      <c r="O50" s="8"/>
      <c r="P50" s="8"/>
    </row>
    <row r="51" spans="1:16" x14ac:dyDescent="0.25">
      <c r="A51" s="8"/>
      <c r="B51" s="67"/>
      <c r="C51" s="67"/>
      <c r="D51" s="67"/>
      <c r="E51" s="67"/>
      <c r="F51" s="67"/>
      <c r="G51" s="67"/>
      <c r="H51" s="8"/>
      <c r="I51" s="8"/>
      <c r="J51" s="8"/>
      <c r="K51" s="8"/>
      <c r="L51" s="8"/>
      <c r="M51" s="8"/>
      <c r="N51" s="8"/>
      <c r="O51" s="8"/>
      <c r="P51" s="8"/>
    </row>
    <row r="52" spans="1:16" x14ac:dyDescent="0.25">
      <c r="A52" s="8"/>
      <c r="B52" s="67"/>
      <c r="C52" s="67"/>
      <c r="D52" s="67"/>
      <c r="E52" s="67"/>
      <c r="F52" s="67"/>
      <c r="G52" s="67"/>
      <c r="H52" s="8"/>
      <c r="I52" s="8"/>
      <c r="J52" s="8"/>
      <c r="K52" s="8"/>
      <c r="L52" s="8"/>
      <c r="M52" s="8"/>
      <c r="N52" s="8"/>
      <c r="O52" s="8"/>
      <c r="P52" s="8"/>
    </row>
    <row r="53" spans="1:16" x14ac:dyDescent="0.25">
      <c r="A53" s="8"/>
      <c r="B53" s="67"/>
      <c r="C53" s="67"/>
      <c r="D53" s="67"/>
      <c r="E53" s="67"/>
      <c r="F53" s="67"/>
      <c r="G53" s="67"/>
      <c r="H53" s="8"/>
      <c r="I53" s="8"/>
      <c r="J53" s="8"/>
      <c r="K53" s="8"/>
      <c r="L53" s="8"/>
      <c r="M53" s="8"/>
      <c r="N53" s="8"/>
      <c r="O53" s="8"/>
      <c r="P53" s="8"/>
    </row>
    <row r="54" spans="1:16" x14ac:dyDescent="0.25">
      <c r="A54" s="8"/>
      <c r="B54" s="67"/>
      <c r="C54" s="67"/>
      <c r="D54" s="67"/>
      <c r="E54" s="67"/>
      <c r="F54" s="67"/>
      <c r="G54" s="67"/>
      <c r="H54" s="8"/>
      <c r="I54" s="8"/>
      <c r="J54" s="8"/>
      <c r="K54" s="8"/>
      <c r="L54" s="8"/>
      <c r="M54" s="8"/>
      <c r="N54" s="8"/>
      <c r="O54" s="8"/>
      <c r="P54" s="8"/>
    </row>
    <row r="55" spans="1:16" x14ac:dyDescent="0.25">
      <c r="A55" s="8"/>
      <c r="B55" s="67"/>
      <c r="C55" s="67"/>
      <c r="D55" s="67"/>
      <c r="E55" s="67"/>
      <c r="F55" s="67"/>
      <c r="G55" s="67"/>
      <c r="H55" s="8"/>
      <c r="I55" s="8"/>
      <c r="J55" s="8"/>
      <c r="K55" s="8"/>
      <c r="L55" s="8"/>
      <c r="M55" s="8"/>
      <c r="N55" s="8"/>
      <c r="O55" s="8"/>
      <c r="P55" s="8"/>
    </row>
    <row r="56" spans="1:16" x14ac:dyDescent="0.25">
      <c r="A56" s="8"/>
      <c r="B56" s="8"/>
      <c r="C56" s="8"/>
      <c r="D56" s="8"/>
      <c r="E56" s="8"/>
      <c r="F56" s="8"/>
      <c r="G56" s="8"/>
      <c r="H56" s="8"/>
      <c r="I56" s="8"/>
      <c r="J56" s="8"/>
      <c r="K56" s="8"/>
      <c r="L56" s="8"/>
      <c r="M56" s="8"/>
      <c r="N56" s="8"/>
      <c r="O56" s="8"/>
      <c r="P56" s="8"/>
    </row>
    <row r="57" spans="1:16" x14ac:dyDescent="0.25">
      <c r="A57" s="8"/>
      <c r="B57" s="8"/>
      <c r="C57" s="8"/>
      <c r="D57" s="8"/>
      <c r="E57" s="8"/>
      <c r="F57" s="8"/>
      <c r="G57" s="8"/>
      <c r="H57" s="8"/>
      <c r="I57" s="8"/>
      <c r="J57" s="8"/>
      <c r="K57" s="8"/>
      <c r="L57" s="8"/>
      <c r="M57" s="8"/>
      <c r="N57" s="8"/>
      <c r="O57" s="8"/>
      <c r="P57" s="8"/>
    </row>
    <row r="58" spans="1:16" x14ac:dyDescent="0.25">
      <c r="A58" s="8"/>
      <c r="B58" s="8"/>
      <c r="C58" s="8"/>
      <c r="D58" s="8"/>
      <c r="E58" s="8"/>
      <c r="F58" s="8"/>
      <c r="G58" s="8"/>
      <c r="H58" s="8"/>
      <c r="I58" s="8"/>
      <c r="J58" s="8"/>
      <c r="K58" s="8"/>
      <c r="L58" s="8"/>
      <c r="M58" s="8"/>
      <c r="N58" s="8"/>
      <c r="O58" s="8"/>
      <c r="P58" s="8"/>
    </row>
    <row r="59" spans="1:16" x14ac:dyDescent="0.25">
      <c r="A59" s="8"/>
      <c r="B59" s="8"/>
      <c r="C59" s="8"/>
      <c r="D59" s="8"/>
      <c r="E59" s="8"/>
      <c r="F59" s="8"/>
      <c r="G59" s="8"/>
      <c r="H59" s="8"/>
      <c r="I59" s="8"/>
      <c r="J59" s="8"/>
      <c r="K59" s="8"/>
      <c r="L59" s="8"/>
      <c r="M59" s="8"/>
      <c r="N59" s="8"/>
      <c r="O59" s="8"/>
      <c r="P59" s="8"/>
    </row>
    <row r="60" spans="1:16" x14ac:dyDescent="0.25">
      <c r="A60" s="8"/>
      <c r="B60" s="8"/>
      <c r="C60" s="8"/>
      <c r="D60" s="8"/>
      <c r="E60" s="8"/>
      <c r="F60" s="8"/>
      <c r="G60" s="8"/>
      <c r="H60" s="8"/>
      <c r="I60" s="8"/>
      <c r="J60" s="8"/>
      <c r="K60" s="8"/>
      <c r="L60" s="8"/>
      <c r="M60" s="8"/>
      <c r="N60" s="8"/>
      <c r="O60" s="8"/>
      <c r="P60" s="8"/>
    </row>
    <row r="61" spans="1:16" x14ac:dyDescent="0.25">
      <c r="A61" s="8"/>
      <c r="B61" s="8"/>
      <c r="C61" s="8"/>
      <c r="D61" s="8"/>
      <c r="E61" s="8"/>
      <c r="F61" s="8"/>
      <c r="G61" s="8"/>
      <c r="H61" s="8"/>
      <c r="I61" s="8"/>
      <c r="J61" s="8"/>
      <c r="K61" s="8"/>
      <c r="L61" s="8"/>
      <c r="M61" s="8"/>
      <c r="N61" s="8"/>
      <c r="O61" s="8"/>
      <c r="P61" s="8"/>
    </row>
    <row r="62" spans="1:16" x14ac:dyDescent="0.25">
      <c r="A62" s="8"/>
      <c r="B62" s="8"/>
      <c r="C62" s="8"/>
      <c r="D62" s="8"/>
      <c r="E62" s="8"/>
      <c r="F62" s="8"/>
      <c r="G62" s="8"/>
      <c r="H62" s="8"/>
      <c r="I62" s="8"/>
      <c r="J62" s="8"/>
      <c r="K62" s="8"/>
      <c r="L62" s="8"/>
      <c r="M62" s="8"/>
      <c r="N62" s="8"/>
      <c r="O62" s="8"/>
      <c r="P62" s="8"/>
    </row>
    <row r="63" spans="1:16" x14ac:dyDescent="0.25">
      <c r="A63" s="8"/>
      <c r="B63" s="8"/>
      <c r="C63" s="8"/>
      <c r="D63" s="8"/>
      <c r="E63" s="8"/>
      <c r="F63" s="8"/>
      <c r="G63" s="8"/>
      <c r="H63" s="8"/>
      <c r="I63" s="8"/>
      <c r="J63" s="8"/>
      <c r="K63" s="8"/>
      <c r="L63" s="8"/>
      <c r="M63" s="8"/>
      <c r="N63" s="8"/>
      <c r="O63" s="8"/>
      <c r="P63" s="8"/>
    </row>
    <row r="64" spans="1:16" x14ac:dyDescent="0.25">
      <c r="A64" s="8"/>
      <c r="B64" s="8"/>
      <c r="C64" s="8"/>
      <c r="D64" s="8"/>
      <c r="E64" s="8"/>
      <c r="F64" s="8"/>
      <c r="G64" s="8"/>
      <c r="H64" s="8"/>
      <c r="I64" s="8"/>
      <c r="J64" s="8"/>
      <c r="K64" s="8"/>
      <c r="L64" s="8"/>
      <c r="M64" s="8"/>
      <c r="N64" s="8"/>
      <c r="O64" s="8"/>
      <c r="P64" s="8"/>
    </row>
    <row r="65" spans="1:16" x14ac:dyDescent="0.25">
      <c r="A65" s="8"/>
      <c r="B65" s="8"/>
      <c r="C65" s="8"/>
      <c r="D65" s="8"/>
      <c r="E65" s="8"/>
      <c r="F65" s="8"/>
      <c r="G65" s="8"/>
      <c r="H65" s="8"/>
      <c r="I65" s="8"/>
      <c r="J65" s="8"/>
      <c r="K65" s="8"/>
      <c r="L65" s="8"/>
      <c r="M65" s="8"/>
      <c r="N65" s="8"/>
      <c r="O65" s="8"/>
      <c r="P65" s="8"/>
    </row>
    <row r="66" spans="1:16" x14ac:dyDescent="0.25">
      <c r="A66" s="8"/>
      <c r="B66" s="8"/>
      <c r="C66" s="8"/>
      <c r="D66" s="8"/>
      <c r="E66" s="8"/>
      <c r="F66" s="8"/>
      <c r="G66" s="8"/>
      <c r="H66" s="8"/>
      <c r="I66" s="8"/>
      <c r="J66" s="8"/>
      <c r="K66" s="8"/>
      <c r="L66" s="8"/>
      <c r="M66" s="8"/>
      <c r="N66" s="8"/>
      <c r="O66" s="8"/>
      <c r="P66" s="8"/>
    </row>
    <row r="67" spans="1:16" x14ac:dyDescent="0.25">
      <c r="A67" s="8"/>
      <c r="B67" s="8"/>
      <c r="C67" s="8"/>
      <c r="D67" s="8"/>
      <c r="E67" s="8"/>
      <c r="F67" s="8"/>
      <c r="G67" s="8"/>
      <c r="H67" s="8"/>
      <c r="I67" s="8"/>
      <c r="J67" s="8"/>
      <c r="K67" s="8"/>
      <c r="L67" s="8"/>
      <c r="M67" s="8"/>
      <c r="N67" s="8"/>
      <c r="O67" s="8"/>
      <c r="P67" s="8"/>
    </row>
    <row r="68" spans="1:16" x14ac:dyDescent="0.25">
      <c r="A68" s="8"/>
      <c r="B68" s="8"/>
      <c r="C68" s="8"/>
      <c r="D68" s="8"/>
      <c r="E68" s="8"/>
      <c r="F68" s="8"/>
      <c r="G68" s="8"/>
      <c r="H68" s="8"/>
      <c r="I68" s="8"/>
      <c r="J68" s="8"/>
      <c r="K68" s="8"/>
      <c r="L68" s="8"/>
      <c r="M68" s="8"/>
      <c r="N68" s="8"/>
      <c r="O68" s="8"/>
      <c r="P68" s="8"/>
    </row>
    <row r="69" spans="1:16" x14ac:dyDescent="0.25">
      <c r="A69" s="8"/>
      <c r="B69" s="8"/>
      <c r="C69" s="8"/>
      <c r="D69" s="8"/>
      <c r="E69" s="8"/>
      <c r="F69" s="8"/>
      <c r="G69" s="8"/>
      <c r="H69" s="8"/>
      <c r="I69" s="8"/>
      <c r="J69" s="8"/>
      <c r="K69" s="8"/>
      <c r="L69" s="8"/>
      <c r="M69" s="8"/>
      <c r="N69" s="8"/>
      <c r="O69" s="8"/>
      <c r="P69" s="8"/>
    </row>
    <row r="70" spans="1:16" x14ac:dyDescent="0.25">
      <c r="A70" s="8"/>
      <c r="B70" s="8"/>
      <c r="C70" s="8"/>
      <c r="D70" s="8"/>
      <c r="E70" s="8"/>
      <c r="F70" s="8"/>
      <c r="G70" s="8"/>
      <c r="H70" s="8"/>
      <c r="I70" s="8"/>
      <c r="J70" s="8"/>
      <c r="K70" s="8"/>
      <c r="L70" s="8"/>
      <c r="M70" s="8"/>
      <c r="N70" s="8"/>
      <c r="O70" s="8"/>
      <c r="P70" s="8"/>
    </row>
    <row r="71" spans="1:16" x14ac:dyDescent="0.25">
      <c r="A71" s="8"/>
      <c r="B71" s="8"/>
      <c r="C71" s="8"/>
      <c r="D71" s="8"/>
      <c r="E71" s="8"/>
      <c r="F71" s="8"/>
      <c r="G71" s="8"/>
      <c r="H71" s="8"/>
      <c r="I71" s="8"/>
      <c r="J71" s="8"/>
      <c r="K71" s="8"/>
      <c r="L71" s="8"/>
      <c r="M71" s="8"/>
      <c r="N71" s="8"/>
      <c r="O71" s="8"/>
      <c r="P71" s="8"/>
    </row>
    <row r="72" spans="1:16" x14ac:dyDescent="0.25">
      <c r="A72" s="8"/>
      <c r="B72" s="8"/>
      <c r="C72" s="8"/>
      <c r="D72" s="8"/>
      <c r="E72" s="8"/>
      <c r="F72" s="8"/>
      <c r="G72" s="8"/>
      <c r="H72" s="8"/>
      <c r="I72" s="8"/>
      <c r="J72" s="8"/>
      <c r="K72" s="8"/>
      <c r="L72" s="8"/>
      <c r="M72" s="8"/>
      <c r="N72" s="8"/>
      <c r="O72" s="8"/>
      <c r="P72" s="8"/>
    </row>
    <row r="73" spans="1:16" x14ac:dyDescent="0.25">
      <c r="A73" s="8"/>
      <c r="B73" s="8"/>
      <c r="C73" s="8"/>
      <c r="D73" s="8"/>
      <c r="E73" s="8"/>
      <c r="F73" s="8"/>
      <c r="G73" s="8"/>
      <c r="H73" s="8"/>
      <c r="I73" s="8"/>
      <c r="J73" s="8"/>
      <c r="K73" s="8"/>
      <c r="L73" s="8"/>
      <c r="M73" s="8"/>
      <c r="N73" s="8"/>
      <c r="O73" s="8"/>
      <c r="P73" s="8"/>
    </row>
    <row r="74" spans="1:16" x14ac:dyDescent="0.25">
      <c r="A74" s="8"/>
      <c r="B74" s="8"/>
      <c r="C74" s="8"/>
      <c r="D74" s="8"/>
      <c r="E74" s="8"/>
      <c r="F74" s="8"/>
      <c r="G74" s="8"/>
      <c r="H74" s="8"/>
      <c r="I74" s="8"/>
      <c r="J74" s="8"/>
      <c r="K74" s="8"/>
      <c r="L74" s="8"/>
      <c r="M74" s="8"/>
      <c r="N74" s="8"/>
      <c r="O74" s="8"/>
      <c r="P74" s="8"/>
    </row>
    <row r="75" spans="1:16" x14ac:dyDescent="0.25">
      <c r="A75" s="8"/>
      <c r="B75" s="8"/>
      <c r="C75" s="8"/>
      <c r="D75" s="8"/>
      <c r="E75" s="8"/>
      <c r="F75" s="8"/>
      <c r="G75" s="8"/>
      <c r="H75" s="8"/>
      <c r="I75" s="8"/>
      <c r="J75" s="8"/>
      <c r="K75" s="8"/>
      <c r="L75" s="8"/>
      <c r="M75" s="8"/>
      <c r="N75" s="8"/>
      <c r="O75" s="8"/>
      <c r="P75" s="8"/>
    </row>
    <row r="76" spans="1:16" x14ac:dyDescent="0.25">
      <c r="A76" s="8"/>
      <c r="B76" s="8"/>
      <c r="C76" s="8"/>
      <c r="D76" s="8"/>
      <c r="E76" s="8"/>
      <c r="F76" s="8"/>
      <c r="G76" s="8"/>
      <c r="H76" s="8"/>
      <c r="I76" s="8"/>
      <c r="J76" s="8"/>
      <c r="K76" s="8"/>
      <c r="L76" s="8"/>
      <c r="M76" s="8"/>
      <c r="N76" s="8"/>
      <c r="O76" s="8"/>
      <c r="P76" s="8"/>
    </row>
    <row r="77" spans="1:16" x14ac:dyDescent="0.25">
      <c r="A77" s="8"/>
      <c r="B77" s="8"/>
      <c r="C77" s="8"/>
      <c r="D77" s="8"/>
      <c r="E77" s="8"/>
      <c r="F77" s="8"/>
      <c r="G77" s="8"/>
      <c r="H77" s="8"/>
      <c r="I77" s="8"/>
      <c r="J77" s="8"/>
      <c r="K77" s="8"/>
      <c r="L77" s="8"/>
      <c r="M77" s="8"/>
      <c r="N77" s="8"/>
      <c r="O77" s="8"/>
      <c r="P77" s="8"/>
    </row>
    <row r="78" spans="1:16" x14ac:dyDescent="0.25">
      <c r="A78" s="8"/>
      <c r="B78" s="8"/>
      <c r="C78" s="8"/>
      <c r="D78" s="8"/>
      <c r="E78" s="8"/>
      <c r="F78" s="8"/>
      <c r="G78" s="8"/>
      <c r="H78" s="8"/>
      <c r="I78" s="8"/>
      <c r="J78" s="8"/>
      <c r="K78" s="8"/>
      <c r="L78" s="8"/>
      <c r="M78" s="8"/>
      <c r="N78" s="8"/>
      <c r="O78" s="8"/>
      <c r="P78" s="8"/>
    </row>
    <row r="79" spans="1:16" x14ac:dyDescent="0.25">
      <c r="A79" s="8"/>
      <c r="B79" s="8"/>
      <c r="C79" s="8"/>
      <c r="D79" s="8"/>
      <c r="E79" s="8"/>
      <c r="F79" s="8"/>
      <c r="G79" s="8"/>
      <c r="H79" s="8"/>
      <c r="I79" s="8"/>
      <c r="J79" s="8"/>
      <c r="K79" s="8"/>
      <c r="L79" s="8"/>
      <c r="M79" s="8"/>
      <c r="N79" s="8"/>
      <c r="O79" s="8"/>
      <c r="P79" s="8"/>
    </row>
    <row r="80" spans="1:16" x14ac:dyDescent="0.25">
      <c r="A80" s="8"/>
      <c r="B80" s="8"/>
      <c r="C80" s="8"/>
      <c r="D80" s="8"/>
      <c r="E80" s="8"/>
      <c r="F80" s="8"/>
      <c r="G80" s="8"/>
      <c r="H80" s="8"/>
      <c r="I80" s="8"/>
      <c r="J80" s="8"/>
      <c r="K80" s="8"/>
      <c r="L80" s="8"/>
      <c r="M80" s="8"/>
      <c r="N80" s="8"/>
      <c r="O80" s="8"/>
      <c r="P80" s="8"/>
    </row>
    <row r="81" spans="1:16" x14ac:dyDescent="0.25">
      <c r="A81" s="8"/>
      <c r="B81" s="8"/>
      <c r="C81" s="8"/>
      <c r="D81" s="8"/>
      <c r="E81" s="8"/>
      <c r="F81" s="8"/>
      <c r="G81" s="8"/>
      <c r="H81" s="8"/>
      <c r="I81" s="8"/>
      <c r="J81" s="8"/>
      <c r="K81" s="8"/>
      <c r="L81" s="8"/>
      <c r="M81" s="8"/>
      <c r="N81" s="8"/>
      <c r="O81" s="8"/>
      <c r="P81" s="8"/>
    </row>
    <row r="82" spans="1:16" x14ac:dyDescent="0.25">
      <c r="A82" s="8"/>
      <c r="B82" s="8"/>
      <c r="C82" s="8"/>
      <c r="D82" s="8"/>
      <c r="E82" s="8"/>
      <c r="F82" s="8"/>
      <c r="G82" s="8"/>
      <c r="H82" s="8"/>
      <c r="I82" s="8"/>
      <c r="J82" s="8"/>
      <c r="K82" s="8"/>
      <c r="L82" s="8"/>
      <c r="M82" s="8"/>
      <c r="N82" s="8"/>
      <c r="O82" s="8"/>
      <c r="P82" s="8"/>
    </row>
    <row r="83" spans="1:16" x14ac:dyDescent="0.25">
      <c r="A83" s="8"/>
      <c r="B83" s="8"/>
      <c r="C83" s="8"/>
      <c r="D83" s="8"/>
      <c r="E83" s="8"/>
      <c r="F83" s="8"/>
      <c r="G83" s="8"/>
      <c r="H83" s="8"/>
      <c r="I83" s="8"/>
      <c r="J83" s="8"/>
      <c r="K83" s="8"/>
      <c r="L83" s="8"/>
      <c r="M83" s="8"/>
      <c r="N83" s="8"/>
      <c r="O83" s="8"/>
      <c r="P83" s="8"/>
    </row>
    <row r="84" spans="1:16" x14ac:dyDescent="0.25">
      <c r="A84" s="8"/>
      <c r="B84" s="8"/>
      <c r="C84" s="8"/>
      <c r="D84" s="8"/>
      <c r="E84" s="8"/>
      <c r="F84" s="8"/>
      <c r="G84" s="8"/>
      <c r="H84" s="8"/>
      <c r="I84" s="8"/>
      <c r="J84" s="8"/>
      <c r="K84" s="8"/>
      <c r="L84" s="8"/>
      <c r="M84" s="8"/>
      <c r="N84" s="8"/>
      <c r="O84" s="8"/>
      <c r="P84" s="8"/>
    </row>
    <row r="85" spans="1:16" x14ac:dyDescent="0.25">
      <c r="A85" s="37"/>
      <c r="B85" s="8"/>
      <c r="C85" s="8"/>
      <c r="D85" s="8"/>
      <c r="E85" s="8"/>
      <c r="F85" s="8"/>
      <c r="G85" s="8"/>
      <c r="H85" s="8"/>
      <c r="I85" s="8"/>
      <c r="J85" s="8"/>
      <c r="K85" s="8"/>
      <c r="L85" s="8"/>
      <c r="M85" s="8"/>
      <c r="N85" s="8"/>
      <c r="O85" s="8"/>
      <c r="P85" s="8"/>
    </row>
    <row r="86" spans="1:16" x14ac:dyDescent="0.25">
      <c r="A86" s="8"/>
      <c r="B86" s="8"/>
      <c r="C86" s="8"/>
      <c r="D86" s="8"/>
      <c r="E86" s="8"/>
      <c r="F86" s="8"/>
      <c r="G86" s="8"/>
      <c r="H86" s="8"/>
      <c r="I86" s="8"/>
      <c r="J86" s="8"/>
      <c r="K86" s="8"/>
      <c r="L86" s="8"/>
      <c r="M86" s="8"/>
      <c r="N86" s="8"/>
      <c r="O86" s="8"/>
      <c r="P86" s="8"/>
    </row>
    <row r="87" spans="1:16" x14ac:dyDescent="0.25">
      <c r="A87" s="8"/>
      <c r="B87" s="8"/>
      <c r="C87" s="8"/>
      <c r="D87" s="8"/>
      <c r="E87" s="8"/>
      <c r="F87" s="8"/>
      <c r="G87" s="8"/>
      <c r="H87" s="8"/>
      <c r="I87" s="8"/>
      <c r="J87" s="8"/>
      <c r="K87" s="8"/>
      <c r="L87" s="8"/>
      <c r="M87" s="8"/>
      <c r="N87" s="8"/>
      <c r="O87" s="8"/>
      <c r="P87" s="8"/>
    </row>
    <row r="88" spans="1:16" x14ac:dyDescent="0.25">
      <c r="A88" s="8"/>
      <c r="B88" s="8"/>
      <c r="C88" s="8"/>
      <c r="D88" s="8"/>
      <c r="E88" s="8"/>
      <c r="F88" s="8"/>
      <c r="G88" s="8"/>
      <c r="H88" s="8"/>
      <c r="I88" s="8"/>
      <c r="J88" s="8"/>
      <c r="K88" s="8"/>
      <c r="L88" s="8"/>
      <c r="M88" s="8"/>
      <c r="N88" s="8"/>
      <c r="O88" s="8"/>
      <c r="P88" s="8"/>
    </row>
    <row r="89" spans="1:16" x14ac:dyDescent="0.25">
      <c r="A89" s="8"/>
      <c r="B89" s="8"/>
      <c r="C89" s="8"/>
      <c r="D89" s="8"/>
      <c r="E89" s="8"/>
      <c r="F89" s="8"/>
      <c r="G89" s="8"/>
      <c r="H89" s="8"/>
      <c r="I89" s="8"/>
      <c r="J89" s="8"/>
      <c r="K89" s="8"/>
      <c r="L89" s="8"/>
      <c r="M89" s="8"/>
      <c r="N89" s="8"/>
      <c r="O89" s="8"/>
      <c r="P89" s="8"/>
    </row>
    <row r="90" spans="1:16" x14ac:dyDescent="0.25">
      <c r="A90" s="8"/>
      <c r="B90" s="8"/>
      <c r="C90" s="8"/>
      <c r="D90" s="8"/>
      <c r="E90" s="8"/>
      <c r="F90" s="8"/>
      <c r="G90" s="8"/>
      <c r="H90" s="8"/>
      <c r="I90" s="8"/>
      <c r="J90" s="8"/>
      <c r="K90" s="8"/>
      <c r="L90" s="8"/>
      <c r="M90" s="8"/>
      <c r="N90" s="8"/>
      <c r="O90" s="8"/>
      <c r="P90" s="8"/>
    </row>
    <row r="91" spans="1:16" x14ac:dyDescent="0.25">
      <c r="B91" s="8"/>
      <c r="C91" s="8"/>
      <c r="D91" s="8"/>
      <c r="E91" s="8"/>
      <c r="F91" s="8"/>
      <c r="G91" s="8"/>
      <c r="H91" s="8"/>
      <c r="I91" s="8"/>
      <c r="J91" s="8"/>
      <c r="K91" s="8"/>
      <c r="L91" s="8"/>
      <c r="M91" s="8"/>
      <c r="N91" s="8"/>
    </row>
    <row r="92" spans="1:16" x14ac:dyDescent="0.25">
      <c r="B92" s="8"/>
      <c r="C92" s="8"/>
      <c r="D92" s="8"/>
      <c r="E92" s="8"/>
      <c r="F92" s="8"/>
      <c r="G92" s="8"/>
      <c r="H92" s="8"/>
      <c r="I92" s="8"/>
      <c r="J92" s="8"/>
      <c r="K92" s="8"/>
      <c r="L92" s="8"/>
      <c r="M92" s="8"/>
      <c r="N92" s="8"/>
    </row>
    <row r="93" spans="1:16" x14ac:dyDescent="0.25">
      <c r="B93" s="8"/>
      <c r="C93" s="8"/>
      <c r="D93" s="8"/>
      <c r="E93" s="8"/>
      <c r="F93" s="8"/>
      <c r="G93" s="8"/>
      <c r="H93" s="8"/>
      <c r="I93" s="8"/>
      <c r="J93" s="8"/>
      <c r="K93" s="8"/>
      <c r="L93" s="8"/>
      <c r="M93" s="8"/>
      <c r="N93" s="8"/>
    </row>
    <row r="94" spans="1:16" x14ac:dyDescent="0.25">
      <c r="B94" s="8"/>
      <c r="C94" s="8"/>
      <c r="D94" s="8"/>
      <c r="E94" s="8"/>
      <c r="F94" s="8"/>
      <c r="G94" s="8"/>
      <c r="H94" s="8"/>
      <c r="I94" s="8"/>
      <c r="J94" s="8"/>
      <c r="K94" s="8"/>
      <c r="L94" s="8"/>
      <c r="M94" s="8"/>
      <c r="N94" s="8"/>
    </row>
    <row r="95" spans="1:16" x14ac:dyDescent="0.25">
      <c r="B95" s="8"/>
      <c r="C95" s="8"/>
      <c r="D95" s="8"/>
      <c r="E95" s="8"/>
      <c r="F95" s="8"/>
      <c r="G95" s="8"/>
      <c r="H95" s="8"/>
      <c r="I95" s="8"/>
      <c r="J95" s="8"/>
      <c r="K95" s="8"/>
      <c r="L95" s="8"/>
      <c r="M95" s="8"/>
      <c r="N95" s="8"/>
    </row>
    <row r="96" spans="1:16" x14ac:dyDescent="0.25">
      <c r="B96" s="8"/>
      <c r="C96" s="8"/>
      <c r="D96" s="8"/>
      <c r="E96" s="8"/>
      <c r="F96" s="8"/>
      <c r="G96" s="8"/>
      <c r="H96" s="8"/>
      <c r="I96" s="8"/>
      <c r="J96" s="8"/>
      <c r="K96" s="8"/>
      <c r="L96" s="8"/>
      <c r="M96" s="8"/>
      <c r="N96" s="8"/>
    </row>
    <row r="97" spans="2:14" x14ac:dyDescent="0.25">
      <c r="B97" s="8"/>
      <c r="C97" s="8"/>
      <c r="D97" s="8"/>
      <c r="E97" s="8"/>
      <c r="F97" s="8"/>
      <c r="G97" s="8"/>
      <c r="H97" s="8"/>
      <c r="I97" s="8"/>
      <c r="J97" s="8"/>
      <c r="K97" s="8"/>
      <c r="L97" s="8"/>
      <c r="M97" s="8"/>
      <c r="N97" s="8"/>
    </row>
    <row r="98" spans="2:14" x14ac:dyDescent="0.25">
      <c r="B98" s="8"/>
      <c r="C98" s="8"/>
      <c r="D98" s="8"/>
      <c r="E98" s="8"/>
      <c r="F98" s="8"/>
      <c r="G98" s="8"/>
      <c r="H98" s="8"/>
      <c r="I98" s="8"/>
      <c r="J98" s="8"/>
      <c r="K98" s="8"/>
      <c r="L98" s="8"/>
      <c r="M98" s="8"/>
      <c r="N98" s="8"/>
    </row>
    <row r="99" spans="2:14" x14ac:dyDescent="0.25">
      <c r="B99" s="8"/>
      <c r="C99" s="8"/>
      <c r="D99" s="8"/>
      <c r="E99" s="8"/>
      <c r="F99" s="8"/>
      <c r="G99" s="8"/>
      <c r="H99" s="8"/>
      <c r="I99" s="8"/>
      <c r="J99" s="8"/>
      <c r="K99" s="8"/>
      <c r="L99" s="8"/>
      <c r="M99" s="8"/>
      <c r="N99" s="8"/>
    </row>
  </sheetData>
  <autoFilter ref="A14:R49" xr:uid="{62C1B7C6-B0AB-44E8-B226-EC1B2B658CC0}"/>
  <mergeCells count="9">
    <mergeCell ref="C13:G13"/>
    <mergeCell ref="J13:N13"/>
    <mergeCell ref="I4:I8"/>
    <mergeCell ref="K10:O10"/>
    <mergeCell ref="A1:O1"/>
    <mergeCell ref="A3:H3"/>
    <mergeCell ref="I3:O3"/>
    <mergeCell ref="A4:A8"/>
    <mergeCell ref="C10:G10"/>
  </mergeCells>
  <pageMargins left="0.70866141732283472" right="0.70866141732283472" top="0.74803149606299213" bottom="0.74803149606299213" header="0.31496062992125984" footer="0.31496062992125984"/>
  <pageSetup paperSize="9" scale="34" orientation="landscape" horizontalDpi="300" verticalDpi="300" r:id="rId1"/>
  <headerFooter>
    <oddHeader>&amp;LInlcuye IDS en KAWAK - Sistematización de los riesgos&amp;CMapa de Riesgos Institucional V5 2023&amp;RPágina &amp;P de &amp;N
Corte  Diciembre 30 de 2023</oddHead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D3519E-F198-473B-9B32-7619F7FD38E5}">
  <sheetPr codeName="Hoja4"/>
  <dimension ref="A1:AR153"/>
  <sheetViews>
    <sheetView zoomScale="60" zoomScaleNormal="60" zoomScaleSheetLayoutView="50" workbookViewId="0">
      <pane xSplit="5" ySplit="3" topLeftCell="F14" activePane="bottomRight" state="frozen"/>
      <selection pane="topRight" activeCell="R6" sqref="R6"/>
      <selection pane="bottomLeft" activeCell="R6" sqref="R6"/>
      <selection pane="bottomRight" activeCell="Q14" sqref="Q14:Q15"/>
    </sheetView>
  </sheetViews>
  <sheetFormatPr baseColWidth="10" defaultColWidth="11.42578125" defaultRowHeight="15" x14ac:dyDescent="0.25"/>
  <cols>
    <col min="1" max="1" width="4.42578125" style="1" bestFit="1" customWidth="1"/>
    <col min="2" max="2" width="6.7109375" customWidth="1"/>
    <col min="3" max="3" width="18.7109375" customWidth="1"/>
    <col min="4" max="4" width="35.5703125" customWidth="1"/>
    <col min="5" max="5" width="15.85546875" customWidth="1"/>
    <col min="6" max="6" width="4.42578125" customWidth="1"/>
    <col min="7" max="7" width="7.7109375" customWidth="1"/>
    <col min="8" max="8" width="31.28515625" style="1" customWidth="1"/>
    <col min="9" max="9" width="6.7109375" style="5" customWidth="1"/>
    <col min="10" max="10" width="29.42578125" customWidth="1"/>
    <col min="11" max="11" width="8.7109375" customWidth="1"/>
    <col min="12" max="14" width="6.140625" customWidth="1"/>
    <col min="15" max="15" width="6.140625" style="5" customWidth="1"/>
    <col min="16" max="16" width="5.28515625" style="5" customWidth="1"/>
    <col min="17" max="17" width="71.42578125" customWidth="1"/>
    <col min="18" max="18" width="18.85546875" customWidth="1"/>
    <col min="19" max="19" width="30.42578125" customWidth="1"/>
    <col min="20" max="20" width="38.5703125" customWidth="1"/>
    <col min="21" max="21" width="18.140625" customWidth="1"/>
    <col min="22" max="23" width="15.42578125" customWidth="1"/>
    <col min="24" max="24" width="21.42578125" customWidth="1"/>
  </cols>
  <sheetData>
    <row r="1" spans="1:24" ht="47.25" customHeight="1" thickBot="1" x14ac:dyDescent="0.3">
      <c r="F1" s="275"/>
      <c r="G1" s="276"/>
      <c r="H1" s="234" t="s">
        <v>21</v>
      </c>
      <c r="I1" s="268" t="s">
        <v>22</v>
      </c>
      <c r="J1" s="234" t="s">
        <v>23</v>
      </c>
      <c r="K1" s="270" t="s">
        <v>24</v>
      </c>
      <c r="L1" s="271"/>
      <c r="M1" s="272" t="s">
        <v>25</v>
      </c>
      <c r="N1" s="272"/>
      <c r="O1" s="272"/>
      <c r="P1" s="233" t="s">
        <v>26</v>
      </c>
      <c r="Q1" s="233"/>
      <c r="R1" s="233"/>
      <c r="S1" s="233"/>
      <c r="T1" s="234" t="s">
        <v>27</v>
      </c>
      <c r="U1" s="234"/>
      <c r="V1" s="234"/>
      <c r="W1" s="234"/>
      <c r="X1" s="234"/>
    </row>
    <row r="2" spans="1:24" ht="21" customHeight="1" x14ac:dyDescent="0.25">
      <c r="A2" s="264" t="s">
        <v>28</v>
      </c>
      <c r="B2" s="266" t="s">
        <v>29</v>
      </c>
      <c r="C2" s="262" t="s">
        <v>30</v>
      </c>
      <c r="D2" s="262" t="s">
        <v>31</v>
      </c>
      <c r="E2" s="262" t="s">
        <v>32</v>
      </c>
      <c r="F2" s="273" t="s">
        <v>33</v>
      </c>
      <c r="G2" s="273" t="s">
        <v>34</v>
      </c>
      <c r="H2" s="234"/>
      <c r="I2" s="268"/>
      <c r="J2" s="234"/>
      <c r="K2" s="239" t="s">
        <v>35</v>
      </c>
      <c r="L2" s="239" t="s">
        <v>36</v>
      </c>
      <c r="M2" s="239" t="s">
        <v>37</v>
      </c>
      <c r="N2" s="239" t="s">
        <v>38</v>
      </c>
      <c r="O2" s="239" t="s">
        <v>39</v>
      </c>
      <c r="P2" s="239" t="s">
        <v>40</v>
      </c>
      <c r="Q2" s="235" t="s">
        <v>41</v>
      </c>
      <c r="R2" s="235" t="s">
        <v>42</v>
      </c>
      <c r="S2" s="235" t="s">
        <v>43</v>
      </c>
      <c r="T2" s="235" t="s">
        <v>44</v>
      </c>
      <c r="U2" s="235" t="s">
        <v>45</v>
      </c>
      <c r="V2" s="237" t="s">
        <v>46</v>
      </c>
      <c r="W2" s="238"/>
      <c r="X2" s="235" t="s">
        <v>47</v>
      </c>
    </row>
    <row r="3" spans="1:24" ht="56.25" customHeight="1" thickBot="1" x14ac:dyDescent="0.3">
      <c r="A3" s="265"/>
      <c r="B3" s="267"/>
      <c r="C3" s="263"/>
      <c r="D3" s="263"/>
      <c r="E3" s="263" t="s">
        <v>31</v>
      </c>
      <c r="F3" s="274"/>
      <c r="G3" s="274"/>
      <c r="H3" s="235"/>
      <c r="I3" s="269"/>
      <c r="J3" s="235"/>
      <c r="K3" s="240"/>
      <c r="L3" s="240"/>
      <c r="M3" s="240"/>
      <c r="N3" s="240"/>
      <c r="O3" s="240"/>
      <c r="P3" s="240"/>
      <c r="Q3" s="236"/>
      <c r="R3" s="236"/>
      <c r="S3" s="236"/>
      <c r="T3" s="236"/>
      <c r="U3" s="236"/>
      <c r="V3" s="7" t="s">
        <v>48</v>
      </c>
      <c r="W3" s="7" t="s">
        <v>49</v>
      </c>
      <c r="X3" s="236"/>
    </row>
    <row r="4" spans="1:24" ht="126.75" customHeight="1" x14ac:dyDescent="0.25">
      <c r="A4" s="242">
        <v>1</v>
      </c>
      <c r="B4" s="253" t="s">
        <v>50</v>
      </c>
      <c r="C4" s="93" t="s">
        <v>51</v>
      </c>
      <c r="D4" s="167" t="s">
        <v>52</v>
      </c>
      <c r="E4" s="169">
        <v>429</v>
      </c>
      <c r="F4" s="205" t="s">
        <v>53</v>
      </c>
      <c r="G4" s="205" t="s">
        <v>54</v>
      </c>
      <c r="H4" s="203" t="s">
        <v>55</v>
      </c>
      <c r="I4" s="210" t="s">
        <v>56</v>
      </c>
      <c r="J4" s="95" t="s">
        <v>57</v>
      </c>
      <c r="K4" s="203">
        <v>1</v>
      </c>
      <c r="L4" s="203">
        <v>4</v>
      </c>
      <c r="M4" s="203">
        <v>1</v>
      </c>
      <c r="N4" s="203">
        <v>4</v>
      </c>
      <c r="O4" s="208" t="s">
        <v>58</v>
      </c>
      <c r="P4" s="210" t="s">
        <v>59</v>
      </c>
      <c r="Q4" s="96" t="s">
        <v>60</v>
      </c>
      <c r="R4" s="94">
        <v>371</v>
      </c>
      <c r="S4" s="96" t="s">
        <v>61</v>
      </c>
      <c r="T4" s="96" t="s">
        <v>62</v>
      </c>
      <c r="U4" s="80" t="s">
        <v>63</v>
      </c>
      <c r="V4" s="80" t="s">
        <v>64</v>
      </c>
      <c r="W4" s="80" t="s">
        <v>65</v>
      </c>
      <c r="X4" s="97" t="s">
        <v>66</v>
      </c>
    </row>
    <row r="5" spans="1:24" ht="135" customHeight="1" x14ac:dyDescent="0.25">
      <c r="A5" s="243"/>
      <c r="B5" s="254"/>
      <c r="C5" s="77" t="s">
        <v>51</v>
      </c>
      <c r="D5" s="168"/>
      <c r="E5" s="170"/>
      <c r="F5" s="187"/>
      <c r="G5" s="187"/>
      <c r="H5" s="159"/>
      <c r="I5" s="165"/>
      <c r="J5" s="22" t="s">
        <v>67</v>
      </c>
      <c r="K5" s="159"/>
      <c r="L5" s="159"/>
      <c r="M5" s="159"/>
      <c r="N5" s="159"/>
      <c r="O5" s="162"/>
      <c r="P5" s="165"/>
      <c r="Q5" s="23" t="s">
        <v>68</v>
      </c>
      <c r="R5" s="26">
        <v>372</v>
      </c>
      <c r="S5" s="23" t="s">
        <v>69</v>
      </c>
      <c r="T5" s="23" t="s">
        <v>70</v>
      </c>
      <c r="U5" s="9" t="s">
        <v>63</v>
      </c>
      <c r="V5" s="9" t="s">
        <v>64</v>
      </c>
      <c r="W5" s="9" t="s">
        <v>65</v>
      </c>
      <c r="X5" s="98" t="s">
        <v>66</v>
      </c>
    </row>
    <row r="6" spans="1:24" ht="15.75" customHeight="1" x14ac:dyDescent="0.25">
      <c r="A6" s="243"/>
      <c r="B6" s="254"/>
      <c r="C6" s="32"/>
      <c r="D6" s="32"/>
      <c r="E6" s="87"/>
      <c r="F6" s="187"/>
      <c r="G6" s="187"/>
      <c r="H6" s="159"/>
      <c r="I6" s="165"/>
      <c r="J6" s="22"/>
      <c r="K6" s="159"/>
      <c r="L6" s="159"/>
      <c r="M6" s="159"/>
      <c r="N6" s="159"/>
      <c r="O6" s="162"/>
      <c r="P6" s="165"/>
      <c r="Q6" s="23"/>
      <c r="R6" s="26"/>
      <c r="S6" s="23"/>
      <c r="T6" s="23"/>
      <c r="U6" s="23"/>
      <c r="V6" s="23"/>
      <c r="W6" s="23"/>
      <c r="X6" s="99"/>
    </row>
    <row r="7" spans="1:24" ht="15" customHeight="1" x14ac:dyDescent="0.25">
      <c r="A7" s="243"/>
      <c r="B7" s="254"/>
      <c r="C7" s="32"/>
      <c r="D7" s="32"/>
      <c r="E7" s="87"/>
      <c r="F7" s="187"/>
      <c r="G7" s="187"/>
      <c r="H7" s="159"/>
      <c r="I7" s="165"/>
      <c r="J7" s="22"/>
      <c r="K7" s="159"/>
      <c r="L7" s="159"/>
      <c r="M7" s="159"/>
      <c r="N7" s="159"/>
      <c r="O7" s="162"/>
      <c r="P7" s="165"/>
      <c r="Q7" s="23"/>
      <c r="R7" s="26"/>
      <c r="S7" s="23"/>
      <c r="T7" s="23"/>
      <c r="U7" s="23"/>
      <c r="V7" s="23"/>
      <c r="W7" s="23"/>
      <c r="X7" s="99"/>
    </row>
    <row r="8" spans="1:24" ht="15" customHeight="1" thickBot="1" x14ac:dyDescent="0.3">
      <c r="A8" s="249"/>
      <c r="B8" s="255"/>
      <c r="C8" s="146"/>
      <c r="D8" s="146"/>
      <c r="E8" s="147"/>
      <c r="F8" s="188"/>
      <c r="G8" s="188"/>
      <c r="H8" s="160"/>
      <c r="I8" s="166"/>
      <c r="J8" s="142"/>
      <c r="K8" s="160"/>
      <c r="L8" s="160"/>
      <c r="M8" s="160"/>
      <c r="N8" s="160"/>
      <c r="O8" s="163"/>
      <c r="P8" s="166"/>
      <c r="Q8" s="134"/>
      <c r="R8" s="84"/>
      <c r="S8" s="134"/>
      <c r="T8" s="134"/>
      <c r="U8" s="134"/>
      <c r="V8" s="134"/>
      <c r="W8" s="134"/>
      <c r="X8" s="148"/>
    </row>
    <row r="9" spans="1:24" ht="132.75" customHeight="1" x14ac:dyDescent="0.25">
      <c r="A9" s="242">
        <v>2</v>
      </c>
      <c r="B9" s="256" t="s">
        <v>71</v>
      </c>
      <c r="C9" s="138" t="s">
        <v>51</v>
      </c>
      <c r="D9" s="258" t="s">
        <v>52</v>
      </c>
      <c r="E9" s="169" t="s">
        <v>72</v>
      </c>
      <c r="F9" s="252" t="s">
        <v>73</v>
      </c>
      <c r="G9" s="277" t="s">
        <v>74</v>
      </c>
      <c r="H9" s="203" t="s">
        <v>75</v>
      </c>
      <c r="I9" s="210" t="s">
        <v>56</v>
      </c>
      <c r="J9" s="213" t="s">
        <v>76</v>
      </c>
      <c r="K9" s="203">
        <v>1</v>
      </c>
      <c r="L9" s="203">
        <v>4</v>
      </c>
      <c r="M9" s="203">
        <v>1</v>
      </c>
      <c r="N9" s="203">
        <v>4</v>
      </c>
      <c r="O9" s="208" t="s">
        <v>58</v>
      </c>
      <c r="P9" s="210" t="s">
        <v>59</v>
      </c>
      <c r="Q9" s="80" t="s">
        <v>77</v>
      </c>
      <c r="R9" s="94" t="s">
        <v>72</v>
      </c>
      <c r="S9" s="80" t="s">
        <v>78</v>
      </c>
      <c r="T9" s="80" t="s">
        <v>62</v>
      </c>
      <c r="U9" s="80" t="s">
        <v>63</v>
      </c>
      <c r="V9" s="80" t="s">
        <v>64</v>
      </c>
      <c r="W9" s="80" t="s">
        <v>65</v>
      </c>
      <c r="X9" s="97" t="s">
        <v>66</v>
      </c>
    </row>
    <row r="10" spans="1:24" ht="99" customHeight="1" x14ac:dyDescent="0.25">
      <c r="A10" s="243"/>
      <c r="B10" s="184"/>
      <c r="C10" s="78" t="s">
        <v>51</v>
      </c>
      <c r="D10" s="196"/>
      <c r="E10" s="170"/>
      <c r="F10" s="187"/>
      <c r="G10" s="187"/>
      <c r="H10" s="159"/>
      <c r="I10" s="165"/>
      <c r="J10" s="193"/>
      <c r="K10" s="159"/>
      <c r="L10" s="159"/>
      <c r="M10" s="159"/>
      <c r="N10" s="159"/>
      <c r="O10" s="162"/>
      <c r="P10" s="165"/>
      <c r="Q10" s="9" t="s">
        <v>79</v>
      </c>
      <c r="R10" s="26" t="s">
        <v>72</v>
      </c>
      <c r="S10" s="9" t="s">
        <v>80</v>
      </c>
      <c r="T10" s="9" t="s">
        <v>70</v>
      </c>
      <c r="U10" s="9" t="s">
        <v>63</v>
      </c>
      <c r="V10" s="9" t="s">
        <v>64</v>
      </c>
      <c r="W10" s="9" t="s">
        <v>65</v>
      </c>
      <c r="X10" s="98" t="s">
        <v>66</v>
      </c>
    </row>
    <row r="11" spans="1:24" ht="15" customHeight="1" x14ac:dyDescent="0.25">
      <c r="A11" s="243"/>
      <c r="B11" s="184"/>
      <c r="C11" s="33"/>
      <c r="D11" s="33"/>
      <c r="E11" s="26"/>
      <c r="F11" s="187"/>
      <c r="G11" s="187"/>
      <c r="H11" s="159"/>
      <c r="I11" s="165"/>
      <c r="J11" s="193"/>
      <c r="K11" s="159"/>
      <c r="L11" s="159"/>
      <c r="M11" s="159"/>
      <c r="N11" s="159"/>
      <c r="O11" s="162"/>
      <c r="P11" s="165"/>
      <c r="Q11" s="9"/>
      <c r="R11" s="26"/>
      <c r="S11" s="9"/>
      <c r="T11" s="9"/>
      <c r="U11" s="9"/>
      <c r="V11" s="9"/>
      <c r="W11" s="9"/>
      <c r="X11" s="98"/>
    </row>
    <row r="12" spans="1:24" ht="15.75" customHeight="1" x14ac:dyDescent="0.25">
      <c r="A12" s="243"/>
      <c r="B12" s="184"/>
      <c r="C12" s="33"/>
      <c r="D12" s="33"/>
      <c r="E12" s="26"/>
      <c r="F12" s="187"/>
      <c r="G12" s="187"/>
      <c r="H12" s="159"/>
      <c r="I12" s="165"/>
      <c r="J12" s="193"/>
      <c r="K12" s="159"/>
      <c r="L12" s="159"/>
      <c r="M12" s="159"/>
      <c r="N12" s="159"/>
      <c r="O12" s="162"/>
      <c r="P12" s="165"/>
      <c r="Q12" s="9"/>
      <c r="R12" s="26"/>
      <c r="S12" s="9"/>
      <c r="T12" s="9"/>
      <c r="U12" s="9"/>
      <c r="V12" s="9"/>
      <c r="W12" s="9"/>
      <c r="X12" s="98"/>
    </row>
    <row r="13" spans="1:24" ht="15.75" customHeight="1" thickBot="1" x14ac:dyDescent="0.3">
      <c r="A13" s="244"/>
      <c r="B13" s="257"/>
      <c r="C13" s="103"/>
      <c r="D13" s="103"/>
      <c r="E13" s="104"/>
      <c r="F13" s="212"/>
      <c r="G13" s="212"/>
      <c r="H13" s="204"/>
      <c r="I13" s="211"/>
      <c r="J13" s="214"/>
      <c r="K13" s="204"/>
      <c r="L13" s="204"/>
      <c r="M13" s="204"/>
      <c r="N13" s="204"/>
      <c r="O13" s="209"/>
      <c r="P13" s="211"/>
      <c r="Q13" s="81"/>
      <c r="R13" s="104"/>
      <c r="S13" s="81"/>
      <c r="T13" s="81"/>
      <c r="U13" s="81"/>
      <c r="V13" s="81"/>
      <c r="W13" s="81"/>
      <c r="X13" s="106"/>
    </row>
    <row r="14" spans="1:24" ht="113.25" customHeight="1" x14ac:dyDescent="0.25">
      <c r="A14" s="248">
        <v>3</v>
      </c>
      <c r="B14" s="183" t="s">
        <v>81</v>
      </c>
      <c r="C14" s="111" t="s">
        <v>82</v>
      </c>
      <c r="D14" s="195" t="s">
        <v>83</v>
      </c>
      <c r="E14" s="305">
        <v>438</v>
      </c>
      <c r="F14" s="186" t="s">
        <v>53</v>
      </c>
      <c r="G14" s="278" t="s">
        <v>359</v>
      </c>
      <c r="H14" s="158" t="s">
        <v>85</v>
      </c>
      <c r="I14" s="164" t="s">
        <v>56</v>
      </c>
      <c r="J14" s="192" t="s">
        <v>86</v>
      </c>
      <c r="K14" s="158">
        <v>1</v>
      </c>
      <c r="L14" s="158">
        <v>4</v>
      </c>
      <c r="M14" s="158">
        <v>1</v>
      </c>
      <c r="N14" s="158">
        <v>4</v>
      </c>
      <c r="O14" s="161" t="s">
        <v>58</v>
      </c>
      <c r="P14" s="164" t="s">
        <v>59</v>
      </c>
      <c r="Q14" s="71" t="s">
        <v>87</v>
      </c>
      <c r="R14" s="83">
        <v>384</v>
      </c>
      <c r="S14" s="71" t="s">
        <v>88</v>
      </c>
      <c r="T14" s="71" t="s">
        <v>89</v>
      </c>
      <c r="U14" s="71" t="s">
        <v>90</v>
      </c>
      <c r="V14" s="71" t="s">
        <v>64</v>
      </c>
      <c r="W14" s="71" t="s">
        <v>65</v>
      </c>
      <c r="X14" s="113" t="s">
        <v>91</v>
      </c>
    </row>
    <row r="15" spans="1:24" ht="120" x14ac:dyDescent="0.25">
      <c r="A15" s="243"/>
      <c r="B15" s="184"/>
      <c r="C15" s="76" t="s">
        <v>82</v>
      </c>
      <c r="D15" s="196"/>
      <c r="E15" s="170"/>
      <c r="F15" s="187"/>
      <c r="G15" s="279"/>
      <c r="H15" s="159"/>
      <c r="I15" s="165"/>
      <c r="J15" s="193"/>
      <c r="K15" s="159"/>
      <c r="L15" s="159"/>
      <c r="M15" s="159"/>
      <c r="N15" s="159"/>
      <c r="O15" s="162"/>
      <c r="P15" s="165"/>
      <c r="Q15" s="9" t="s">
        <v>92</v>
      </c>
      <c r="R15" s="26">
        <v>384</v>
      </c>
      <c r="S15" s="9" t="s">
        <v>88</v>
      </c>
      <c r="T15" s="9" t="s">
        <v>89</v>
      </c>
      <c r="U15" s="9" t="s">
        <v>90</v>
      </c>
      <c r="V15" s="9" t="s">
        <v>64</v>
      </c>
      <c r="W15" s="9" t="s">
        <v>65</v>
      </c>
      <c r="X15" s="98" t="s">
        <v>91</v>
      </c>
    </row>
    <row r="16" spans="1:24" ht="15.75" customHeight="1" x14ac:dyDescent="0.25">
      <c r="A16" s="243"/>
      <c r="B16" s="184"/>
      <c r="C16" s="33"/>
      <c r="D16" s="33"/>
      <c r="E16" s="26"/>
      <c r="F16" s="187"/>
      <c r="G16" s="187"/>
      <c r="H16" s="159"/>
      <c r="I16" s="165"/>
      <c r="J16" s="193"/>
      <c r="K16" s="159"/>
      <c r="L16" s="159"/>
      <c r="M16" s="159"/>
      <c r="N16" s="159"/>
      <c r="O16" s="162"/>
      <c r="P16" s="165"/>
      <c r="Q16" s="9"/>
      <c r="R16" s="26"/>
      <c r="S16" s="9"/>
      <c r="T16" s="9"/>
      <c r="U16" s="9"/>
      <c r="V16" s="9"/>
      <c r="W16" s="9"/>
      <c r="X16" s="98"/>
    </row>
    <row r="17" spans="1:24" ht="15" customHeight="1" x14ac:dyDescent="0.25">
      <c r="A17" s="243"/>
      <c r="B17" s="184"/>
      <c r="C17" s="33"/>
      <c r="D17" s="33"/>
      <c r="E17" s="26"/>
      <c r="F17" s="187"/>
      <c r="G17" s="187"/>
      <c r="H17" s="159"/>
      <c r="I17" s="165"/>
      <c r="J17" s="193"/>
      <c r="K17" s="159"/>
      <c r="L17" s="159"/>
      <c r="M17" s="159"/>
      <c r="N17" s="159"/>
      <c r="O17" s="162"/>
      <c r="P17" s="165"/>
      <c r="Q17" s="9"/>
      <c r="R17" s="26"/>
      <c r="S17" s="9"/>
      <c r="T17" s="9"/>
      <c r="U17" s="9"/>
      <c r="V17" s="9"/>
      <c r="W17" s="9"/>
      <c r="X17" s="98"/>
    </row>
    <row r="18" spans="1:24" ht="16.5" customHeight="1" thickBot="1" x14ac:dyDescent="0.3">
      <c r="A18" s="249"/>
      <c r="B18" s="185"/>
      <c r="C18" s="72"/>
      <c r="D18" s="72"/>
      <c r="E18" s="84"/>
      <c r="F18" s="188"/>
      <c r="G18" s="188"/>
      <c r="H18" s="160"/>
      <c r="I18" s="166"/>
      <c r="J18" s="194"/>
      <c r="K18" s="160"/>
      <c r="L18" s="160"/>
      <c r="M18" s="160"/>
      <c r="N18" s="160"/>
      <c r="O18" s="163"/>
      <c r="P18" s="166"/>
      <c r="Q18" s="27"/>
      <c r="R18" s="84"/>
      <c r="S18" s="27"/>
      <c r="T18" s="27"/>
      <c r="U18" s="27"/>
      <c r="V18" s="27"/>
      <c r="W18" s="27"/>
      <c r="X18" s="126"/>
    </row>
    <row r="19" spans="1:24" ht="82.5" customHeight="1" x14ac:dyDescent="0.25">
      <c r="A19" s="242">
        <v>4</v>
      </c>
      <c r="B19" s="256" t="s">
        <v>93</v>
      </c>
      <c r="C19" s="118" t="s">
        <v>94</v>
      </c>
      <c r="D19" s="258" t="s">
        <v>95</v>
      </c>
      <c r="E19" s="169">
        <v>441</v>
      </c>
      <c r="F19" s="252" t="s">
        <v>53</v>
      </c>
      <c r="G19" s="284" t="s">
        <v>96</v>
      </c>
      <c r="H19" s="203" t="s">
        <v>97</v>
      </c>
      <c r="I19" s="210" t="s">
        <v>56</v>
      </c>
      <c r="J19" s="96" t="s">
        <v>98</v>
      </c>
      <c r="K19" s="203">
        <v>2</v>
      </c>
      <c r="L19" s="203">
        <v>5</v>
      </c>
      <c r="M19" s="203">
        <v>1</v>
      </c>
      <c r="N19" s="203">
        <v>5</v>
      </c>
      <c r="O19" s="208" t="s">
        <v>99</v>
      </c>
      <c r="P19" s="210" t="s">
        <v>59</v>
      </c>
      <c r="Q19" s="80" t="s">
        <v>100</v>
      </c>
      <c r="R19" s="94">
        <v>395</v>
      </c>
      <c r="S19" s="80" t="s">
        <v>101</v>
      </c>
      <c r="T19" s="80" t="s">
        <v>102</v>
      </c>
      <c r="U19" s="80" t="s">
        <v>103</v>
      </c>
      <c r="V19" s="140" t="s">
        <v>64</v>
      </c>
      <c r="W19" s="80" t="s">
        <v>65</v>
      </c>
      <c r="X19" s="97" t="s">
        <v>91</v>
      </c>
    </row>
    <row r="20" spans="1:24" ht="79.5" customHeight="1" x14ac:dyDescent="0.25">
      <c r="A20" s="243"/>
      <c r="B20" s="184"/>
      <c r="C20" s="76" t="s">
        <v>94</v>
      </c>
      <c r="D20" s="196"/>
      <c r="E20" s="170"/>
      <c r="F20" s="187"/>
      <c r="G20" s="187"/>
      <c r="H20" s="159"/>
      <c r="I20" s="165"/>
      <c r="J20" s="159" t="s">
        <v>104</v>
      </c>
      <c r="K20" s="159"/>
      <c r="L20" s="159"/>
      <c r="M20" s="159"/>
      <c r="N20" s="159"/>
      <c r="O20" s="162"/>
      <c r="P20" s="165"/>
      <c r="Q20" s="9" t="s">
        <v>105</v>
      </c>
      <c r="R20" s="26">
        <v>396</v>
      </c>
      <c r="S20" s="9" t="s">
        <v>106</v>
      </c>
      <c r="T20" s="9" t="s">
        <v>107</v>
      </c>
      <c r="U20" s="9" t="s">
        <v>108</v>
      </c>
      <c r="V20" s="24" t="s">
        <v>109</v>
      </c>
      <c r="W20" s="9" t="s">
        <v>65</v>
      </c>
      <c r="X20" s="98" t="s">
        <v>110</v>
      </c>
    </row>
    <row r="21" spans="1:24" ht="106.5" customHeight="1" x14ac:dyDescent="0.25">
      <c r="A21" s="243"/>
      <c r="B21" s="184"/>
      <c r="C21" s="76" t="s">
        <v>94</v>
      </c>
      <c r="D21" s="196"/>
      <c r="E21" s="170"/>
      <c r="F21" s="187"/>
      <c r="G21" s="187"/>
      <c r="H21" s="159"/>
      <c r="I21" s="165"/>
      <c r="J21" s="159"/>
      <c r="K21" s="159"/>
      <c r="L21" s="159"/>
      <c r="M21" s="159"/>
      <c r="N21" s="159"/>
      <c r="O21" s="162"/>
      <c r="P21" s="165"/>
      <c r="Q21" s="9" t="s">
        <v>111</v>
      </c>
      <c r="R21" s="26">
        <v>396</v>
      </c>
      <c r="S21" s="9" t="s">
        <v>106</v>
      </c>
      <c r="T21" s="9" t="s">
        <v>107</v>
      </c>
      <c r="U21" s="9" t="s">
        <v>108</v>
      </c>
      <c r="V21" s="24" t="s">
        <v>109</v>
      </c>
      <c r="W21" s="9" t="s">
        <v>65</v>
      </c>
      <c r="X21" s="98" t="s">
        <v>110</v>
      </c>
    </row>
    <row r="22" spans="1:24" ht="15.75" customHeight="1" x14ac:dyDescent="0.25">
      <c r="A22" s="243"/>
      <c r="B22" s="184"/>
      <c r="C22" s="33"/>
      <c r="D22" s="33"/>
      <c r="E22" s="170"/>
      <c r="F22" s="187"/>
      <c r="G22" s="187"/>
      <c r="H22" s="159"/>
      <c r="I22" s="165"/>
      <c r="J22" s="23"/>
      <c r="K22" s="159"/>
      <c r="L22" s="159"/>
      <c r="M22" s="159"/>
      <c r="N22" s="159"/>
      <c r="O22" s="162"/>
      <c r="P22" s="165"/>
      <c r="Q22" s="9"/>
      <c r="R22" s="26"/>
      <c r="S22" s="9"/>
      <c r="T22" s="9"/>
      <c r="U22" s="9"/>
      <c r="V22" s="25"/>
      <c r="W22" s="9"/>
      <c r="X22" s="98"/>
    </row>
    <row r="23" spans="1:24" ht="15" customHeight="1" thickBot="1" x14ac:dyDescent="0.3">
      <c r="A23" s="244"/>
      <c r="B23" s="257"/>
      <c r="C23" s="103"/>
      <c r="D23" s="103"/>
      <c r="E23" s="306"/>
      <c r="F23" s="212"/>
      <c r="G23" s="188"/>
      <c r="H23" s="204"/>
      <c r="I23" s="211"/>
      <c r="J23" s="105"/>
      <c r="K23" s="204"/>
      <c r="L23" s="204"/>
      <c r="M23" s="204"/>
      <c r="N23" s="204"/>
      <c r="O23" s="209"/>
      <c r="P23" s="211"/>
      <c r="Q23" s="81"/>
      <c r="R23" s="104"/>
      <c r="S23" s="81"/>
      <c r="T23" s="81"/>
      <c r="U23" s="81"/>
      <c r="V23" s="149"/>
      <c r="W23" s="81"/>
      <c r="X23" s="106"/>
    </row>
    <row r="24" spans="1:24" ht="141" customHeight="1" x14ac:dyDescent="0.25">
      <c r="A24" s="248">
        <v>5</v>
      </c>
      <c r="B24" s="250" t="s">
        <v>112</v>
      </c>
      <c r="C24" s="73" t="s">
        <v>113</v>
      </c>
      <c r="D24" s="280" t="s">
        <v>114</v>
      </c>
      <c r="E24" s="83" t="s">
        <v>72</v>
      </c>
      <c r="F24" s="186" t="s">
        <v>73</v>
      </c>
      <c r="G24" s="284" t="s">
        <v>115</v>
      </c>
      <c r="H24" s="158" t="s">
        <v>116</v>
      </c>
      <c r="I24" s="164" t="s">
        <v>56</v>
      </c>
      <c r="J24" s="112" t="s">
        <v>117</v>
      </c>
      <c r="K24" s="158">
        <v>3</v>
      </c>
      <c r="L24" s="158">
        <v>5</v>
      </c>
      <c r="M24" s="158">
        <v>2</v>
      </c>
      <c r="N24" s="158">
        <v>5</v>
      </c>
      <c r="O24" s="161" t="s">
        <v>99</v>
      </c>
      <c r="P24" s="164" t="s">
        <v>59</v>
      </c>
      <c r="Q24" s="71" t="s">
        <v>118</v>
      </c>
      <c r="R24" s="83" t="s">
        <v>72</v>
      </c>
      <c r="S24" s="71" t="s">
        <v>119</v>
      </c>
      <c r="T24" s="71" t="s">
        <v>120</v>
      </c>
      <c r="U24" s="71" t="s">
        <v>121</v>
      </c>
      <c r="V24" s="71" t="s">
        <v>64</v>
      </c>
      <c r="W24" s="71" t="s">
        <v>65</v>
      </c>
      <c r="X24" s="113" t="s">
        <v>66</v>
      </c>
    </row>
    <row r="25" spans="1:24" ht="101.25" customHeight="1" x14ac:dyDescent="0.25">
      <c r="A25" s="243"/>
      <c r="B25" s="184"/>
      <c r="C25" s="33" t="s">
        <v>113</v>
      </c>
      <c r="D25" s="281"/>
      <c r="E25" s="26" t="s">
        <v>72</v>
      </c>
      <c r="F25" s="187"/>
      <c r="G25" s="187"/>
      <c r="H25" s="159"/>
      <c r="I25" s="165"/>
      <c r="J25" s="23" t="s">
        <v>122</v>
      </c>
      <c r="K25" s="159"/>
      <c r="L25" s="159"/>
      <c r="M25" s="159"/>
      <c r="N25" s="159"/>
      <c r="O25" s="162"/>
      <c r="P25" s="165"/>
      <c r="Q25" s="9" t="s">
        <v>123</v>
      </c>
      <c r="R25" s="26" t="s">
        <v>72</v>
      </c>
      <c r="S25" s="9" t="s">
        <v>124</v>
      </c>
      <c r="T25" s="9" t="s">
        <v>125</v>
      </c>
      <c r="U25" s="9" t="s">
        <v>121</v>
      </c>
      <c r="V25" s="9" t="s">
        <v>64</v>
      </c>
      <c r="W25" s="9" t="s">
        <v>65</v>
      </c>
      <c r="X25" s="98" t="s">
        <v>66</v>
      </c>
    </row>
    <row r="26" spans="1:24" ht="15.75" customHeight="1" x14ac:dyDescent="0.25">
      <c r="A26" s="243"/>
      <c r="B26" s="184"/>
      <c r="C26" s="33"/>
      <c r="D26" s="33"/>
      <c r="E26" s="26"/>
      <c r="F26" s="187"/>
      <c r="G26" s="187"/>
      <c r="H26" s="159"/>
      <c r="I26" s="165"/>
      <c r="J26" s="23"/>
      <c r="K26" s="159"/>
      <c r="L26" s="159"/>
      <c r="M26" s="159"/>
      <c r="N26" s="159"/>
      <c r="O26" s="162"/>
      <c r="P26" s="165"/>
      <c r="Q26" s="9"/>
      <c r="R26" s="26"/>
      <c r="S26" s="9"/>
      <c r="T26" s="9"/>
      <c r="U26" s="9"/>
      <c r="V26" s="25"/>
      <c r="W26" s="9"/>
      <c r="X26" s="98"/>
    </row>
    <row r="27" spans="1:24" ht="15" customHeight="1" x14ac:dyDescent="0.25">
      <c r="A27" s="243"/>
      <c r="B27" s="184"/>
      <c r="C27" s="33"/>
      <c r="D27" s="33"/>
      <c r="E27" s="26"/>
      <c r="F27" s="187"/>
      <c r="G27" s="187"/>
      <c r="H27" s="159"/>
      <c r="I27" s="165"/>
      <c r="J27" s="23"/>
      <c r="K27" s="159"/>
      <c r="L27" s="159"/>
      <c r="M27" s="159"/>
      <c r="N27" s="159"/>
      <c r="O27" s="162"/>
      <c r="P27" s="165"/>
      <c r="Q27" s="9"/>
      <c r="R27" s="26"/>
      <c r="S27" s="9"/>
      <c r="T27" s="9"/>
      <c r="U27" s="9"/>
      <c r="V27" s="25"/>
      <c r="W27" s="9"/>
      <c r="X27" s="98"/>
    </row>
    <row r="28" spans="1:24" ht="16.5" customHeight="1" thickBot="1" x14ac:dyDescent="0.3">
      <c r="A28" s="249"/>
      <c r="B28" s="185"/>
      <c r="C28" s="72"/>
      <c r="D28" s="72"/>
      <c r="E28" s="84"/>
      <c r="F28" s="188"/>
      <c r="G28" s="188"/>
      <c r="H28" s="160"/>
      <c r="I28" s="166"/>
      <c r="J28" s="134"/>
      <c r="K28" s="160"/>
      <c r="L28" s="160"/>
      <c r="M28" s="160"/>
      <c r="N28" s="160"/>
      <c r="O28" s="163"/>
      <c r="P28" s="166"/>
      <c r="Q28" s="27"/>
      <c r="R28" s="84"/>
      <c r="S28" s="27"/>
      <c r="T28" s="27"/>
      <c r="U28" s="27"/>
      <c r="V28" s="143"/>
      <c r="W28" s="27"/>
      <c r="X28" s="126"/>
    </row>
    <row r="29" spans="1:24" ht="107.25" customHeight="1" x14ac:dyDescent="0.25">
      <c r="A29" s="259">
        <v>6</v>
      </c>
      <c r="B29" s="245" t="s">
        <v>126</v>
      </c>
      <c r="C29" s="118" t="s">
        <v>127</v>
      </c>
      <c r="D29" s="258" t="s">
        <v>128</v>
      </c>
      <c r="E29" s="169">
        <v>457</v>
      </c>
      <c r="F29" s="252" t="s">
        <v>53</v>
      </c>
      <c r="G29" s="283" t="s">
        <v>84</v>
      </c>
      <c r="H29" s="203" t="s">
        <v>129</v>
      </c>
      <c r="I29" s="210" t="s">
        <v>56</v>
      </c>
      <c r="J29" s="213" t="s">
        <v>130</v>
      </c>
      <c r="K29" s="203">
        <v>1</v>
      </c>
      <c r="L29" s="203">
        <v>4</v>
      </c>
      <c r="M29" s="203">
        <v>1</v>
      </c>
      <c r="N29" s="203">
        <v>4</v>
      </c>
      <c r="O29" s="208" t="s">
        <v>58</v>
      </c>
      <c r="P29" s="208" t="s">
        <v>59</v>
      </c>
      <c r="Q29" s="203" t="s">
        <v>131</v>
      </c>
      <c r="R29" s="94">
        <v>452</v>
      </c>
      <c r="S29" s="203" t="s">
        <v>132</v>
      </c>
      <c r="T29" s="203" t="s">
        <v>133</v>
      </c>
      <c r="U29" s="203" t="s">
        <v>134</v>
      </c>
      <c r="V29" s="203" t="s">
        <v>109</v>
      </c>
      <c r="W29" s="203" t="s">
        <v>65</v>
      </c>
      <c r="X29" s="226" t="s">
        <v>66</v>
      </c>
    </row>
    <row r="30" spans="1:24" ht="15.75" customHeight="1" x14ac:dyDescent="0.25">
      <c r="A30" s="260"/>
      <c r="B30" s="246"/>
      <c r="C30" s="76" t="s">
        <v>127</v>
      </c>
      <c r="D30" s="196"/>
      <c r="E30" s="170"/>
      <c r="F30" s="187"/>
      <c r="G30" s="187"/>
      <c r="H30" s="159"/>
      <c r="I30" s="165"/>
      <c r="J30" s="193"/>
      <c r="K30" s="159"/>
      <c r="L30" s="159"/>
      <c r="M30" s="159"/>
      <c r="N30" s="159"/>
      <c r="O30" s="162"/>
      <c r="P30" s="162"/>
      <c r="Q30" s="159"/>
      <c r="R30" s="26"/>
      <c r="S30" s="159"/>
      <c r="T30" s="159"/>
      <c r="U30" s="159"/>
      <c r="V30" s="159"/>
      <c r="W30" s="159"/>
      <c r="X30" s="200"/>
    </row>
    <row r="31" spans="1:24" ht="15" customHeight="1" x14ac:dyDescent="0.25">
      <c r="A31" s="260"/>
      <c r="B31" s="246"/>
      <c r="C31" s="76" t="s">
        <v>127</v>
      </c>
      <c r="D31" s="196"/>
      <c r="E31" s="170"/>
      <c r="F31" s="187"/>
      <c r="G31" s="187"/>
      <c r="H31" s="159"/>
      <c r="I31" s="165"/>
      <c r="J31" s="193"/>
      <c r="K31" s="159"/>
      <c r="L31" s="159"/>
      <c r="M31" s="159"/>
      <c r="N31" s="159"/>
      <c r="O31" s="162"/>
      <c r="P31" s="162"/>
      <c r="Q31" s="159"/>
      <c r="R31" s="26"/>
      <c r="S31" s="159"/>
      <c r="T31" s="159"/>
      <c r="U31" s="159"/>
      <c r="V31" s="159"/>
      <c r="W31" s="159"/>
      <c r="X31" s="200"/>
    </row>
    <row r="32" spans="1:24" ht="15.75" customHeight="1" x14ac:dyDescent="0.25">
      <c r="A32" s="260"/>
      <c r="B32" s="246"/>
      <c r="C32" s="76" t="s">
        <v>127</v>
      </c>
      <c r="D32" s="196"/>
      <c r="E32" s="170"/>
      <c r="F32" s="187"/>
      <c r="G32" s="187"/>
      <c r="H32" s="159"/>
      <c r="I32" s="165"/>
      <c r="J32" s="193"/>
      <c r="K32" s="159"/>
      <c r="L32" s="159"/>
      <c r="M32" s="159"/>
      <c r="N32" s="159"/>
      <c r="O32" s="162"/>
      <c r="P32" s="162"/>
      <c r="Q32" s="159"/>
      <c r="R32" s="26"/>
      <c r="S32" s="159"/>
      <c r="T32" s="159"/>
      <c r="U32" s="159"/>
      <c r="V32" s="159"/>
      <c r="W32" s="159"/>
      <c r="X32" s="200"/>
    </row>
    <row r="33" spans="1:24" ht="15.75" customHeight="1" thickBot="1" x14ac:dyDescent="0.3">
      <c r="A33" s="261"/>
      <c r="B33" s="247"/>
      <c r="C33" s="125" t="s">
        <v>127</v>
      </c>
      <c r="D33" s="282"/>
      <c r="E33" s="306"/>
      <c r="F33" s="212"/>
      <c r="G33" s="212"/>
      <c r="H33" s="204"/>
      <c r="I33" s="211"/>
      <c r="J33" s="214"/>
      <c r="K33" s="204"/>
      <c r="L33" s="204"/>
      <c r="M33" s="204"/>
      <c r="N33" s="204"/>
      <c r="O33" s="209"/>
      <c r="P33" s="209"/>
      <c r="Q33" s="204"/>
      <c r="R33" s="104"/>
      <c r="S33" s="204"/>
      <c r="T33" s="204"/>
      <c r="U33" s="204"/>
      <c r="V33" s="204"/>
      <c r="W33" s="204"/>
      <c r="X33" s="241"/>
    </row>
    <row r="34" spans="1:24" ht="116.25" customHeight="1" x14ac:dyDescent="0.25">
      <c r="A34" s="248">
        <v>7</v>
      </c>
      <c r="B34" s="250" t="s">
        <v>135</v>
      </c>
      <c r="C34" s="111" t="s">
        <v>136</v>
      </c>
      <c r="D34" s="195" t="s">
        <v>137</v>
      </c>
      <c r="E34" s="305">
        <v>439</v>
      </c>
      <c r="F34" s="186" t="s">
        <v>53</v>
      </c>
      <c r="G34" s="285" t="s">
        <v>84</v>
      </c>
      <c r="H34" s="158" t="s">
        <v>138</v>
      </c>
      <c r="I34" s="164" t="s">
        <v>56</v>
      </c>
      <c r="J34" s="112" t="s">
        <v>139</v>
      </c>
      <c r="K34" s="158">
        <v>1</v>
      </c>
      <c r="L34" s="158">
        <v>5</v>
      </c>
      <c r="M34" s="158">
        <v>1</v>
      </c>
      <c r="N34" s="158">
        <v>5</v>
      </c>
      <c r="O34" s="161" t="s">
        <v>99</v>
      </c>
      <c r="P34" s="164" t="s">
        <v>59</v>
      </c>
      <c r="Q34" s="71" t="s">
        <v>140</v>
      </c>
      <c r="R34" s="83">
        <v>284</v>
      </c>
      <c r="S34" s="71" t="s">
        <v>141</v>
      </c>
      <c r="T34" s="71" t="s">
        <v>142</v>
      </c>
      <c r="U34" s="71" t="s">
        <v>143</v>
      </c>
      <c r="V34" s="71" t="s">
        <v>144</v>
      </c>
      <c r="W34" s="71" t="s">
        <v>145</v>
      </c>
      <c r="X34" s="113" t="s">
        <v>91</v>
      </c>
    </row>
    <row r="35" spans="1:24" ht="90" x14ac:dyDescent="0.25">
      <c r="A35" s="243"/>
      <c r="B35" s="246"/>
      <c r="C35" s="76" t="s">
        <v>136</v>
      </c>
      <c r="D35" s="196"/>
      <c r="E35" s="170"/>
      <c r="F35" s="187"/>
      <c r="G35" s="187"/>
      <c r="H35" s="159"/>
      <c r="I35" s="165"/>
      <c r="J35" s="23" t="s">
        <v>146</v>
      </c>
      <c r="K35" s="159"/>
      <c r="L35" s="159"/>
      <c r="M35" s="159"/>
      <c r="N35" s="159"/>
      <c r="O35" s="162"/>
      <c r="P35" s="165"/>
      <c r="Q35" s="159" t="s">
        <v>147</v>
      </c>
      <c r="R35" s="26">
        <v>390</v>
      </c>
      <c r="S35" s="159" t="s">
        <v>148</v>
      </c>
      <c r="T35" s="159" t="s">
        <v>149</v>
      </c>
      <c r="U35" s="159" t="s">
        <v>150</v>
      </c>
      <c r="V35" s="159" t="s">
        <v>144</v>
      </c>
      <c r="W35" s="159" t="s">
        <v>145</v>
      </c>
      <c r="X35" s="200" t="s">
        <v>91</v>
      </c>
    </row>
    <row r="36" spans="1:24" ht="88.5" customHeight="1" x14ac:dyDescent="0.25">
      <c r="A36" s="243"/>
      <c r="B36" s="246"/>
      <c r="C36" s="76" t="s">
        <v>136</v>
      </c>
      <c r="D36" s="196"/>
      <c r="E36" s="170"/>
      <c r="F36" s="187"/>
      <c r="G36" s="187"/>
      <c r="H36" s="159"/>
      <c r="I36" s="165"/>
      <c r="J36" s="23" t="s">
        <v>151</v>
      </c>
      <c r="K36" s="159"/>
      <c r="L36" s="159"/>
      <c r="M36" s="159"/>
      <c r="N36" s="159"/>
      <c r="O36" s="162"/>
      <c r="P36" s="165"/>
      <c r="Q36" s="159"/>
      <c r="R36" s="26">
        <v>390</v>
      </c>
      <c r="S36" s="159"/>
      <c r="T36" s="159"/>
      <c r="U36" s="159"/>
      <c r="V36" s="159"/>
      <c r="W36" s="159"/>
      <c r="X36" s="200"/>
    </row>
    <row r="37" spans="1:24" ht="15" customHeight="1" x14ac:dyDescent="0.25">
      <c r="A37" s="243"/>
      <c r="B37" s="246"/>
      <c r="C37" s="33"/>
      <c r="D37" s="33"/>
      <c r="E37" s="26"/>
      <c r="F37" s="187"/>
      <c r="G37" s="187"/>
      <c r="H37" s="159"/>
      <c r="I37" s="165"/>
      <c r="J37" s="23"/>
      <c r="K37" s="159"/>
      <c r="L37" s="159"/>
      <c r="M37" s="159"/>
      <c r="N37" s="159"/>
      <c r="O37" s="162"/>
      <c r="P37" s="165"/>
      <c r="Q37" s="9"/>
      <c r="R37" s="26"/>
      <c r="S37" s="9"/>
      <c r="T37" s="9"/>
      <c r="U37" s="9"/>
      <c r="V37" s="9"/>
      <c r="W37" s="9"/>
      <c r="X37" s="98"/>
    </row>
    <row r="38" spans="1:24" ht="16.5" customHeight="1" thickBot="1" x14ac:dyDescent="0.3">
      <c r="A38" s="249"/>
      <c r="B38" s="251"/>
      <c r="C38" s="72"/>
      <c r="D38" s="72"/>
      <c r="E38" s="84"/>
      <c r="F38" s="188"/>
      <c r="G38" s="188"/>
      <c r="H38" s="160"/>
      <c r="I38" s="166"/>
      <c r="J38" s="134"/>
      <c r="K38" s="160"/>
      <c r="L38" s="160"/>
      <c r="M38" s="160"/>
      <c r="N38" s="160"/>
      <c r="O38" s="163"/>
      <c r="P38" s="166"/>
      <c r="Q38" s="27"/>
      <c r="R38" s="84"/>
      <c r="S38" s="27"/>
      <c r="T38" s="27"/>
      <c r="U38" s="27"/>
      <c r="V38" s="27"/>
      <c r="W38" s="27"/>
      <c r="X38" s="126"/>
    </row>
    <row r="39" spans="1:24" ht="60" customHeight="1" x14ac:dyDescent="0.25">
      <c r="A39" s="242">
        <v>8</v>
      </c>
      <c r="B39" s="245" t="s">
        <v>152</v>
      </c>
      <c r="C39" s="118" t="s">
        <v>153</v>
      </c>
      <c r="D39" s="258" t="s">
        <v>154</v>
      </c>
      <c r="E39" s="169">
        <v>431</v>
      </c>
      <c r="F39" s="252" t="s">
        <v>53</v>
      </c>
      <c r="G39" s="283" t="s">
        <v>84</v>
      </c>
      <c r="H39" s="203" t="s">
        <v>155</v>
      </c>
      <c r="I39" s="210" t="s">
        <v>56</v>
      </c>
      <c r="J39" s="96" t="s">
        <v>156</v>
      </c>
      <c r="K39" s="203">
        <v>1</v>
      </c>
      <c r="L39" s="203">
        <v>4</v>
      </c>
      <c r="M39" s="203">
        <v>1</v>
      </c>
      <c r="N39" s="203">
        <v>4</v>
      </c>
      <c r="O39" s="208" t="s">
        <v>58</v>
      </c>
      <c r="P39" s="210" t="s">
        <v>59</v>
      </c>
      <c r="Q39" s="203" t="s">
        <v>157</v>
      </c>
      <c r="R39" s="169">
        <v>353</v>
      </c>
      <c r="S39" s="203" t="s">
        <v>158</v>
      </c>
      <c r="T39" s="203" t="s">
        <v>159</v>
      </c>
      <c r="U39" s="203" t="s">
        <v>160</v>
      </c>
      <c r="V39" s="203" t="s">
        <v>64</v>
      </c>
      <c r="W39" s="203" t="s">
        <v>65</v>
      </c>
      <c r="X39" s="226" t="s">
        <v>161</v>
      </c>
    </row>
    <row r="40" spans="1:24" ht="75.75" customHeight="1" x14ac:dyDescent="0.25">
      <c r="A40" s="243"/>
      <c r="B40" s="246"/>
      <c r="C40" s="76" t="s">
        <v>153</v>
      </c>
      <c r="D40" s="196"/>
      <c r="E40" s="170"/>
      <c r="F40" s="187"/>
      <c r="G40" s="187"/>
      <c r="H40" s="159"/>
      <c r="I40" s="165"/>
      <c r="J40" s="23" t="s">
        <v>162</v>
      </c>
      <c r="K40" s="159"/>
      <c r="L40" s="159"/>
      <c r="M40" s="159"/>
      <c r="N40" s="159"/>
      <c r="O40" s="162"/>
      <c r="P40" s="165"/>
      <c r="Q40" s="159"/>
      <c r="R40" s="170"/>
      <c r="S40" s="159"/>
      <c r="T40" s="159"/>
      <c r="U40" s="159"/>
      <c r="V40" s="159"/>
      <c r="W40" s="159"/>
      <c r="X40" s="200"/>
    </row>
    <row r="41" spans="1:24" ht="15" customHeight="1" x14ac:dyDescent="0.25">
      <c r="A41" s="243"/>
      <c r="B41" s="246"/>
      <c r="C41" s="33"/>
      <c r="D41" s="36"/>
      <c r="E41" s="26"/>
      <c r="F41" s="187"/>
      <c r="G41" s="187"/>
      <c r="H41" s="159"/>
      <c r="I41" s="165"/>
      <c r="J41" s="23"/>
      <c r="K41" s="159"/>
      <c r="L41" s="159"/>
      <c r="M41" s="159"/>
      <c r="N41" s="159"/>
      <c r="O41" s="162"/>
      <c r="P41" s="165"/>
      <c r="Q41" s="9"/>
      <c r="R41" s="26"/>
      <c r="S41" s="9"/>
      <c r="T41" s="9"/>
      <c r="U41" s="9"/>
      <c r="V41" s="9"/>
      <c r="W41" s="9"/>
      <c r="X41" s="98"/>
    </row>
    <row r="42" spans="1:24" ht="15.75" customHeight="1" x14ac:dyDescent="0.25">
      <c r="A42" s="243"/>
      <c r="B42" s="246"/>
      <c r="C42" s="33"/>
      <c r="D42" s="36"/>
      <c r="E42" s="26"/>
      <c r="F42" s="187"/>
      <c r="G42" s="187"/>
      <c r="H42" s="159"/>
      <c r="I42" s="165"/>
      <c r="J42" s="23"/>
      <c r="K42" s="159"/>
      <c r="L42" s="159"/>
      <c r="M42" s="159"/>
      <c r="N42" s="159"/>
      <c r="O42" s="162"/>
      <c r="P42" s="165"/>
      <c r="Q42" s="9"/>
      <c r="R42" s="26"/>
      <c r="S42" s="9"/>
      <c r="T42" s="9"/>
      <c r="U42" s="9"/>
      <c r="V42" s="9"/>
      <c r="W42" s="9"/>
      <c r="X42" s="98"/>
    </row>
    <row r="43" spans="1:24" ht="15" customHeight="1" thickBot="1" x14ac:dyDescent="0.3">
      <c r="A43" s="244"/>
      <c r="B43" s="247"/>
      <c r="C43" s="103"/>
      <c r="D43" s="145"/>
      <c r="E43" s="104"/>
      <c r="F43" s="212"/>
      <c r="G43" s="212"/>
      <c r="H43" s="204"/>
      <c r="I43" s="211"/>
      <c r="J43" s="105"/>
      <c r="K43" s="204"/>
      <c r="L43" s="204"/>
      <c r="M43" s="204"/>
      <c r="N43" s="204"/>
      <c r="O43" s="209"/>
      <c r="P43" s="211"/>
      <c r="Q43" s="81"/>
      <c r="R43" s="104"/>
      <c r="S43" s="81"/>
      <c r="T43" s="81"/>
      <c r="U43" s="81"/>
      <c r="V43" s="81"/>
      <c r="W43" s="81"/>
      <c r="X43" s="106"/>
    </row>
    <row r="44" spans="1:24" ht="139.5" customHeight="1" x14ac:dyDescent="0.25">
      <c r="A44" s="248">
        <v>9</v>
      </c>
      <c r="B44" s="250" t="s">
        <v>163</v>
      </c>
      <c r="C44" s="111" t="s">
        <v>153</v>
      </c>
      <c r="D44" s="195" t="s">
        <v>154</v>
      </c>
      <c r="E44" s="305">
        <v>432</v>
      </c>
      <c r="F44" s="186" t="s">
        <v>53</v>
      </c>
      <c r="G44" s="285" t="s">
        <v>84</v>
      </c>
      <c r="H44" s="158" t="s">
        <v>164</v>
      </c>
      <c r="I44" s="164" t="s">
        <v>56</v>
      </c>
      <c r="J44" s="144" t="s">
        <v>165</v>
      </c>
      <c r="K44" s="158">
        <v>1</v>
      </c>
      <c r="L44" s="158">
        <v>5</v>
      </c>
      <c r="M44" s="158">
        <v>1</v>
      </c>
      <c r="N44" s="158">
        <v>5</v>
      </c>
      <c r="O44" s="161" t="s">
        <v>99</v>
      </c>
      <c r="P44" s="164" t="s">
        <v>59</v>
      </c>
      <c r="Q44" s="71" t="s">
        <v>166</v>
      </c>
      <c r="R44" s="83">
        <v>354</v>
      </c>
      <c r="S44" s="71" t="s">
        <v>167</v>
      </c>
      <c r="T44" s="71" t="s">
        <v>168</v>
      </c>
      <c r="U44" s="71" t="s">
        <v>169</v>
      </c>
      <c r="V44" s="71" t="s">
        <v>91</v>
      </c>
      <c r="W44" s="71" t="s">
        <v>65</v>
      </c>
      <c r="X44" s="113" t="s">
        <v>170</v>
      </c>
    </row>
    <row r="45" spans="1:24" ht="108.75" customHeight="1" x14ac:dyDescent="0.25">
      <c r="A45" s="243"/>
      <c r="B45" s="246"/>
      <c r="C45" s="76" t="s">
        <v>153</v>
      </c>
      <c r="D45" s="196"/>
      <c r="E45" s="170"/>
      <c r="F45" s="187"/>
      <c r="G45" s="187"/>
      <c r="H45" s="159"/>
      <c r="I45" s="165"/>
      <c r="J45" s="22" t="s">
        <v>171</v>
      </c>
      <c r="K45" s="159"/>
      <c r="L45" s="159"/>
      <c r="M45" s="159"/>
      <c r="N45" s="159"/>
      <c r="O45" s="162"/>
      <c r="P45" s="165"/>
      <c r="Q45" s="9" t="s">
        <v>172</v>
      </c>
      <c r="R45" s="26">
        <v>355</v>
      </c>
      <c r="S45" s="9" t="s">
        <v>173</v>
      </c>
      <c r="T45" s="9" t="s">
        <v>168</v>
      </c>
      <c r="U45" s="9" t="s">
        <v>174</v>
      </c>
      <c r="V45" s="9" t="s">
        <v>91</v>
      </c>
      <c r="W45" s="9" t="s">
        <v>65</v>
      </c>
      <c r="X45" s="98" t="s">
        <v>170</v>
      </c>
    </row>
    <row r="46" spans="1:24" ht="15.75" customHeight="1" x14ac:dyDescent="0.25">
      <c r="A46" s="243"/>
      <c r="B46" s="246"/>
      <c r="C46" s="33"/>
      <c r="D46" s="33"/>
      <c r="E46" s="26"/>
      <c r="F46" s="187"/>
      <c r="G46" s="187"/>
      <c r="H46" s="159"/>
      <c r="I46" s="165"/>
      <c r="J46" s="22"/>
      <c r="K46" s="159"/>
      <c r="L46" s="159"/>
      <c r="M46" s="159"/>
      <c r="N46" s="159"/>
      <c r="O46" s="162"/>
      <c r="P46" s="165"/>
      <c r="Q46" s="9"/>
      <c r="R46" s="26"/>
      <c r="S46" s="9"/>
      <c r="T46" s="9"/>
      <c r="U46" s="9"/>
      <c r="V46" s="9"/>
      <c r="W46" s="9"/>
      <c r="X46" s="98"/>
    </row>
    <row r="47" spans="1:24" ht="15" customHeight="1" x14ac:dyDescent="0.25">
      <c r="A47" s="243"/>
      <c r="B47" s="246"/>
      <c r="C47" s="33"/>
      <c r="D47" s="33"/>
      <c r="E47" s="26"/>
      <c r="F47" s="187"/>
      <c r="G47" s="187"/>
      <c r="H47" s="159"/>
      <c r="I47" s="165"/>
      <c r="J47" s="22"/>
      <c r="K47" s="159"/>
      <c r="L47" s="159"/>
      <c r="M47" s="159"/>
      <c r="N47" s="159"/>
      <c r="O47" s="162"/>
      <c r="P47" s="165"/>
      <c r="Q47" s="9"/>
      <c r="R47" s="26"/>
      <c r="S47" s="9"/>
      <c r="T47" s="9"/>
      <c r="U47" s="9"/>
      <c r="V47" s="9"/>
      <c r="W47" s="9"/>
      <c r="X47" s="98"/>
    </row>
    <row r="48" spans="1:24" ht="16.5" customHeight="1" thickBot="1" x14ac:dyDescent="0.3">
      <c r="A48" s="249"/>
      <c r="B48" s="251"/>
      <c r="C48" s="72"/>
      <c r="D48" s="72"/>
      <c r="E48" s="84"/>
      <c r="F48" s="188"/>
      <c r="G48" s="188"/>
      <c r="H48" s="160"/>
      <c r="I48" s="166"/>
      <c r="J48" s="142"/>
      <c r="K48" s="160"/>
      <c r="L48" s="160"/>
      <c r="M48" s="160"/>
      <c r="N48" s="160"/>
      <c r="O48" s="163"/>
      <c r="P48" s="166"/>
      <c r="Q48" s="27"/>
      <c r="R48" s="84"/>
      <c r="S48" s="27"/>
      <c r="T48" s="27"/>
      <c r="U48" s="27"/>
      <c r="V48" s="27"/>
      <c r="W48" s="27"/>
      <c r="X48" s="126"/>
    </row>
    <row r="49" spans="1:44" ht="151.5" customHeight="1" x14ac:dyDescent="0.25">
      <c r="A49" s="242">
        <v>10</v>
      </c>
      <c r="B49" s="245" t="s">
        <v>175</v>
      </c>
      <c r="C49" s="118" t="s">
        <v>176</v>
      </c>
      <c r="D49" s="258" t="s">
        <v>177</v>
      </c>
      <c r="E49" s="169">
        <v>455</v>
      </c>
      <c r="F49" s="252" t="s">
        <v>53</v>
      </c>
      <c r="G49" s="283" t="s">
        <v>84</v>
      </c>
      <c r="H49" s="203" t="s">
        <v>178</v>
      </c>
      <c r="I49" s="203" t="s">
        <v>56</v>
      </c>
      <c r="J49" s="96" t="s">
        <v>179</v>
      </c>
      <c r="K49" s="203">
        <v>1</v>
      </c>
      <c r="L49" s="203">
        <v>4</v>
      </c>
      <c r="M49" s="203">
        <v>1</v>
      </c>
      <c r="N49" s="203">
        <v>4</v>
      </c>
      <c r="O49" s="208" t="s">
        <v>58</v>
      </c>
      <c r="P49" s="210" t="s">
        <v>59</v>
      </c>
      <c r="Q49" s="80" t="s">
        <v>180</v>
      </c>
      <c r="R49" s="94">
        <v>442</v>
      </c>
      <c r="S49" s="80" t="s">
        <v>181</v>
      </c>
      <c r="T49" s="80" t="s">
        <v>89</v>
      </c>
      <c r="U49" s="80" t="s">
        <v>90</v>
      </c>
      <c r="V49" s="80" t="s">
        <v>64</v>
      </c>
      <c r="W49" s="80" t="s">
        <v>65</v>
      </c>
      <c r="X49" s="97" t="s">
        <v>91</v>
      </c>
    </row>
    <row r="50" spans="1:44" ht="86.25" customHeight="1" x14ac:dyDescent="0.25">
      <c r="A50" s="243"/>
      <c r="B50" s="246"/>
      <c r="C50" s="76" t="s">
        <v>176</v>
      </c>
      <c r="D50" s="196"/>
      <c r="E50" s="170"/>
      <c r="F50" s="187"/>
      <c r="G50" s="187"/>
      <c r="H50" s="159"/>
      <c r="I50" s="159"/>
      <c r="J50" s="159" t="s">
        <v>182</v>
      </c>
      <c r="K50" s="159"/>
      <c r="L50" s="159"/>
      <c r="M50" s="159"/>
      <c r="N50" s="159"/>
      <c r="O50" s="162"/>
      <c r="P50" s="165"/>
      <c r="Q50" s="9" t="s">
        <v>183</v>
      </c>
      <c r="R50" s="26">
        <v>440</v>
      </c>
      <c r="S50" s="9" t="s">
        <v>184</v>
      </c>
      <c r="T50" s="9" t="s">
        <v>89</v>
      </c>
      <c r="U50" s="9" t="s">
        <v>90</v>
      </c>
      <c r="V50" s="9" t="s">
        <v>64</v>
      </c>
      <c r="W50" s="9" t="s">
        <v>65</v>
      </c>
      <c r="X50" s="98" t="s">
        <v>91</v>
      </c>
    </row>
    <row r="51" spans="1:44" ht="131.25" customHeight="1" x14ac:dyDescent="0.25">
      <c r="A51" s="243"/>
      <c r="B51" s="246"/>
      <c r="C51" s="76" t="s">
        <v>176</v>
      </c>
      <c r="D51" s="196"/>
      <c r="E51" s="170"/>
      <c r="F51" s="187"/>
      <c r="G51" s="187"/>
      <c r="H51" s="159"/>
      <c r="I51" s="159"/>
      <c r="J51" s="159"/>
      <c r="K51" s="159"/>
      <c r="L51" s="159"/>
      <c r="M51" s="159"/>
      <c r="N51" s="159"/>
      <c r="O51" s="162"/>
      <c r="P51" s="165"/>
      <c r="Q51" s="9" t="s">
        <v>185</v>
      </c>
      <c r="R51" s="26">
        <v>441</v>
      </c>
      <c r="S51" s="9" t="s">
        <v>186</v>
      </c>
      <c r="T51" s="9" t="s">
        <v>89</v>
      </c>
      <c r="U51" s="9" t="s">
        <v>90</v>
      </c>
      <c r="V51" s="9" t="s">
        <v>64</v>
      </c>
      <c r="W51" s="9" t="s">
        <v>65</v>
      </c>
      <c r="X51" s="98" t="s">
        <v>91</v>
      </c>
    </row>
    <row r="52" spans="1:44" ht="15.75" customHeight="1" x14ac:dyDescent="0.25">
      <c r="A52" s="243"/>
      <c r="B52" s="246"/>
      <c r="C52" s="33"/>
      <c r="D52" s="33"/>
      <c r="E52" s="26"/>
      <c r="F52" s="187"/>
      <c r="G52" s="187"/>
      <c r="H52" s="159"/>
      <c r="I52" s="159"/>
      <c r="J52" s="25"/>
      <c r="K52" s="159"/>
      <c r="L52" s="159"/>
      <c r="M52" s="159"/>
      <c r="N52" s="159"/>
      <c r="O52" s="162"/>
      <c r="P52" s="165"/>
      <c r="Q52" s="9"/>
      <c r="R52" s="26"/>
      <c r="S52" s="9"/>
      <c r="T52" s="9"/>
      <c r="U52" s="9"/>
      <c r="V52" s="9"/>
      <c r="W52" s="9"/>
      <c r="X52" s="98"/>
    </row>
    <row r="53" spans="1:44" ht="15" customHeight="1" thickBot="1" x14ac:dyDescent="0.3">
      <c r="A53" s="244"/>
      <c r="B53" s="247"/>
      <c r="C53" s="103"/>
      <c r="D53" s="103"/>
      <c r="E53" s="104"/>
      <c r="F53" s="212"/>
      <c r="G53" s="212"/>
      <c r="H53" s="204"/>
      <c r="I53" s="204"/>
      <c r="J53" s="105"/>
      <c r="K53" s="204"/>
      <c r="L53" s="204"/>
      <c r="M53" s="204"/>
      <c r="N53" s="204"/>
      <c r="O53" s="209"/>
      <c r="P53" s="211"/>
      <c r="Q53" s="81"/>
      <c r="R53" s="104"/>
      <c r="S53" s="81"/>
      <c r="T53" s="81"/>
      <c r="U53" s="81"/>
      <c r="V53" s="81"/>
      <c r="W53" s="81"/>
      <c r="X53" s="106"/>
    </row>
    <row r="54" spans="1:44" ht="121.5" customHeight="1" x14ac:dyDescent="0.25">
      <c r="A54" s="248">
        <v>11</v>
      </c>
      <c r="B54" s="183" t="s">
        <v>187</v>
      </c>
      <c r="C54" s="111" t="s">
        <v>94</v>
      </c>
      <c r="D54" s="195" t="s">
        <v>95</v>
      </c>
      <c r="E54" s="305">
        <v>421</v>
      </c>
      <c r="F54" s="186" t="s">
        <v>53</v>
      </c>
      <c r="G54" s="285" t="s">
        <v>84</v>
      </c>
      <c r="H54" s="158" t="s">
        <v>188</v>
      </c>
      <c r="I54" s="164" t="s">
        <v>56</v>
      </c>
      <c r="J54" s="158" t="s">
        <v>189</v>
      </c>
      <c r="K54" s="158">
        <v>3</v>
      </c>
      <c r="L54" s="158">
        <v>5</v>
      </c>
      <c r="M54" s="158">
        <v>2</v>
      </c>
      <c r="N54" s="158">
        <v>5</v>
      </c>
      <c r="O54" s="161" t="s">
        <v>99</v>
      </c>
      <c r="P54" s="164" t="s">
        <v>59</v>
      </c>
      <c r="Q54" s="71" t="s">
        <v>190</v>
      </c>
      <c r="R54" s="83">
        <v>397</v>
      </c>
      <c r="S54" s="71" t="s">
        <v>191</v>
      </c>
      <c r="T54" s="71" t="s">
        <v>192</v>
      </c>
      <c r="U54" s="71" t="s">
        <v>90</v>
      </c>
      <c r="V54" s="127" t="s">
        <v>64</v>
      </c>
      <c r="W54" s="71" t="s">
        <v>65</v>
      </c>
      <c r="X54" s="113" t="s">
        <v>91</v>
      </c>
    </row>
    <row r="55" spans="1:44" ht="117.75" customHeight="1" x14ac:dyDescent="0.25">
      <c r="A55" s="243"/>
      <c r="B55" s="184"/>
      <c r="C55" s="76" t="s">
        <v>94</v>
      </c>
      <c r="D55" s="196"/>
      <c r="E55" s="170"/>
      <c r="F55" s="187"/>
      <c r="G55" s="187"/>
      <c r="H55" s="159"/>
      <c r="I55" s="165"/>
      <c r="J55" s="159"/>
      <c r="K55" s="159"/>
      <c r="L55" s="159"/>
      <c r="M55" s="159"/>
      <c r="N55" s="159"/>
      <c r="O55" s="162"/>
      <c r="P55" s="165"/>
      <c r="Q55" s="9" t="s">
        <v>193</v>
      </c>
      <c r="R55" s="26">
        <v>398</v>
      </c>
      <c r="S55" s="9" t="s">
        <v>194</v>
      </c>
      <c r="T55" s="9" t="s">
        <v>192</v>
      </c>
      <c r="U55" s="9" t="s">
        <v>90</v>
      </c>
      <c r="V55" s="24" t="s">
        <v>64</v>
      </c>
      <c r="W55" s="9" t="s">
        <v>65</v>
      </c>
      <c r="X55" s="98" t="s">
        <v>91</v>
      </c>
    </row>
    <row r="56" spans="1:44" ht="105" customHeight="1" x14ac:dyDescent="0.25">
      <c r="A56" s="243"/>
      <c r="B56" s="184"/>
      <c r="C56" s="76" t="s">
        <v>94</v>
      </c>
      <c r="D56" s="196"/>
      <c r="E56" s="170"/>
      <c r="F56" s="187"/>
      <c r="G56" s="187"/>
      <c r="H56" s="159"/>
      <c r="I56" s="165"/>
      <c r="J56" s="159"/>
      <c r="K56" s="159"/>
      <c r="L56" s="159"/>
      <c r="M56" s="159"/>
      <c r="N56" s="159"/>
      <c r="O56" s="162"/>
      <c r="P56" s="165"/>
      <c r="Q56" s="9" t="s">
        <v>195</v>
      </c>
      <c r="R56" s="26">
        <v>399</v>
      </c>
      <c r="S56" s="9" t="s">
        <v>196</v>
      </c>
      <c r="T56" s="9" t="s">
        <v>192</v>
      </c>
      <c r="U56" s="9" t="s">
        <v>90</v>
      </c>
      <c r="V56" s="24" t="s">
        <v>64</v>
      </c>
      <c r="W56" s="9" t="s">
        <v>65</v>
      </c>
      <c r="X56" s="98" t="s">
        <v>91</v>
      </c>
    </row>
    <row r="57" spans="1:44" ht="15" customHeight="1" x14ac:dyDescent="0.25">
      <c r="A57" s="243"/>
      <c r="B57" s="184"/>
      <c r="C57" s="33"/>
      <c r="D57" s="33"/>
      <c r="E57" s="26"/>
      <c r="F57" s="187"/>
      <c r="G57" s="187"/>
      <c r="H57" s="159"/>
      <c r="I57" s="165"/>
      <c r="J57" s="159"/>
      <c r="K57" s="159"/>
      <c r="L57" s="159"/>
      <c r="M57" s="159"/>
      <c r="N57" s="159"/>
      <c r="O57" s="162"/>
      <c r="P57" s="165"/>
      <c r="Q57" s="9"/>
      <c r="R57" s="26"/>
      <c r="S57" s="9"/>
      <c r="T57" s="9"/>
      <c r="U57" s="9"/>
      <c r="V57" s="9"/>
      <c r="W57" s="9"/>
      <c r="X57" s="98"/>
    </row>
    <row r="58" spans="1:44" ht="15" customHeight="1" thickBot="1" x14ac:dyDescent="0.3">
      <c r="A58" s="249"/>
      <c r="B58" s="185"/>
      <c r="C58" s="72"/>
      <c r="D58" s="72"/>
      <c r="E58" s="84"/>
      <c r="F58" s="188"/>
      <c r="G58" s="188"/>
      <c r="H58" s="160"/>
      <c r="I58" s="166"/>
      <c r="J58" s="160"/>
      <c r="K58" s="160"/>
      <c r="L58" s="160"/>
      <c r="M58" s="160"/>
      <c r="N58" s="160"/>
      <c r="O58" s="163"/>
      <c r="P58" s="166"/>
      <c r="Q58" s="27"/>
      <c r="R58" s="84"/>
      <c r="S58" s="27"/>
      <c r="T58" s="27"/>
      <c r="U58" s="27"/>
      <c r="V58" s="27"/>
      <c r="W58" s="27"/>
      <c r="X58" s="126"/>
    </row>
    <row r="59" spans="1:44" ht="278.25" customHeight="1" x14ac:dyDescent="0.25">
      <c r="A59" s="259">
        <v>12</v>
      </c>
      <c r="B59" s="245" t="s">
        <v>197</v>
      </c>
      <c r="C59" s="138" t="s">
        <v>113</v>
      </c>
      <c r="D59" s="139" t="s">
        <v>114</v>
      </c>
      <c r="E59" s="94" t="s">
        <v>72</v>
      </c>
      <c r="F59" s="252" t="s">
        <v>73</v>
      </c>
      <c r="G59" s="277" t="s">
        <v>198</v>
      </c>
      <c r="H59" s="203" t="s">
        <v>199</v>
      </c>
      <c r="I59" s="210" t="s">
        <v>56</v>
      </c>
      <c r="J59" s="203" t="s">
        <v>200</v>
      </c>
      <c r="K59" s="203">
        <v>1</v>
      </c>
      <c r="L59" s="203">
        <v>4</v>
      </c>
      <c r="M59" s="203">
        <v>1</v>
      </c>
      <c r="N59" s="203">
        <v>4</v>
      </c>
      <c r="O59" s="208" t="s">
        <v>58</v>
      </c>
      <c r="P59" s="210" t="s">
        <v>59</v>
      </c>
      <c r="Q59" s="80" t="s">
        <v>201</v>
      </c>
      <c r="R59" s="94" t="s">
        <v>72</v>
      </c>
      <c r="S59" s="80" t="s">
        <v>202</v>
      </c>
      <c r="T59" s="80" t="s">
        <v>203</v>
      </c>
      <c r="U59" s="80" t="s">
        <v>204</v>
      </c>
      <c r="V59" s="80" t="s">
        <v>205</v>
      </c>
      <c r="W59" s="80" t="s">
        <v>65</v>
      </c>
      <c r="X59" s="97" t="s">
        <v>206</v>
      </c>
      <c r="Y59" s="13"/>
      <c r="Z59" s="14"/>
      <c r="AA59" s="14"/>
      <c r="AB59" s="14"/>
      <c r="AC59" s="6"/>
      <c r="AD59" s="15"/>
      <c r="AE59" s="6"/>
      <c r="AF59" s="15"/>
      <c r="AG59" s="15"/>
      <c r="AH59" s="16"/>
      <c r="AI59" s="1"/>
      <c r="AJ59" s="17"/>
      <c r="AK59" s="17"/>
      <c r="AL59" s="17"/>
      <c r="AM59" s="17"/>
      <c r="AN59" s="17"/>
      <c r="AO59" s="17"/>
      <c r="AP59" s="17"/>
      <c r="AQ59" s="18"/>
      <c r="AR59" s="19"/>
    </row>
    <row r="60" spans="1:44" ht="15.75" customHeight="1" x14ac:dyDescent="0.25">
      <c r="A60" s="260"/>
      <c r="B60" s="184"/>
      <c r="C60" s="33"/>
      <c r="D60" s="33"/>
      <c r="E60" s="26"/>
      <c r="F60" s="187"/>
      <c r="G60" s="187"/>
      <c r="H60" s="159"/>
      <c r="I60" s="165"/>
      <c r="J60" s="159"/>
      <c r="K60" s="159"/>
      <c r="L60" s="159"/>
      <c r="M60" s="159"/>
      <c r="N60" s="159"/>
      <c r="O60" s="162"/>
      <c r="P60" s="165"/>
      <c r="Q60" s="9"/>
      <c r="R60" s="26"/>
      <c r="S60" s="9"/>
      <c r="T60" s="9"/>
      <c r="U60" s="9"/>
      <c r="V60" s="9"/>
      <c r="W60" s="9"/>
      <c r="X60" s="98"/>
      <c r="Y60" s="13"/>
      <c r="Z60" s="14"/>
      <c r="AA60" s="14"/>
      <c r="AB60" s="14"/>
      <c r="AC60" s="6"/>
      <c r="AD60" s="15"/>
      <c r="AE60" s="6"/>
      <c r="AF60" s="15"/>
      <c r="AG60" s="15"/>
      <c r="AH60" s="16"/>
      <c r="AI60" s="20"/>
      <c r="AJ60" s="17"/>
      <c r="AK60" s="17"/>
      <c r="AL60" s="17"/>
      <c r="AM60" s="17"/>
      <c r="AN60" s="17"/>
      <c r="AO60" s="17"/>
      <c r="AP60" s="17"/>
      <c r="AQ60" s="18"/>
      <c r="AR60" s="21"/>
    </row>
    <row r="61" spans="1:44" ht="15" customHeight="1" x14ac:dyDescent="0.25">
      <c r="A61" s="260"/>
      <c r="B61" s="184"/>
      <c r="C61" s="33"/>
      <c r="D61" s="33"/>
      <c r="E61" s="26"/>
      <c r="F61" s="187"/>
      <c r="G61" s="187"/>
      <c r="H61" s="159"/>
      <c r="I61" s="165"/>
      <c r="J61" s="159"/>
      <c r="K61" s="159"/>
      <c r="L61" s="159"/>
      <c r="M61" s="159"/>
      <c r="N61" s="159"/>
      <c r="O61" s="162"/>
      <c r="P61" s="165"/>
      <c r="Q61" s="9"/>
      <c r="R61" s="26"/>
      <c r="S61" s="9"/>
      <c r="T61" s="9"/>
      <c r="U61" s="9"/>
      <c r="V61" s="9"/>
      <c r="W61" s="9"/>
      <c r="X61" s="98"/>
    </row>
    <row r="62" spans="1:44" ht="15.75" customHeight="1" x14ac:dyDescent="0.25">
      <c r="A62" s="260"/>
      <c r="B62" s="184"/>
      <c r="C62" s="33"/>
      <c r="D62" s="33"/>
      <c r="E62" s="26"/>
      <c r="F62" s="187"/>
      <c r="G62" s="187"/>
      <c r="H62" s="159"/>
      <c r="I62" s="165"/>
      <c r="J62" s="159"/>
      <c r="K62" s="159"/>
      <c r="L62" s="159"/>
      <c r="M62" s="159"/>
      <c r="N62" s="159"/>
      <c r="O62" s="162"/>
      <c r="P62" s="165"/>
      <c r="Q62" s="9"/>
      <c r="R62" s="26"/>
      <c r="S62" s="9"/>
      <c r="T62" s="9"/>
      <c r="U62" s="9"/>
      <c r="V62" s="9"/>
      <c r="W62" s="9"/>
      <c r="X62" s="98"/>
    </row>
    <row r="63" spans="1:44" ht="15.75" customHeight="1" thickBot="1" x14ac:dyDescent="0.3">
      <c r="A63" s="261"/>
      <c r="B63" s="257"/>
      <c r="C63" s="103"/>
      <c r="D63" s="103"/>
      <c r="E63" s="104"/>
      <c r="F63" s="212"/>
      <c r="G63" s="212"/>
      <c r="H63" s="204"/>
      <c r="I63" s="211"/>
      <c r="J63" s="204"/>
      <c r="K63" s="204"/>
      <c r="L63" s="204"/>
      <c r="M63" s="204"/>
      <c r="N63" s="204"/>
      <c r="O63" s="209"/>
      <c r="P63" s="211"/>
      <c r="Q63" s="81"/>
      <c r="R63" s="104"/>
      <c r="S63" s="81"/>
      <c r="T63" s="81"/>
      <c r="U63" s="81"/>
      <c r="V63" s="81"/>
      <c r="W63" s="81"/>
      <c r="X63" s="106"/>
    </row>
    <row r="64" spans="1:44" ht="94.5" customHeight="1" x14ac:dyDescent="0.25">
      <c r="A64" s="248">
        <v>13</v>
      </c>
      <c r="B64" s="250" t="s">
        <v>207</v>
      </c>
      <c r="C64" s="137" t="s">
        <v>208</v>
      </c>
      <c r="D64" s="195" t="s">
        <v>209</v>
      </c>
      <c r="E64" s="83" t="s">
        <v>72</v>
      </c>
      <c r="F64" s="186" t="s">
        <v>53</v>
      </c>
      <c r="G64" s="284" t="s">
        <v>210</v>
      </c>
      <c r="H64" s="158" t="s">
        <v>211</v>
      </c>
      <c r="I64" s="164" t="s">
        <v>56</v>
      </c>
      <c r="J64" s="112" t="s">
        <v>212</v>
      </c>
      <c r="K64" s="158">
        <v>1</v>
      </c>
      <c r="L64" s="158">
        <v>4</v>
      </c>
      <c r="M64" s="158">
        <v>1</v>
      </c>
      <c r="N64" s="158">
        <v>4</v>
      </c>
      <c r="O64" s="161" t="s">
        <v>58</v>
      </c>
      <c r="P64" s="164" t="s">
        <v>59</v>
      </c>
      <c r="Q64" s="71" t="s">
        <v>213</v>
      </c>
      <c r="R64" s="83" t="s">
        <v>72</v>
      </c>
      <c r="S64" s="83" t="s">
        <v>214</v>
      </c>
      <c r="T64" s="71" t="s">
        <v>215</v>
      </c>
      <c r="U64" s="71" t="s">
        <v>216</v>
      </c>
      <c r="V64" s="71" t="s">
        <v>64</v>
      </c>
      <c r="W64" s="71" t="s">
        <v>65</v>
      </c>
      <c r="X64" s="113" t="s">
        <v>66</v>
      </c>
    </row>
    <row r="65" spans="1:24" ht="117.75" customHeight="1" x14ac:dyDescent="0.25">
      <c r="A65" s="243"/>
      <c r="B65" s="246"/>
      <c r="C65" s="78" t="s">
        <v>208</v>
      </c>
      <c r="D65" s="196"/>
      <c r="E65" s="26" t="s">
        <v>72</v>
      </c>
      <c r="F65" s="187"/>
      <c r="G65" s="187"/>
      <c r="H65" s="159"/>
      <c r="I65" s="165"/>
      <c r="J65" s="23" t="s">
        <v>217</v>
      </c>
      <c r="K65" s="159"/>
      <c r="L65" s="159"/>
      <c r="M65" s="159"/>
      <c r="N65" s="159"/>
      <c r="O65" s="162"/>
      <c r="P65" s="165"/>
      <c r="Q65" s="9" t="s">
        <v>218</v>
      </c>
      <c r="R65" s="26" t="s">
        <v>72</v>
      </c>
      <c r="S65" s="9" t="s">
        <v>219</v>
      </c>
      <c r="T65" s="9" t="s">
        <v>220</v>
      </c>
      <c r="U65" s="9" t="s">
        <v>90</v>
      </c>
      <c r="V65" s="9" t="s">
        <v>64</v>
      </c>
      <c r="W65" s="9" t="s">
        <v>65</v>
      </c>
      <c r="X65" s="98" t="s">
        <v>221</v>
      </c>
    </row>
    <row r="66" spans="1:24" ht="15" customHeight="1" x14ac:dyDescent="0.25">
      <c r="A66" s="243"/>
      <c r="B66" s="246"/>
      <c r="C66" s="33"/>
      <c r="D66" s="33"/>
      <c r="E66" s="26"/>
      <c r="F66" s="187"/>
      <c r="G66" s="187"/>
      <c r="H66" s="159"/>
      <c r="I66" s="165"/>
      <c r="J66" s="23"/>
      <c r="K66" s="159"/>
      <c r="L66" s="159"/>
      <c r="M66" s="159"/>
      <c r="N66" s="159"/>
      <c r="O66" s="162"/>
      <c r="P66" s="165"/>
      <c r="Q66" s="9"/>
      <c r="R66" s="26"/>
      <c r="S66" s="9"/>
      <c r="T66" s="9"/>
      <c r="U66" s="9"/>
      <c r="V66" s="9"/>
      <c r="W66" s="9"/>
      <c r="X66" s="98"/>
    </row>
    <row r="67" spans="1:24" ht="15" customHeight="1" x14ac:dyDescent="0.25">
      <c r="A67" s="243"/>
      <c r="B67" s="246"/>
      <c r="C67" s="33"/>
      <c r="D67" s="33"/>
      <c r="E67" s="26"/>
      <c r="F67" s="187"/>
      <c r="G67" s="187"/>
      <c r="H67" s="159"/>
      <c r="I67" s="165"/>
      <c r="J67" s="23"/>
      <c r="K67" s="159"/>
      <c r="L67" s="159"/>
      <c r="M67" s="159"/>
      <c r="N67" s="159"/>
      <c r="O67" s="162"/>
      <c r="P67" s="165"/>
      <c r="Q67" s="9"/>
      <c r="R67" s="26"/>
      <c r="S67" s="9"/>
      <c r="T67" s="9"/>
      <c r="U67" s="9"/>
      <c r="V67" s="9"/>
      <c r="W67" s="9"/>
      <c r="X67" s="98"/>
    </row>
    <row r="68" spans="1:24" ht="18" customHeight="1" thickBot="1" x14ac:dyDescent="0.3">
      <c r="A68" s="249"/>
      <c r="B68" s="251"/>
      <c r="C68" s="72"/>
      <c r="D68" s="72"/>
      <c r="E68" s="84"/>
      <c r="F68" s="188"/>
      <c r="G68" s="188"/>
      <c r="H68" s="160"/>
      <c r="I68" s="166"/>
      <c r="J68" s="134"/>
      <c r="K68" s="160"/>
      <c r="L68" s="160"/>
      <c r="M68" s="160"/>
      <c r="N68" s="160"/>
      <c r="O68" s="163"/>
      <c r="P68" s="166"/>
      <c r="Q68" s="27"/>
      <c r="R68" s="84"/>
      <c r="S68" s="27"/>
      <c r="T68" s="27"/>
      <c r="U68" s="27"/>
      <c r="V68" s="27"/>
      <c r="W68" s="27"/>
      <c r="X68" s="126"/>
    </row>
    <row r="69" spans="1:24" ht="127.5" customHeight="1" x14ac:dyDescent="0.25">
      <c r="A69" s="242">
        <v>14</v>
      </c>
      <c r="B69" s="245" t="s">
        <v>222</v>
      </c>
      <c r="C69" s="118" t="s">
        <v>223</v>
      </c>
      <c r="D69" s="286" t="s">
        <v>224</v>
      </c>
      <c r="E69" s="169">
        <v>452</v>
      </c>
      <c r="F69" s="252" t="s">
        <v>53</v>
      </c>
      <c r="G69" s="283" t="s">
        <v>84</v>
      </c>
      <c r="H69" s="203" t="s">
        <v>225</v>
      </c>
      <c r="I69" s="210" t="s">
        <v>56</v>
      </c>
      <c r="J69" s="203" t="s">
        <v>226</v>
      </c>
      <c r="K69" s="203">
        <v>1</v>
      </c>
      <c r="L69" s="203">
        <v>4</v>
      </c>
      <c r="M69" s="203">
        <v>1</v>
      </c>
      <c r="N69" s="203">
        <v>4</v>
      </c>
      <c r="O69" s="208" t="s">
        <v>58</v>
      </c>
      <c r="P69" s="210" t="s">
        <v>59</v>
      </c>
      <c r="Q69" s="80" t="s">
        <v>227</v>
      </c>
      <c r="R69" s="94">
        <v>430</v>
      </c>
      <c r="S69" s="80" t="s">
        <v>228</v>
      </c>
      <c r="T69" s="80" t="s">
        <v>229</v>
      </c>
      <c r="U69" s="80" t="s">
        <v>90</v>
      </c>
      <c r="V69" s="80" t="s">
        <v>64</v>
      </c>
      <c r="W69" s="80" t="s">
        <v>65</v>
      </c>
      <c r="X69" s="141">
        <v>44593</v>
      </c>
    </row>
    <row r="70" spans="1:24" ht="92.25" customHeight="1" x14ac:dyDescent="0.25">
      <c r="A70" s="243"/>
      <c r="B70" s="246"/>
      <c r="C70" s="76" t="s">
        <v>223</v>
      </c>
      <c r="D70" s="281"/>
      <c r="E70" s="170"/>
      <c r="F70" s="187"/>
      <c r="G70" s="187"/>
      <c r="H70" s="159"/>
      <c r="I70" s="165"/>
      <c r="J70" s="159"/>
      <c r="K70" s="159"/>
      <c r="L70" s="159"/>
      <c r="M70" s="159"/>
      <c r="N70" s="159"/>
      <c r="O70" s="162"/>
      <c r="P70" s="165"/>
      <c r="Q70" s="9" t="s">
        <v>230</v>
      </c>
      <c r="R70" s="26">
        <v>430</v>
      </c>
      <c r="S70" s="9" t="s">
        <v>228</v>
      </c>
      <c r="T70" s="9" t="s">
        <v>229</v>
      </c>
      <c r="U70" s="9" t="s">
        <v>90</v>
      </c>
      <c r="V70" s="9" t="s">
        <v>64</v>
      </c>
      <c r="W70" s="9" t="s">
        <v>65</v>
      </c>
      <c r="X70" s="100">
        <v>44593</v>
      </c>
    </row>
    <row r="71" spans="1:24" ht="15" customHeight="1" x14ac:dyDescent="0.25">
      <c r="A71" s="243"/>
      <c r="B71" s="246"/>
      <c r="C71" s="33"/>
      <c r="D71" s="33"/>
      <c r="E71" s="26"/>
      <c r="F71" s="187"/>
      <c r="G71" s="187"/>
      <c r="H71" s="159"/>
      <c r="I71" s="165"/>
      <c r="J71" s="159"/>
      <c r="K71" s="159"/>
      <c r="L71" s="159"/>
      <c r="M71" s="159"/>
      <c r="N71" s="159"/>
      <c r="O71" s="162"/>
      <c r="P71" s="165"/>
      <c r="Q71" s="9"/>
      <c r="R71" s="26"/>
      <c r="S71" s="9"/>
      <c r="T71" s="9"/>
      <c r="U71" s="9"/>
      <c r="V71" s="9"/>
      <c r="W71" s="9"/>
      <c r="X71" s="98"/>
    </row>
    <row r="72" spans="1:24" ht="15" customHeight="1" x14ac:dyDescent="0.25">
      <c r="A72" s="243"/>
      <c r="B72" s="246"/>
      <c r="C72" s="33"/>
      <c r="D72" s="33"/>
      <c r="E72" s="26"/>
      <c r="F72" s="187"/>
      <c r="G72" s="187"/>
      <c r="H72" s="159"/>
      <c r="I72" s="165"/>
      <c r="J72" s="159"/>
      <c r="K72" s="159"/>
      <c r="L72" s="159"/>
      <c r="M72" s="159"/>
      <c r="N72" s="159"/>
      <c r="O72" s="162"/>
      <c r="P72" s="165"/>
      <c r="Q72" s="9"/>
      <c r="R72" s="26"/>
      <c r="S72" s="9"/>
      <c r="T72" s="9"/>
      <c r="U72" s="9"/>
      <c r="V72" s="9"/>
      <c r="W72" s="9"/>
      <c r="X72" s="98"/>
    </row>
    <row r="73" spans="1:24" ht="15.75" customHeight="1" thickBot="1" x14ac:dyDescent="0.3">
      <c r="A73" s="244"/>
      <c r="B73" s="247"/>
      <c r="C73" s="103"/>
      <c r="D73" s="103"/>
      <c r="E73" s="104"/>
      <c r="F73" s="212"/>
      <c r="G73" s="212"/>
      <c r="H73" s="204"/>
      <c r="I73" s="211"/>
      <c r="J73" s="204"/>
      <c r="K73" s="204"/>
      <c r="L73" s="204"/>
      <c r="M73" s="204"/>
      <c r="N73" s="204"/>
      <c r="O73" s="209"/>
      <c r="P73" s="211"/>
      <c r="Q73" s="81"/>
      <c r="R73" s="104"/>
      <c r="S73" s="81"/>
      <c r="T73" s="81"/>
      <c r="U73" s="81"/>
      <c r="V73" s="81"/>
      <c r="W73" s="81"/>
      <c r="X73" s="106"/>
    </row>
    <row r="74" spans="1:24" ht="96" customHeight="1" x14ac:dyDescent="0.25">
      <c r="A74" s="248">
        <v>15</v>
      </c>
      <c r="B74" s="250" t="s">
        <v>231</v>
      </c>
      <c r="C74" s="137" t="s">
        <v>223</v>
      </c>
      <c r="D74" s="280"/>
      <c r="E74" s="83" t="s">
        <v>72</v>
      </c>
      <c r="F74" s="186" t="s">
        <v>73</v>
      </c>
      <c r="G74" s="284" t="s">
        <v>232</v>
      </c>
      <c r="H74" s="158" t="s">
        <v>233</v>
      </c>
      <c r="I74" s="164" t="s">
        <v>56</v>
      </c>
      <c r="J74" s="112" t="s">
        <v>234</v>
      </c>
      <c r="K74" s="158">
        <v>1</v>
      </c>
      <c r="L74" s="158">
        <v>4</v>
      </c>
      <c r="M74" s="158">
        <v>1</v>
      </c>
      <c r="N74" s="158">
        <v>4</v>
      </c>
      <c r="O74" s="161" t="s">
        <v>58</v>
      </c>
      <c r="P74" s="164" t="s">
        <v>59</v>
      </c>
      <c r="Q74" s="71" t="s">
        <v>235</v>
      </c>
      <c r="R74" s="83" t="s">
        <v>72</v>
      </c>
      <c r="S74" s="71" t="s">
        <v>236</v>
      </c>
      <c r="T74" s="71" t="s">
        <v>237</v>
      </c>
      <c r="U74" s="71" t="s">
        <v>90</v>
      </c>
      <c r="V74" s="71" t="s">
        <v>64</v>
      </c>
      <c r="W74" s="71" t="s">
        <v>65</v>
      </c>
      <c r="X74" s="113" t="s">
        <v>91</v>
      </c>
    </row>
    <row r="75" spans="1:24" ht="94.5" customHeight="1" x14ac:dyDescent="0.25">
      <c r="A75" s="243"/>
      <c r="B75" s="246"/>
      <c r="C75" s="78" t="s">
        <v>223</v>
      </c>
      <c r="D75" s="281"/>
      <c r="E75" s="26" t="s">
        <v>72</v>
      </c>
      <c r="F75" s="187"/>
      <c r="G75" s="206"/>
      <c r="H75" s="159"/>
      <c r="I75" s="165"/>
      <c r="J75" s="23" t="s">
        <v>238</v>
      </c>
      <c r="K75" s="159"/>
      <c r="L75" s="159"/>
      <c r="M75" s="159"/>
      <c r="N75" s="159"/>
      <c r="O75" s="162"/>
      <c r="P75" s="165"/>
      <c r="Q75" s="9" t="s">
        <v>239</v>
      </c>
      <c r="R75" s="26" t="s">
        <v>72</v>
      </c>
      <c r="S75" s="9" t="s">
        <v>236</v>
      </c>
      <c r="T75" s="9" t="s">
        <v>237</v>
      </c>
      <c r="U75" s="9" t="s">
        <v>90</v>
      </c>
      <c r="V75" s="9" t="s">
        <v>64</v>
      </c>
      <c r="W75" s="9" t="s">
        <v>65</v>
      </c>
      <c r="X75" s="98" t="s">
        <v>91</v>
      </c>
    </row>
    <row r="76" spans="1:24" ht="15" customHeight="1" x14ac:dyDescent="0.25">
      <c r="A76" s="243"/>
      <c r="B76" s="246"/>
      <c r="C76" s="33"/>
      <c r="D76" s="33"/>
      <c r="E76" s="26"/>
      <c r="F76" s="187"/>
      <c r="G76" s="187"/>
      <c r="H76" s="159"/>
      <c r="I76" s="165"/>
      <c r="J76" s="23"/>
      <c r="K76" s="159"/>
      <c r="L76" s="159"/>
      <c r="M76" s="159"/>
      <c r="N76" s="159"/>
      <c r="O76" s="162"/>
      <c r="P76" s="165"/>
      <c r="Q76" s="9"/>
      <c r="R76" s="26"/>
      <c r="S76" s="9"/>
      <c r="T76" s="9"/>
      <c r="U76" s="9"/>
      <c r="V76" s="9"/>
      <c r="W76" s="9"/>
      <c r="X76" s="98"/>
    </row>
    <row r="77" spans="1:24" ht="15" customHeight="1" x14ac:dyDescent="0.25">
      <c r="A77" s="243"/>
      <c r="B77" s="246"/>
      <c r="C77" s="33"/>
      <c r="D77" s="33"/>
      <c r="E77" s="26"/>
      <c r="F77" s="187"/>
      <c r="G77" s="187"/>
      <c r="H77" s="159"/>
      <c r="I77" s="165"/>
      <c r="J77" s="23"/>
      <c r="K77" s="159"/>
      <c r="L77" s="159"/>
      <c r="M77" s="159"/>
      <c r="N77" s="159"/>
      <c r="O77" s="162"/>
      <c r="P77" s="165"/>
      <c r="Q77" s="9"/>
      <c r="R77" s="26"/>
      <c r="S77" s="9"/>
      <c r="T77" s="9"/>
      <c r="U77" s="9"/>
      <c r="V77" s="9"/>
      <c r="W77" s="9"/>
      <c r="X77" s="98"/>
    </row>
    <row r="78" spans="1:24" ht="15.75" customHeight="1" thickBot="1" x14ac:dyDescent="0.3">
      <c r="A78" s="249"/>
      <c r="B78" s="251"/>
      <c r="C78" s="72"/>
      <c r="D78" s="72"/>
      <c r="E78" s="84"/>
      <c r="F78" s="188"/>
      <c r="G78" s="188"/>
      <c r="H78" s="160"/>
      <c r="I78" s="166"/>
      <c r="J78" s="134"/>
      <c r="K78" s="160"/>
      <c r="L78" s="160"/>
      <c r="M78" s="160"/>
      <c r="N78" s="160"/>
      <c r="O78" s="163"/>
      <c r="P78" s="166"/>
      <c r="Q78" s="27"/>
      <c r="R78" s="84"/>
      <c r="S78" s="27"/>
      <c r="T78" s="27"/>
      <c r="U78" s="27"/>
      <c r="V78" s="27"/>
      <c r="W78" s="27"/>
      <c r="X78" s="126"/>
    </row>
    <row r="79" spans="1:24" ht="67.5" customHeight="1" x14ac:dyDescent="0.25">
      <c r="A79" s="259">
        <v>16</v>
      </c>
      <c r="B79" s="245" t="s">
        <v>240</v>
      </c>
      <c r="C79" s="138" t="s">
        <v>223</v>
      </c>
      <c r="D79" s="286"/>
      <c r="E79" s="94" t="s">
        <v>72</v>
      </c>
      <c r="F79" s="252" t="s">
        <v>73</v>
      </c>
      <c r="G79" s="277" t="s">
        <v>241</v>
      </c>
      <c r="H79" s="203" t="s">
        <v>242</v>
      </c>
      <c r="I79" s="210" t="s">
        <v>56</v>
      </c>
      <c r="J79" s="96" t="s">
        <v>243</v>
      </c>
      <c r="K79" s="203">
        <v>3</v>
      </c>
      <c r="L79" s="203">
        <v>4</v>
      </c>
      <c r="M79" s="203">
        <v>2</v>
      </c>
      <c r="N79" s="203">
        <v>4</v>
      </c>
      <c r="O79" s="208" t="s">
        <v>58</v>
      </c>
      <c r="P79" s="210" t="s">
        <v>59</v>
      </c>
      <c r="Q79" s="203" t="s">
        <v>244</v>
      </c>
      <c r="R79" s="94" t="s">
        <v>72</v>
      </c>
      <c r="S79" s="203" t="s">
        <v>245</v>
      </c>
      <c r="T79" s="203" t="s">
        <v>246</v>
      </c>
      <c r="U79" s="203" t="s">
        <v>247</v>
      </c>
      <c r="V79" s="225" t="s">
        <v>64</v>
      </c>
      <c r="W79" s="203" t="s">
        <v>65</v>
      </c>
      <c r="X79" s="226" t="s">
        <v>91</v>
      </c>
    </row>
    <row r="80" spans="1:24" ht="72" customHeight="1" x14ac:dyDescent="0.25">
      <c r="A80" s="260"/>
      <c r="B80" s="246"/>
      <c r="C80" s="78" t="s">
        <v>223</v>
      </c>
      <c r="D80" s="281"/>
      <c r="E80" s="26" t="s">
        <v>72</v>
      </c>
      <c r="F80" s="187"/>
      <c r="G80" s="206"/>
      <c r="H80" s="159"/>
      <c r="I80" s="165"/>
      <c r="J80" s="23" t="s">
        <v>248</v>
      </c>
      <c r="K80" s="159"/>
      <c r="L80" s="159"/>
      <c r="M80" s="159"/>
      <c r="N80" s="159"/>
      <c r="O80" s="162"/>
      <c r="P80" s="165"/>
      <c r="Q80" s="159"/>
      <c r="R80" s="26" t="s">
        <v>72</v>
      </c>
      <c r="S80" s="159"/>
      <c r="T80" s="159"/>
      <c r="U80" s="159"/>
      <c r="V80" s="198"/>
      <c r="W80" s="159"/>
      <c r="X80" s="200"/>
    </row>
    <row r="81" spans="1:24" ht="15" customHeight="1" x14ac:dyDescent="0.25">
      <c r="A81" s="260"/>
      <c r="B81" s="246"/>
      <c r="C81" s="33"/>
      <c r="D81" s="33"/>
      <c r="E81" s="26"/>
      <c r="F81" s="187"/>
      <c r="G81" s="187"/>
      <c r="H81" s="159"/>
      <c r="I81" s="165"/>
      <c r="J81" s="23"/>
      <c r="K81" s="159"/>
      <c r="L81" s="159"/>
      <c r="M81" s="159"/>
      <c r="N81" s="159"/>
      <c r="O81" s="162"/>
      <c r="P81" s="165"/>
      <c r="Q81" s="9"/>
      <c r="R81" s="26"/>
      <c r="S81" s="9"/>
      <c r="T81" s="9"/>
      <c r="U81" s="9"/>
      <c r="V81" s="9"/>
      <c r="W81" s="9"/>
      <c r="X81" s="98"/>
    </row>
    <row r="82" spans="1:24" ht="15" customHeight="1" x14ac:dyDescent="0.25">
      <c r="A82" s="260"/>
      <c r="B82" s="246"/>
      <c r="C82" s="33"/>
      <c r="D82" s="33"/>
      <c r="E82" s="26"/>
      <c r="F82" s="187"/>
      <c r="G82" s="187"/>
      <c r="H82" s="159"/>
      <c r="I82" s="165"/>
      <c r="J82" s="23"/>
      <c r="K82" s="159"/>
      <c r="L82" s="159"/>
      <c r="M82" s="159"/>
      <c r="N82" s="159"/>
      <c r="O82" s="162"/>
      <c r="P82" s="165"/>
      <c r="Q82" s="9"/>
      <c r="R82" s="26"/>
      <c r="S82" s="9"/>
      <c r="T82" s="9"/>
      <c r="U82" s="9"/>
      <c r="V82" s="9"/>
      <c r="W82" s="9"/>
      <c r="X82" s="98"/>
    </row>
    <row r="83" spans="1:24" ht="15.75" customHeight="1" thickBot="1" x14ac:dyDescent="0.3">
      <c r="A83" s="261"/>
      <c r="B83" s="247"/>
      <c r="C83" s="103"/>
      <c r="D83" s="103"/>
      <c r="E83" s="104"/>
      <c r="F83" s="212"/>
      <c r="G83" s="212"/>
      <c r="H83" s="204"/>
      <c r="I83" s="211"/>
      <c r="J83" s="105"/>
      <c r="K83" s="204"/>
      <c r="L83" s="204"/>
      <c r="M83" s="204"/>
      <c r="N83" s="204"/>
      <c r="O83" s="209"/>
      <c r="P83" s="211"/>
      <c r="Q83" s="81"/>
      <c r="R83" s="104"/>
      <c r="S83" s="81"/>
      <c r="T83" s="81"/>
      <c r="U83" s="81"/>
      <c r="V83" s="81"/>
      <c r="W83" s="81"/>
      <c r="X83" s="106"/>
    </row>
    <row r="84" spans="1:24" ht="127.5" customHeight="1" x14ac:dyDescent="0.25">
      <c r="A84" s="248">
        <v>17</v>
      </c>
      <c r="B84" s="250" t="s">
        <v>249</v>
      </c>
      <c r="C84" s="111" t="s">
        <v>250</v>
      </c>
      <c r="D84" s="73" t="s">
        <v>251</v>
      </c>
      <c r="E84" s="83">
        <v>438</v>
      </c>
      <c r="F84" s="186" t="s">
        <v>53</v>
      </c>
      <c r="G84" s="285" t="s">
        <v>84</v>
      </c>
      <c r="H84" s="158" t="s">
        <v>252</v>
      </c>
      <c r="I84" s="164" t="s">
        <v>56</v>
      </c>
      <c r="J84" s="158" t="s">
        <v>253</v>
      </c>
      <c r="K84" s="158">
        <v>1</v>
      </c>
      <c r="L84" s="158">
        <v>5</v>
      </c>
      <c r="M84" s="158">
        <v>1</v>
      </c>
      <c r="N84" s="158">
        <v>5</v>
      </c>
      <c r="O84" s="161" t="s">
        <v>99</v>
      </c>
      <c r="P84" s="164" t="s">
        <v>59</v>
      </c>
      <c r="Q84" s="71" t="s">
        <v>254</v>
      </c>
      <c r="R84" s="83">
        <v>460</v>
      </c>
      <c r="S84" s="71" t="s">
        <v>255</v>
      </c>
      <c r="T84" s="71" t="s">
        <v>256</v>
      </c>
      <c r="U84" s="71" t="s">
        <v>257</v>
      </c>
      <c r="V84" s="135" t="s">
        <v>64</v>
      </c>
      <c r="W84" s="135" t="s">
        <v>65</v>
      </c>
      <c r="X84" s="136" t="s">
        <v>221</v>
      </c>
    </row>
    <row r="85" spans="1:24" ht="15" customHeight="1" x14ac:dyDescent="0.25">
      <c r="A85" s="243"/>
      <c r="B85" s="246"/>
      <c r="C85" s="33"/>
      <c r="D85" s="33"/>
      <c r="E85" s="26"/>
      <c r="F85" s="187"/>
      <c r="G85" s="187"/>
      <c r="H85" s="159"/>
      <c r="I85" s="165"/>
      <c r="J85" s="159"/>
      <c r="K85" s="159"/>
      <c r="L85" s="159"/>
      <c r="M85" s="159"/>
      <c r="N85" s="159"/>
      <c r="O85" s="162"/>
      <c r="P85" s="165"/>
      <c r="Q85" s="9"/>
      <c r="R85" s="26"/>
      <c r="S85" s="9"/>
      <c r="T85" s="9"/>
      <c r="U85" s="9"/>
      <c r="V85" s="9"/>
      <c r="W85" s="9"/>
      <c r="X85" s="98"/>
    </row>
    <row r="86" spans="1:24" ht="15" customHeight="1" x14ac:dyDescent="0.25">
      <c r="A86" s="243"/>
      <c r="B86" s="246"/>
      <c r="C86" s="33"/>
      <c r="D86" s="33"/>
      <c r="E86" s="26"/>
      <c r="F86" s="187"/>
      <c r="G86" s="187"/>
      <c r="H86" s="159"/>
      <c r="I86" s="165"/>
      <c r="J86" s="159"/>
      <c r="K86" s="159"/>
      <c r="L86" s="159"/>
      <c r="M86" s="159"/>
      <c r="N86" s="159"/>
      <c r="O86" s="162"/>
      <c r="P86" s="165"/>
      <c r="Q86" s="9"/>
      <c r="R86" s="26"/>
      <c r="S86" s="9"/>
      <c r="T86" s="9"/>
      <c r="U86" s="9"/>
      <c r="V86" s="9"/>
      <c r="W86" s="9"/>
      <c r="X86" s="98"/>
    </row>
    <row r="87" spans="1:24" ht="15" customHeight="1" x14ac:dyDescent="0.25">
      <c r="A87" s="243"/>
      <c r="B87" s="246"/>
      <c r="C87" s="33"/>
      <c r="D87" s="33"/>
      <c r="E87" s="26"/>
      <c r="F87" s="187"/>
      <c r="G87" s="187"/>
      <c r="H87" s="159"/>
      <c r="I87" s="165"/>
      <c r="J87" s="159"/>
      <c r="K87" s="159"/>
      <c r="L87" s="159"/>
      <c r="M87" s="159"/>
      <c r="N87" s="159"/>
      <c r="O87" s="162"/>
      <c r="P87" s="165"/>
      <c r="Q87" s="9"/>
      <c r="R87" s="26"/>
      <c r="S87" s="9"/>
      <c r="T87" s="9"/>
      <c r="U87" s="9"/>
      <c r="V87" s="9"/>
      <c r="W87" s="9"/>
      <c r="X87" s="98"/>
    </row>
    <row r="88" spans="1:24" ht="15.75" customHeight="1" thickBot="1" x14ac:dyDescent="0.3">
      <c r="A88" s="249"/>
      <c r="B88" s="251"/>
      <c r="C88" s="72"/>
      <c r="D88" s="72"/>
      <c r="E88" s="84"/>
      <c r="F88" s="188"/>
      <c r="G88" s="188"/>
      <c r="H88" s="160"/>
      <c r="I88" s="166"/>
      <c r="J88" s="160"/>
      <c r="K88" s="160"/>
      <c r="L88" s="160"/>
      <c r="M88" s="160"/>
      <c r="N88" s="160"/>
      <c r="O88" s="163"/>
      <c r="P88" s="166"/>
      <c r="Q88" s="27"/>
      <c r="R88" s="84"/>
      <c r="S88" s="27"/>
      <c r="T88" s="27"/>
      <c r="U88" s="27"/>
      <c r="V88" s="27"/>
      <c r="W88" s="27"/>
      <c r="X88" s="126"/>
    </row>
    <row r="89" spans="1:24" ht="176.25" customHeight="1" x14ac:dyDescent="0.25">
      <c r="A89" s="287">
        <v>18</v>
      </c>
      <c r="B89" s="290" t="s">
        <v>258</v>
      </c>
      <c r="C89" s="118" t="s">
        <v>259</v>
      </c>
      <c r="D89" s="119" t="s">
        <v>260</v>
      </c>
      <c r="E89" s="313">
        <v>433</v>
      </c>
      <c r="F89" s="252" t="s">
        <v>53</v>
      </c>
      <c r="G89" s="283" t="s">
        <v>84</v>
      </c>
      <c r="H89" s="217" t="s">
        <v>261</v>
      </c>
      <c r="I89" s="210" t="s">
        <v>56</v>
      </c>
      <c r="J89" s="79" t="s">
        <v>262</v>
      </c>
      <c r="K89" s="217">
        <v>3</v>
      </c>
      <c r="L89" s="217">
        <v>5</v>
      </c>
      <c r="M89" s="217">
        <v>1</v>
      </c>
      <c r="N89" s="217">
        <v>5</v>
      </c>
      <c r="O89" s="208" t="s">
        <v>99</v>
      </c>
      <c r="P89" s="210" t="s">
        <v>59</v>
      </c>
      <c r="Q89" s="30" t="s">
        <v>263</v>
      </c>
      <c r="R89" s="128">
        <v>445</v>
      </c>
      <c r="S89" s="130" t="s">
        <v>264</v>
      </c>
      <c r="T89" s="130" t="s">
        <v>265</v>
      </c>
      <c r="U89" s="130" t="s">
        <v>266</v>
      </c>
      <c r="V89" s="131" t="s">
        <v>64</v>
      </c>
      <c r="W89" s="130" t="s">
        <v>65</v>
      </c>
      <c r="X89" s="132" t="s">
        <v>267</v>
      </c>
    </row>
    <row r="90" spans="1:24" ht="120" customHeight="1" x14ac:dyDescent="0.25">
      <c r="A90" s="288"/>
      <c r="B90" s="291"/>
      <c r="C90" s="76" t="s">
        <v>259</v>
      </c>
      <c r="D90" s="91"/>
      <c r="E90" s="314"/>
      <c r="F90" s="187"/>
      <c r="G90" s="187"/>
      <c r="H90" s="216"/>
      <c r="I90" s="165"/>
      <c r="J90" s="2" t="s">
        <v>268</v>
      </c>
      <c r="K90" s="216"/>
      <c r="L90" s="216"/>
      <c r="M90" s="216"/>
      <c r="N90" s="216"/>
      <c r="O90" s="162"/>
      <c r="P90" s="165"/>
      <c r="Q90" s="11" t="s">
        <v>269</v>
      </c>
      <c r="R90" s="88">
        <v>446</v>
      </c>
      <c r="S90" s="12" t="s">
        <v>270</v>
      </c>
      <c r="T90" s="12" t="s">
        <v>265</v>
      </c>
      <c r="U90" s="12" t="s">
        <v>266</v>
      </c>
      <c r="V90" s="10" t="s">
        <v>64</v>
      </c>
      <c r="W90" s="12" t="s">
        <v>65</v>
      </c>
      <c r="X90" s="101" t="s">
        <v>267</v>
      </c>
    </row>
    <row r="91" spans="1:24" ht="96" customHeight="1" x14ac:dyDescent="0.25">
      <c r="A91" s="288"/>
      <c r="B91" s="291"/>
      <c r="C91" s="76" t="s">
        <v>259</v>
      </c>
      <c r="D91" s="91"/>
      <c r="E91" s="314"/>
      <c r="F91" s="187"/>
      <c r="G91" s="187"/>
      <c r="H91" s="216"/>
      <c r="I91" s="165"/>
      <c r="J91" s="2" t="s">
        <v>271</v>
      </c>
      <c r="K91" s="216"/>
      <c r="L91" s="216"/>
      <c r="M91" s="216"/>
      <c r="N91" s="216"/>
      <c r="O91" s="162"/>
      <c r="P91" s="165"/>
      <c r="Q91" s="11" t="s">
        <v>272</v>
      </c>
      <c r="R91" s="88">
        <v>447</v>
      </c>
      <c r="S91" s="12" t="s">
        <v>273</v>
      </c>
      <c r="T91" s="12" t="s">
        <v>265</v>
      </c>
      <c r="U91" s="12"/>
      <c r="V91" s="10" t="s">
        <v>64</v>
      </c>
      <c r="W91" s="12" t="s">
        <v>65</v>
      </c>
      <c r="X91" s="101" t="s">
        <v>267</v>
      </c>
    </row>
    <row r="92" spans="1:24" ht="15" customHeight="1" x14ac:dyDescent="0.25">
      <c r="A92" s="288"/>
      <c r="B92" s="291"/>
      <c r="C92" s="34"/>
      <c r="D92" s="91"/>
      <c r="E92" s="88"/>
      <c r="F92" s="187"/>
      <c r="G92" s="187"/>
      <c r="H92" s="216"/>
      <c r="I92" s="165"/>
      <c r="J92" s="2"/>
      <c r="K92" s="216"/>
      <c r="L92" s="216"/>
      <c r="M92" s="216"/>
      <c r="N92" s="216"/>
      <c r="O92" s="162"/>
      <c r="P92" s="165"/>
      <c r="Q92" s="11"/>
      <c r="R92" s="88"/>
      <c r="S92" s="11"/>
      <c r="T92" s="11"/>
      <c r="U92" s="11"/>
      <c r="V92" s="11"/>
      <c r="W92" s="11"/>
      <c r="X92" s="85"/>
    </row>
    <row r="93" spans="1:24" ht="15.75" customHeight="1" thickBot="1" x14ac:dyDescent="0.3">
      <c r="A93" s="289"/>
      <c r="B93" s="292"/>
      <c r="C93" s="133"/>
      <c r="D93" s="121"/>
      <c r="E93" s="122"/>
      <c r="F93" s="212"/>
      <c r="G93" s="212"/>
      <c r="H93" s="218"/>
      <c r="I93" s="211"/>
      <c r="J93" s="82"/>
      <c r="K93" s="218"/>
      <c r="L93" s="218"/>
      <c r="M93" s="218"/>
      <c r="N93" s="218"/>
      <c r="O93" s="209"/>
      <c r="P93" s="211"/>
      <c r="Q93" s="31"/>
      <c r="R93" s="122"/>
      <c r="S93" s="31"/>
      <c r="T93" s="31"/>
      <c r="U93" s="31"/>
      <c r="V93" s="31"/>
      <c r="W93" s="31"/>
      <c r="X93" s="86"/>
    </row>
    <row r="94" spans="1:24" ht="35.25" customHeight="1" x14ac:dyDescent="0.25">
      <c r="A94" s="293">
        <v>19</v>
      </c>
      <c r="B94" s="295" t="s">
        <v>274</v>
      </c>
      <c r="C94" s="111" t="s">
        <v>275</v>
      </c>
      <c r="D94" s="75" t="s">
        <v>276</v>
      </c>
      <c r="E94" s="315">
        <v>447</v>
      </c>
      <c r="F94" s="186" t="s">
        <v>53</v>
      </c>
      <c r="G94" s="285" t="s">
        <v>84</v>
      </c>
      <c r="H94" s="173" t="s">
        <v>277</v>
      </c>
      <c r="I94" s="164" t="s">
        <v>56</v>
      </c>
      <c r="J94" s="74" t="s">
        <v>278</v>
      </c>
      <c r="K94" s="173">
        <v>3</v>
      </c>
      <c r="L94" s="173">
        <v>5</v>
      </c>
      <c r="M94" s="173">
        <v>1</v>
      </c>
      <c r="N94" s="173">
        <v>5</v>
      </c>
      <c r="O94" s="161" t="s">
        <v>99</v>
      </c>
      <c r="P94" s="164" t="s">
        <v>59</v>
      </c>
      <c r="Q94" s="173" t="s">
        <v>279</v>
      </c>
      <c r="R94" s="315">
        <v>407</v>
      </c>
      <c r="S94" s="173" t="s">
        <v>280</v>
      </c>
      <c r="T94" s="173" t="s">
        <v>281</v>
      </c>
      <c r="U94" s="173" t="s">
        <v>90</v>
      </c>
      <c r="V94" s="229">
        <v>44562</v>
      </c>
      <c r="W94" s="173" t="s">
        <v>65</v>
      </c>
      <c r="X94" s="231" t="s">
        <v>221</v>
      </c>
    </row>
    <row r="95" spans="1:24" ht="96" customHeight="1" x14ac:dyDescent="0.25">
      <c r="A95" s="288"/>
      <c r="B95" s="291"/>
      <c r="C95" s="76" t="s">
        <v>275</v>
      </c>
      <c r="D95" s="91"/>
      <c r="E95" s="314"/>
      <c r="F95" s="187"/>
      <c r="G95" s="187"/>
      <c r="H95" s="216"/>
      <c r="I95" s="165"/>
      <c r="J95" s="2" t="s">
        <v>282</v>
      </c>
      <c r="K95" s="216"/>
      <c r="L95" s="216"/>
      <c r="M95" s="216"/>
      <c r="N95" s="216"/>
      <c r="O95" s="162"/>
      <c r="P95" s="165"/>
      <c r="Q95" s="216"/>
      <c r="R95" s="314"/>
      <c r="S95" s="216"/>
      <c r="T95" s="216"/>
      <c r="U95" s="216"/>
      <c r="V95" s="230"/>
      <c r="W95" s="216"/>
      <c r="X95" s="232"/>
    </row>
    <row r="96" spans="1:24" ht="15" customHeight="1" x14ac:dyDescent="0.25">
      <c r="A96" s="288"/>
      <c r="B96" s="291"/>
      <c r="C96" s="34"/>
      <c r="D96" s="91"/>
      <c r="E96" s="88"/>
      <c r="F96" s="187"/>
      <c r="G96" s="187"/>
      <c r="H96" s="216"/>
      <c r="I96" s="165"/>
      <c r="J96" s="2"/>
      <c r="K96" s="216"/>
      <c r="L96" s="216"/>
      <c r="M96" s="216"/>
      <c r="N96" s="216"/>
      <c r="O96" s="162"/>
      <c r="P96" s="165"/>
      <c r="Q96" s="11"/>
      <c r="R96" s="88"/>
      <c r="S96" s="11"/>
      <c r="T96" s="11"/>
      <c r="U96" s="11"/>
      <c r="V96" s="11"/>
      <c r="W96" s="11"/>
      <c r="X96" s="85"/>
    </row>
    <row r="97" spans="1:24" ht="15" customHeight="1" x14ac:dyDescent="0.25">
      <c r="A97" s="288"/>
      <c r="B97" s="291"/>
      <c r="C97" s="34"/>
      <c r="D97" s="91"/>
      <c r="E97" s="88"/>
      <c r="F97" s="187"/>
      <c r="G97" s="187"/>
      <c r="H97" s="216"/>
      <c r="I97" s="165"/>
      <c r="J97" s="2"/>
      <c r="K97" s="216"/>
      <c r="L97" s="216"/>
      <c r="M97" s="216"/>
      <c r="N97" s="216"/>
      <c r="O97" s="162"/>
      <c r="P97" s="165"/>
      <c r="Q97" s="11"/>
      <c r="R97" s="88"/>
      <c r="S97" s="11"/>
      <c r="T97" s="11"/>
      <c r="U97" s="11"/>
      <c r="V97" s="11"/>
      <c r="W97" s="11"/>
      <c r="X97" s="85"/>
    </row>
    <row r="98" spans="1:24" ht="65.25" customHeight="1" thickBot="1" x14ac:dyDescent="0.3">
      <c r="A98" s="294"/>
      <c r="B98" s="296"/>
      <c r="C98" s="35"/>
      <c r="D98" s="66"/>
      <c r="E98" s="89"/>
      <c r="F98" s="188"/>
      <c r="G98" s="188"/>
      <c r="H98" s="171"/>
      <c r="I98" s="166"/>
      <c r="J98" s="3"/>
      <c r="K98" s="171"/>
      <c r="L98" s="171"/>
      <c r="M98" s="171"/>
      <c r="N98" s="171"/>
      <c r="O98" s="163"/>
      <c r="P98" s="166"/>
      <c r="Q98" s="28"/>
      <c r="R98" s="89"/>
      <c r="S98" s="28"/>
      <c r="T98" s="28"/>
      <c r="U98" s="28"/>
      <c r="V98" s="28"/>
      <c r="W98" s="28"/>
      <c r="X98" s="110"/>
    </row>
    <row r="99" spans="1:24" ht="36" customHeight="1" x14ac:dyDescent="0.25">
      <c r="A99" s="297">
        <v>20</v>
      </c>
      <c r="B99" s="290" t="s">
        <v>283</v>
      </c>
      <c r="C99" s="118" t="s">
        <v>275</v>
      </c>
      <c r="D99" s="119" t="s">
        <v>276</v>
      </c>
      <c r="E99" s="313">
        <v>448</v>
      </c>
      <c r="F99" s="252" t="s">
        <v>53</v>
      </c>
      <c r="G99" s="283" t="s">
        <v>84</v>
      </c>
      <c r="H99" s="217" t="s">
        <v>284</v>
      </c>
      <c r="I99" s="210" t="s">
        <v>56</v>
      </c>
      <c r="J99" s="79" t="s">
        <v>285</v>
      </c>
      <c r="K99" s="217">
        <v>1</v>
      </c>
      <c r="L99" s="217">
        <v>4</v>
      </c>
      <c r="M99" s="217">
        <v>1</v>
      </c>
      <c r="N99" s="217">
        <v>4</v>
      </c>
      <c r="O99" s="219" t="s">
        <v>58</v>
      </c>
      <c r="P99" s="222" t="s">
        <v>59</v>
      </c>
      <c r="Q99" s="217" t="s">
        <v>286</v>
      </c>
      <c r="R99" s="313">
        <v>408</v>
      </c>
      <c r="S99" s="217" t="s">
        <v>287</v>
      </c>
      <c r="T99" s="217" t="s">
        <v>281</v>
      </c>
      <c r="U99" s="217" t="s">
        <v>90</v>
      </c>
      <c r="V99" s="217" t="s">
        <v>288</v>
      </c>
      <c r="W99" s="217" t="s">
        <v>65</v>
      </c>
      <c r="X99" s="227" t="s">
        <v>221</v>
      </c>
    </row>
    <row r="100" spans="1:24" ht="52.5" customHeight="1" x14ac:dyDescent="0.25">
      <c r="A100" s="298"/>
      <c r="B100" s="291"/>
      <c r="C100" s="76" t="s">
        <v>275</v>
      </c>
      <c r="D100" s="91"/>
      <c r="E100" s="314"/>
      <c r="F100" s="187"/>
      <c r="G100" s="187"/>
      <c r="H100" s="216"/>
      <c r="I100" s="165"/>
      <c r="J100" s="216" t="s">
        <v>289</v>
      </c>
      <c r="K100" s="216"/>
      <c r="L100" s="216"/>
      <c r="M100" s="216"/>
      <c r="N100" s="216"/>
      <c r="O100" s="220"/>
      <c r="P100" s="223"/>
      <c r="Q100" s="216"/>
      <c r="R100" s="314"/>
      <c r="S100" s="216"/>
      <c r="T100" s="216"/>
      <c r="U100" s="216"/>
      <c r="V100" s="216"/>
      <c r="W100" s="216"/>
      <c r="X100" s="228"/>
    </row>
    <row r="101" spans="1:24" ht="97.5" customHeight="1" x14ac:dyDescent="0.25">
      <c r="A101" s="298"/>
      <c r="B101" s="291"/>
      <c r="C101" s="76" t="s">
        <v>275</v>
      </c>
      <c r="D101" s="91"/>
      <c r="E101" s="314"/>
      <c r="F101" s="187"/>
      <c r="G101" s="187"/>
      <c r="H101" s="216"/>
      <c r="I101" s="165"/>
      <c r="J101" s="216"/>
      <c r="K101" s="216"/>
      <c r="L101" s="216"/>
      <c r="M101" s="216"/>
      <c r="N101" s="216"/>
      <c r="O101" s="220"/>
      <c r="P101" s="223"/>
      <c r="Q101" s="11" t="s">
        <v>290</v>
      </c>
      <c r="R101" s="88">
        <v>408</v>
      </c>
      <c r="S101" s="216"/>
      <c r="T101" s="216"/>
      <c r="U101" s="216"/>
      <c r="V101" s="216"/>
      <c r="W101" s="216"/>
      <c r="X101" s="228"/>
    </row>
    <row r="102" spans="1:24" ht="183.75" customHeight="1" x14ac:dyDescent="0.25">
      <c r="A102" s="298"/>
      <c r="B102" s="291"/>
      <c r="C102" s="76" t="s">
        <v>275</v>
      </c>
      <c r="D102" s="91"/>
      <c r="E102" s="314"/>
      <c r="F102" s="187"/>
      <c r="G102" s="187"/>
      <c r="H102" s="216"/>
      <c r="I102" s="165"/>
      <c r="J102" s="216"/>
      <c r="K102" s="216"/>
      <c r="L102" s="216"/>
      <c r="M102" s="216"/>
      <c r="N102" s="216"/>
      <c r="O102" s="220"/>
      <c r="P102" s="223"/>
      <c r="Q102" s="11" t="s">
        <v>291</v>
      </c>
      <c r="R102" s="88">
        <v>407</v>
      </c>
      <c r="S102" s="11" t="s">
        <v>292</v>
      </c>
      <c r="T102" s="11" t="s">
        <v>281</v>
      </c>
      <c r="U102" s="11" t="s">
        <v>90</v>
      </c>
      <c r="V102" s="29" t="s">
        <v>64</v>
      </c>
      <c r="W102" s="11" t="s">
        <v>65</v>
      </c>
      <c r="X102" s="102" t="s">
        <v>221</v>
      </c>
    </row>
    <row r="103" spans="1:24" ht="15.75" customHeight="1" thickBot="1" x14ac:dyDescent="0.3">
      <c r="A103" s="299"/>
      <c r="B103" s="292"/>
      <c r="C103" s="129"/>
      <c r="D103" s="121"/>
      <c r="E103" s="122"/>
      <c r="F103" s="212"/>
      <c r="G103" s="212"/>
      <c r="H103" s="218"/>
      <c r="I103" s="211"/>
      <c r="J103" s="82"/>
      <c r="K103" s="218"/>
      <c r="L103" s="218"/>
      <c r="M103" s="218"/>
      <c r="N103" s="218"/>
      <c r="O103" s="221"/>
      <c r="P103" s="224"/>
      <c r="Q103" s="31"/>
      <c r="R103" s="122"/>
      <c r="S103" s="31"/>
      <c r="T103" s="31"/>
      <c r="U103" s="31"/>
      <c r="V103" s="31"/>
      <c r="W103" s="31"/>
      <c r="X103" s="86"/>
    </row>
    <row r="104" spans="1:24" ht="50.1" customHeight="1" x14ac:dyDescent="0.25">
      <c r="A104" s="293">
        <v>21</v>
      </c>
      <c r="B104" s="250" t="s">
        <v>231</v>
      </c>
      <c r="C104" s="111" t="s">
        <v>223</v>
      </c>
      <c r="D104" s="75" t="s">
        <v>224</v>
      </c>
      <c r="E104" s="305">
        <v>453</v>
      </c>
      <c r="F104" s="201" t="s">
        <v>53</v>
      </c>
      <c r="G104" s="215" t="s">
        <v>293</v>
      </c>
      <c r="H104" s="158" t="s">
        <v>294</v>
      </c>
      <c r="I104" s="164" t="s">
        <v>56</v>
      </c>
      <c r="J104" s="112" t="s">
        <v>234</v>
      </c>
      <c r="K104" s="173">
        <v>1</v>
      </c>
      <c r="L104" s="173">
        <v>4</v>
      </c>
      <c r="M104" s="173">
        <v>1</v>
      </c>
      <c r="N104" s="173">
        <v>4</v>
      </c>
      <c r="O104" s="161" t="s">
        <v>58</v>
      </c>
      <c r="P104" s="173" t="s">
        <v>59</v>
      </c>
      <c r="Q104" s="158" t="s">
        <v>235</v>
      </c>
      <c r="R104" s="83">
        <v>431</v>
      </c>
      <c r="S104" s="158" t="s">
        <v>295</v>
      </c>
      <c r="T104" s="158" t="s">
        <v>296</v>
      </c>
      <c r="U104" s="158" t="s">
        <v>90</v>
      </c>
      <c r="V104" s="197" t="s">
        <v>297</v>
      </c>
      <c r="W104" s="158" t="s">
        <v>65</v>
      </c>
      <c r="X104" s="199" t="s">
        <v>91</v>
      </c>
    </row>
    <row r="105" spans="1:24" ht="125.1" customHeight="1" x14ac:dyDescent="0.25">
      <c r="A105" s="288"/>
      <c r="B105" s="246"/>
      <c r="C105" s="76" t="s">
        <v>223</v>
      </c>
      <c r="D105" s="91"/>
      <c r="E105" s="170"/>
      <c r="F105" s="180"/>
      <c r="G105" s="206"/>
      <c r="H105" s="159"/>
      <c r="I105" s="165"/>
      <c r="J105" s="23" t="s">
        <v>238</v>
      </c>
      <c r="K105" s="216"/>
      <c r="L105" s="216"/>
      <c r="M105" s="216"/>
      <c r="N105" s="216"/>
      <c r="O105" s="162"/>
      <c r="P105" s="216"/>
      <c r="Q105" s="159" t="s">
        <v>298</v>
      </c>
      <c r="R105" s="26">
        <v>431</v>
      </c>
      <c r="S105" s="159" t="s">
        <v>295</v>
      </c>
      <c r="T105" s="159">
        <v>0</v>
      </c>
      <c r="U105" s="159">
        <v>0</v>
      </c>
      <c r="V105" s="198" t="s">
        <v>299</v>
      </c>
      <c r="W105" s="159" t="s">
        <v>299</v>
      </c>
      <c r="X105" s="200" t="s">
        <v>299</v>
      </c>
    </row>
    <row r="106" spans="1:24" ht="15" customHeight="1" x14ac:dyDescent="0.25">
      <c r="A106" s="288"/>
      <c r="B106" s="246"/>
      <c r="C106" s="76" t="s">
        <v>223</v>
      </c>
      <c r="D106" s="91"/>
      <c r="E106" s="170"/>
      <c r="F106" s="180"/>
      <c r="G106" s="206"/>
      <c r="H106" s="159"/>
      <c r="I106" s="165"/>
      <c r="J106" s="11" t="s">
        <v>300</v>
      </c>
      <c r="K106" s="216"/>
      <c r="L106" s="216"/>
      <c r="M106" s="216"/>
      <c r="N106" s="216"/>
      <c r="O106" s="162"/>
      <c r="P106" s="216"/>
      <c r="Q106" s="11" t="s">
        <v>301</v>
      </c>
      <c r="R106" s="88">
        <v>432</v>
      </c>
      <c r="S106" s="11" t="s">
        <v>302</v>
      </c>
      <c r="T106" s="11"/>
      <c r="U106" s="11"/>
      <c r="V106" s="11" t="s">
        <v>299</v>
      </c>
      <c r="W106" s="11" t="s">
        <v>299</v>
      </c>
      <c r="X106" s="85" t="s">
        <v>299</v>
      </c>
    </row>
    <row r="107" spans="1:24" ht="15" customHeight="1" x14ac:dyDescent="0.25">
      <c r="A107" s="288"/>
      <c r="B107" s="246"/>
      <c r="C107" s="76" t="s">
        <v>223</v>
      </c>
      <c r="D107" s="91"/>
      <c r="E107" s="170"/>
      <c r="F107" s="180"/>
      <c r="G107" s="206"/>
      <c r="H107" s="159"/>
      <c r="I107" s="165"/>
      <c r="J107" s="11" t="s">
        <v>234</v>
      </c>
      <c r="K107" s="216"/>
      <c r="L107" s="216"/>
      <c r="M107" s="216"/>
      <c r="N107" s="216"/>
      <c r="O107" s="162"/>
      <c r="P107" s="216"/>
      <c r="Q107" s="11" t="s">
        <v>303</v>
      </c>
      <c r="R107" s="88">
        <v>433</v>
      </c>
      <c r="S107" s="11" t="s">
        <v>304</v>
      </c>
      <c r="T107" s="11"/>
      <c r="U107" s="11"/>
      <c r="V107" s="11" t="s">
        <v>299</v>
      </c>
      <c r="W107" s="11" t="s">
        <v>299</v>
      </c>
      <c r="X107" s="85" t="s">
        <v>299</v>
      </c>
    </row>
    <row r="108" spans="1:24" ht="15.75" customHeight="1" thickBot="1" x14ac:dyDescent="0.3">
      <c r="A108" s="294"/>
      <c r="B108" s="251"/>
      <c r="C108" s="72"/>
      <c r="D108" s="66"/>
      <c r="E108" s="89"/>
      <c r="F108" s="202"/>
      <c r="G108" s="302"/>
      <c r="H108" s="160"/>
      <c r="I108" s="166"/>
      <c r="J108" s="28">
        <v>0</v>
      </c>
      <c r="K108" s="171"/>
      <c r="L108" s="171"/>
      <c r="M108" s="171"/>
      <c r="N108" s="171"/>
      <c r="O108" s="163"/>
      <c r="P108" s="171"/>
      <c r="Q108" s="28"/>
      <c r="R108" s="89"/>
      <c r="S108" s="28"/>
      <c r="T108" s="28"/>
      <c r="U108" s="28"/>
      <c r="V108" s="28"/>
      <c r="W108" s="28"/>
      <c r="X108" s="110"/>
    </row>
    <row r="109" spans="1:24" s="8" customFormat="1" ht="141" customHeight="1" x14ac:dyDescent="0.25">
      <c r="A109" s="287">
        <v>22</v>
      </c>
      <c r="B109" s="245" t="s">
        <v>112</v>
      </c>
      <c r="C109" s="118" t="s">
        <v>113</v>
      </c>
      <c r="D109" s="119" t="s">
        <v>114</v>
      </c>
      <c r="E109" s="169">
        <v>443</v>
      </c>
      <c r="F109" s="300" t="s">
        <v>53</v>
      </c>
      <c r="G109" s="303" t="s">
        <v>305</v>
      </c>
      <c r="H109" s="217" t="s">
        <v>306</v>
      </c>
      <c r="I109" s="210" t="s">
        <v>56</v>
      </c>
      <c r="J109" s="80" t="s">
        <v>307</v>
      </c>
      <c r="K109" s="203">
        <v>3</v>
      </c>
      <c r="L109" s="203">
        <v>5</v>
      </c>
      <c r="M109" s="203">
        <v>1</v>
      </c>
      <c r="N109" s="203">
        <v>5</v>
      </c>
      <c r="O109" s="208" t="s">
        <v>99</v>
      </c>
      <c r="P109" s="210" t="s">
        <v>59</v>
      </c>
      <c r="Q109" s="80" t="s">
        <v>308</v>
      </c>
      <c r="R109" s="94">
        <v>400</v>
      </c>
      <c r="S109" s="80" t="s">
        <v>309</v>
      </c>
      <c r="T109" s="80" t="s">
        <v>310</v>
      </c>
      <c r="U109" s="123" t="s">
        <v>121</v>
      </c>
      <c r="V109" s="123" t="s">
        <v>311</v>
      </c>
      <c r="W109" s="123" t="s">
        <v>65</v>
      </c>
      <c r="X109" s="124" t="s">
        <v>312</v>
      </c>
    </row>
    <row r="110" spans="1:24" s="8" customFormat="1" ht="117" customHeight="1" x14ac:dyDescent="0.25">
      <c r="A110" s="288"/>
      <c r="B110" s="246"/>
      <c r="C110" s="76" t="s">
        <v>113</v>
      </c>
      <c r="D110" s="91"/>
      <c r="E110" s="170"/>
      <c r="F110" s="180"/>
      <c r="G110" s="206"/>
      <c r="H110" s="216"/>
      <c r="I110" s="165"/>
      <c r="J110" s="23" t="s">
        <v>313</v>
      </c>
      <c r="K110" s="159"/>
      <c r="L110" s="159"/>
      <c r="M110" s="159"/>
      <c r="N110" s="159"/>
      <c r="O110" s="162"/>
      <c r="P110" s="165"/>
      <c r="Q110" s="9" t="s">
        <v>314</v>
      </c>
      <c r="R110" s="26">
        <v>401</v>
      </c>
      <c r="S110" s="9" t="s">
        <v>315</v>
      </c>
      <c r="T110" s="9" t="s">
        <v>316</v>
      </c>
      <c r="U110" s="9" t="s">
        <v>121</v>
      </c>
      <c r="V110" s="9" t="s">
        <v>311</v>
      </c>
      <c r="W110" s="9" t="s">
        <v>65</v>
      </c>
      <c r="X110" s="98" t="s">
        <v>312</v>
      </c>
    </row>
    <row r="111" spans="1:24" s="8" customFormat="1" ht="50.1" customHeight="1" x14ac:dyDescent="0.25">
      <c r="A111" s="288"/>
      <c r="B111" s="246"/>
      <c r="C111" s="76" t="s">
        <v>113</v>
      </c>
      <c r="D111" s="91"/>
      <c r="E111" s="170"/>
      <c r="F111" s="180"/>
      <c r="G111" s="206"/>
      <c r="H111" s="216"/>
      <c r="I111" s="165"/>
      <c r="J111" s="23" t="s">
        <v>317</v>
      </c>
      <c r="K111" s="159"/>
      <c r="L111" s="159"/>
      <c r="M111" s="159"/>
      <c r="N111" s="159"/>
      <c r="O111" s="162"/>
      <c r="P111" s="165"/>
      <c r="Q111" s="9" t="s">
        <v>318</v>
      </c>
      <c r="R111" s="26">
        <v>402</v>
      </c>
      <c r="S111" s="9" t="s">
        <v>319</v>
      </c>
      <c r="T111" s="9" t="s">
        <v>320</v>
      </c>
      <c r="U111" s="9" t="s">
        <v>121</v>
      </c>
      <c r="V111" s="9" t="s">
        <v>311</v>
      </c>
      <c r="W111" s="9" t="s">
        <v>65</v>
      </c>
      <c r="X111" s="98" t="s">
        <v>312</v>
      </c>
    </row>
    <row r="112" spans="1:24" ht="15" customHeight="1" x14ac:dyDescent="0.25">
      <c r="A112" s="288"/>
      <c r="B112" s="246"/>
      <c r="C112" s="76" t="s">
        <v>113</v>
      </c>
      <c r="D112" s="91"/>
      <c r="E112" s="170"/>
      <c r="F112" s="180"/>
      <c r="G112" s="180"/>
      <c r="H112" s="216"/>
      <c r="I112" s="165"/>
      <c r="J112" s="23">
        <v>0</v>
      </c>
      <c r="K112" s="159"/>
      <c r="L112" s="159"/>
      <c r="M112" s="159"/>
      <c r="N112" s="159"/>
      <c r="O112" s="162"/>
      <c r="P112" s="165"/>
      <c r="Q112" s="11"/>
      <c r="R112" s="88"/>
      <c r="S112" s="11"/>
      <c r="T112" s="11"/>
      <c r="U112" s="11"/>
      <c r="V112" s="11"/>
      <c r="W112" s="11"/>
      <c r="X112" s="85"/>
    </row>
    <row r="113" spans="1:24" ht="15.75" customHeight="1" thickBot="1" x14ac:dyDescent="0.3">
      <c r="A113" s="289"/>
      <c r="B113" s="247"/>
      <c r="C113" s="125" t="s">
        <v>113</v>
      </c>
      <c r="D113" s="121"/>
      <c r="E113" s="306"/>
      <c r="F113" s="301"/>
      <c r="G113" s="301"/>
      <c r="H113" s="218"/>
      <c r="I113" s="211"/>
      <c r="J113" s="105">
        <v>0</v>
      </c>
      <c r="K113" s="204"/>
      <c r="L113" s="204"/>
      <c r="M113" s="204"/>
      <c r="N113" s="204"/>
      <c r="O113" s="209"/>
      <c r="P113" s="211"/>
      <c r="Q113" s="31"/>
      <c r="R113" s="122"/>
      <c r="S113" s="31"/>
      <c r="T113" s="31"/>
      <c r="U113" s="31"/>
      <c r="V113" s="31"/>
      <c r="W113" s="31"/>
      <c r="X113" s="86"/>
    </row>
    <row r="114" spans="1:24" s="8" customFormat="1" ht="132.75" customHeight="1" x14ac:dyDescent="0.25">
      <c r="A114" s="293">
        <v>23</v>
      </c>
      <c r="B114" s="250" t="s">
        <v>112</v>
      </c>
      <c r="C114" s="111" t="s">
        <v>113</v>
      </c>
      <c r="D114" s="75" t="s">
        <v>114</v>
      </c>
      <c r="E114" s="305">
        <v>444</v>
      </c>
      <c r="F114" s="201" t="s">
        <v>53</v>
      </c>
      <c r="G114" s="215" t="s">
        <v>321</v>
      </c>
      <c r="H114" s="173" t="s">
        <v>322</v>
      </c>
      <c r="I114" s="164" t="s">
        <v>56</v>
      </c>
      <c r="J114" s="307" t="s">
        <v>200</v>
      </c>
      <c r="K114" s="158">
        <v>1</v>
      </c>
      <c r="L114" s="158">
        <v>4</v>
      </c>
      <c r="M114" s="158">
        <v>1</v>
      </c>
      <c r="N114" s="158">
        <v>4</v>
      </c>
      <c r="O114" s="161" t="s">
        <v>58</v>
      </c>
      <c r="P114" s="158">
        <v>0</v>
      </c>
      <c r="Q114" s="114" t="s">
        <v>323</v>
      </c>
      <c r="R114" s="115">
        <v>403</v>
      </c>
      <c r="S114" s="114" t="s">
        <v>202</v>
      </c>
      <c r="T114" s="114" t="s">
        <v>324</v>
      </c>
      <c r="U114" s="114" t="s">
        <v>204</v>
      </c>
      <c r="V114" s="116" t="s">
        <v>205</v>
      </c>
      <c r="W114" s="114" t="s">
        <v>65</v>
      </c>
      <c r="X114" s="117" t="s">
        <v>206</v>
      </c>
    </row>
    <row r="115" spans="1:24" ht="15" customHeight="1" x14ac:dyDescent="0.25">
      <c r="A115" s="288"/>
      <c r="B115" s="246"/>
      <c r="C115" s="33"/>
      <c r="D115" s="91"/>
      <c r="E115" s="170"/>
      <c r="F115" s="180"/>
      <c r="G115" s="180"/>
      <c r="H115" s="216"/>
      <c r="I115" s="310"/>
      <c r="J115" s="308"/>
      <c r="K115" s="159"/>
      <c r="L115" s="159"/>
      <c r="M115" s="159"/>
      <c r="N115" s="159"/>
      <c r="O115" s="162"/>
      <c r="P115" s="159"/>
      <c r="Q115" s="12"/>
      <c r="R115" s="90"/>
      <c r="S115" s="12"/>
      <c r="T115" s="12"/>
      <c r="U115" s="12"/>
      <c r="V115" s="12"/>
      <c r="W115" s="12"/>
      <c r="X115" s="101"/>
    </row>
    <row r="116" spans="1:24" ht="15" customHeight="1" x14ac:dyDescent="0.25">
      <c r="A116" s="288"/>
      <c r="B116" s="246"/>
      <c r="C116" s="33"/>
      <c r="D116" s="91"/>
      <c r="E116" s="170"/>
      <c r="F116" s="180"/>
      <c r="G116" s="180"/>
      <c r="H116" s="216"/>
      <c r="I116" s="310"/>
      <c r="J116" s="308"/>
      <c r="K116" s="159"/>
      <c r="L116" s="159"/>
      <c r="M116" s="159"/>
      <c r="N116" s="159"/>
      <c r="O116" s="162"/>
      <c r="P116" s="159"/>
      <c r="Q116" s="12"/>
      <c r="R116" s="90"/>
      <c r="S116" s="12"/>
      <c r="T116" s="12"/>
      <c r="U116" s="12"/>
      <c r="V116" s="12"/>
      <c r="W116" s="12"/>
      <c r="X116" s="101"/>
    </row>
    <row r="117" spans="1:24" ht="15" customHeight="1" x14ac:dyDescent="0.25">
      <c r="A117" s="288"/>
      <c r="B117" s="246"/>
      <c r="C117" s="33"/>
      <c r="D117" s="91"/>
      <c r="E117" s="170"/>
      <c r="F117" s="180"/>
      <c r="G117" s="180"/>
      <c r="H117" s="216"/>
      <c r="I117" s="310"/>
      <c r="J117" s="308"/>
      <c r="K117" s="159"/>
      <c r="L117" s="159"/>
      <c r="M117" s="159"/>
      <c r="N117" s="159"/>
      <c r="O117" s="162"/>
      <c r="P117" s="159"/>
      <c r="Q117" s="12"/>
      <c r="R117" s="90"/>
      <c r="S117" s="12"/>
      <c r="T117" s="12"/>
      <c r="U117" s="12"/>
      <c r="V117" s="12"/>
      <c r="W117" s="12"/>
      <c r="X117" s="101"/>
    </row>
    <row r="118" spans="1:24" ht="15.75" customHeight="1" thickBot="1" x14ac:dyDescent="0.3">
      <c r="A118" s="294"/>
      <c r="B118" s="251"/>
      <c r="C118" s="72"/>
      <c r="D118" s="66"/>
      <c r="E118" s="316"/>
      <c r="F118" s="202"/>
      <c r="G118" s="202"/>
      <c r="H118" s="171"/>
      <c r="I118" s="311"/>
      <c r="J118" s="309"/>
      <c r="K118" s="160"/>
      <c r="L118" s="160"/>
      <c r="M118" s="160"/>
      <c r="N118" s="160"/>
      <c r="O118" s="163"/>
      <c r="P118" s="160"/>
      <c r="Q118" s="107"/>
      <c r="R118" s="108"/>
      <c r="S118" s="107"/>
      <c r="T118" s="107"/>
      <c r="U118" s="107"/>
      <c r="V118" s="107"/>
      <c r="W118" s="107"/>
      <c r="X118" s="109"/>
    </row>
    <row r="119" spans="1:24" ht="167.25" customHeight="1" x14ac:dyDescent="0.25">
      <c r="A119" s="242">
        <v>24</v>
      </c>
      <c r="B119" s="256" t="s">
        <v>71</v>
      </c>
      <c r="C119" s="118" t="s">
        <v>51</v>
      </c>
      <c r="D119" s="119" t="s">
        <v>52</v>
      </c>
      <c r="E119" s="169">
        <v>460</v>
      </c>
      <c r="F119" s="205" t="s">
        <v>53</v>
      </c>
      <c r="G119" s="205" t="s">
        <v>325</v>
      </c>
      <c r="H119" s="203" t="s">
        <v>358</v>
      </c>
      <c r="I119" s="210" t="s">
        <v>56</v>
      </c>
      <c r="J119" s="213" t="s">
        <v>326</v>
      </c>
      <c r="K119" s="203">
        <v>1</v>
      </c>
      <c r="L119" s="203">
        <v>4</v>
      </c>
      <c r="M119" s="203">
        <v>1</v>
      </c>
      <c r="N119" s="203">
        <v>4</v>
      </c>
      <c r="O119" s="208" t="s">
        <v>58</v>
      </c>
      <c r="P119" s="210" t="s">
        <v>59</v>
      </c>
      <c r="Q119" s="80" t="s">
        <v>77</v>
      </c>
      <c r="R119" s="94">
        <v>373</v>
      </c>
      <c r="S119" s="80" t="s">
        <v>78</v>
      </c>
      <c r="T119" s="80" t="s">
        <v>62</v>
      </c>
      <c r="U119" s="80" t="s">
        <v>63</v>
      </c>
      <c r="V119" s="80" t="s">
        <v>64</v>
      </c>
      <c r="W119" s="80" t="s">
        <v>65</v>
      </c>
      <c r="X119" s="97" t="s">
        <v>66</v>
      </c>
    </row>
    <row r="120" spans="1:24" ht="141" customHeight="1" x14ac:dyDescent="0.25">
      <c r="A120" s="243"/>
      <c r="B120" s="184"/>
      <c r="C120" s="76" t="s">
        <v>51</v>
      </c>
      <c r="D120" s="91"/>
      <c r="E120" s="170"/>
      <c r="F120" s="187"/>
      <c r="G120" s="206"/>
      <c r="H120" s="159"/>
      <c r="I120" s="165"/>
      <c r="J120" s="193"/>
      <c r="K120" s="159"/>
      <c r="L120" s="159"/>
      <c r="M120" s="159"/>
      <c r="N120" s="159"/>
      <c r="O120" s="162"/>
      <c r="P120" s="165"/>
      <c r="Q120" s="9" t="s">
        <v>79</v>
      </c>
      <c r="R120" s="26">
        <v>371</v>
      </c>
      <c r="S120" s="9" t="s">
        <v>80</v>
      </c>
      <c r="T120" s="9" t="s">
        <v>70</v>
      </c>
      <c r="U120" s="9" t="s">
        <v>63</v>
      </c>
      <c r="V120" s="9" t="s">
        <v>64</v>
      </c>
      <c r="W120" s="9" t="s">
        <v>65</v>
      </c>
      <c r="X120" s="98" t="s">
        <v>66</v>
      </c>
    </row>
    <row r="121" spans="1:24" ht="65.25" customHeight="1" x14ac:dyDescent="0.25">
      <c r="A121" s="243"/>
      <c r="B121" s="184"/>
      <c r="C121" s="33"/>
      <c r="D121" s="91"/>
      <c r="E121" s="88"/>
      <c r="F121" s="187"/>
      <c r="G121" s="206"/>
      <c r="H121" s="159"/>
      <c r="I121" s="165"/>
      <c r="J121" s="193"/>
      <c r="K121" s="159"/>
      <c r="L121" s="159"/>
      <c r="M121" s="159"/>
      <c r="N121" s="159"/>
      <c r="O121" s="162"/>
      <c r="P121" s="165"/>
      <c r="Q121" s="9"/>
      <c r="R121" s="26"/>
      <c r="S121" s="9"/>
      <c r="T121" s="9"/>
      <c r="U121" s="9"/>
      <c r="V121" s="9"/>
      <c r="W121" s="9"/>
      <c r="X121" s="98"/>
    </row>
    <row r="122" spans="1:24" ht="65.25" customHeight="1" x14ac:dyDescent="0.25">
      <c r="A122" s="243"/>
      <c r="B122" s="184"/>
      <c r="C122" s="92"/>
      <c r="D122" s="91"/>
      <c r="E122" s="88"/>
      <c r="F122" s="187"/>
      <c r="G122" s="206"/>
      <c r="H122" s="159"/>
      <c r="I122" s="165"/>
      <c r="J122" s="193"/>
      <c r="K122" s="159"/>
      <c r="L122" s="159"/>
      <c r="M122" s="159"/>
      <c r="N122" s="159"/>
      <c r="O122" s="162"/>
      <c r="P122" s="165"/>
      <c r="Q122" s="9"/>
      <c r="R122" s="26"/>
      <c r="S122" s="9"/>
      <c r="T122" s="9"/>
      <c r="U122" s="9"/>
      <c r="V122" s="9"/>
      <c r="W122" s="9"/>
      <c r="X122" s="98"/>
    </row>
    <row r="123" spans="1:24" ht="65.25" customHeight="1" thickBot="1" x14ac:dyDescent="0.3">
      <c r="A123" s="244"/>
      <c r="B123" s="257"/>
      <c r="C123" s="120"/>
      <c r="D123" s="121"/>
      <c r="E123" s="122"/>
      <c r="F123" s="212"/>
      <c r="G123" s="207"/>
      <c r="H123" s="204"/>
      <c r="I123" s="211"/>
      <c r="J123" s="214"/>
      <c r="K123" s="204"/>
      <c r="L123" s="204"/>
      <c r="M123" s="204"/>
      <c r="N123" s="204"/>
      <c r="O123" s="209"/>
      <c r="P123" s="211"/>
      <c r="Q123" s="81"/>
      <c r="R123" s="104"/>
      <c r="S123" s="81"/>
      <c r="T123" s="81"/>
      <c r="U123" s="81"/>
      <c r="V123" s="81"/>
      <c r="W123" s="81"/>
      <c r="X123" s="106"/>
    </row>
    <row r="124" spans="1:24" ht="167.25" customHeight="1" x14ac:dyDescent="0.25">
      <c r="A124" s="293">
        <v>25</v>
      </c>
      <c r="B124" s="250" t="s">
        <v>207</v>
      </c>
      <c r="C124" s="111" t="s">
        <v>208</v>
      </c>
      <c r="D124" s="195" t="s">
        <v>209</v>
      </c>
      <c r="E124" s="305">
        <v>449</v>
      </c>
      <c r="F124" s="186" t="s">
        <v>53</v>
      </c>
      <c r="G124" s="215" t="s">
        <v>327</v>
      </c>
      <c r="H124" s="158" t="s">
        <v>211</v>
      </c>
      <c r="I124" s="164" t="s">
        <v>56</v>
      </c>
      <c r="J124" s="112" t="s">
        <v>212</v>
      </c>
      <c r="K124" s="158">
        <v>1</v>
      </c>
      <c r="L124" s="158">
        <v>4</v>
      </c>
      <c r="M124" s="158">
        <v>1</v>
      </c>
      <c r="N124" s="158">
        <v>4</v>
      </c>
      <c r="O124" s="161" t="s">
        <v>58</v>
      </c>
      <c r="P124" s="164" t="s">
        <v>59</v>
      </c>
      <c r="Q124" s="71" t="s">
        <v>328</v>
      </c>
      <c r="R124" s="83">
        <v>418</v>
      </c>
      <c r="S124" s="83" t="s">
        <v>329</v>
      </c>
      <c r="T124" s="71" t="s">
        <v>215</v>
      </c>
      <c r="U124" s="71" t="s">
        <v>216</v>
      </c>
      <c r="V124" s="71" t="s">
        <v>64</v>
      </c>
      <c r="W124" s="71" t="s">
        <v>65</v>
      </c>
      <c r="X124" s="113" t="s">
        <v>312</v>
      </c>
    </row>
    <row r="125" spans="1:24" ht="157.5" customHeight="1" x14ac:dyDescent="0.25">
      <c r="A125" s="288"/>
      <c r="B125" s="246"/>
      <c r="C125" s="76" t="s">
        <v>208</v>
      </c>
      <c r="D125" s="196"/>
      <c r="E125" s="170"/>
      <c r="F125" s="187"/>
      <c r="G125" s="187"/>
      <c r="H125" s="159"/>
      <c r="I125" s="165"/>
      <c r="J125" s="23" t="s">
        <v>217</v>
      </c>
      <c r="K125" s="159"/>
      <c r="L125" s="159"/>
      <c r="M125" s="159"/>
      <c r="N125" s="159"/>
      <c r="O125" s="162"/>
      <c r="P125" s="165"/>
      <c r="Q125" s="9" t="s">
        <v>330</v>
      </c>
      <c r="R125" s="26" t="s">
        <v>331</v>
      </c>
      <c r="S125" s="9" t="s">
        <v>332</v>
      </c>
      <c r="T125" s="9" t="s">
        <v>220</v>
      </c>
      <c r="U125" s="9" t="s">
        <v>90</v>
      </c>
      <c r="V125" s="9" t="s">
        <v>64</v>
      </c>
      <c r="W125" s="9" t="s">
        <v>65</v>
      </c>
      <c r="X125" s="98" t="s">
        <v>333</v>
      </c>
    </row>
    <row r="126" spans="1:24" ht="15" customHeight="1" x14ac:dyDescent="0.25">
      <c r="A126" s="288"/>
      <c r="B126" s="246"/>
      <c r="C126" s="33"/>
      <c r="D126" s="33"/>
      <c r="E126" s="26"/>
      <c r="F126" s="187"/>
      <c r="G126" s="187"/>
      <c r="H126" s="159"/>
      <c r="I126" s="165"/>
      <c r="J126" s="23"/>
      <c r="K126" s="159"/>
      <c r="L126" s="159"/>
      <c r="M126" s="159"/>
      <c r="N126" s="159"/>
      <c r="O126" s="162"/>
      <c r="P126" s="165"/>
      <c r="Q126" s="9"/>
      <c r="R126" s="26"/>
      <c r="S126" s="9"/>
      <c r="T126" s="9"/>
      <c r="U126" s="9"/>
      <c r="V126" s="9"/>
      <c r="W126" s="9"/>
      <c r="X126" s="98"/>
    </row>
    <row r="127" spans="1:24" ht="15" customHeight="1" x14ac:dyDescent="0.25">
      <c r="A127" s="288"/>
      <c r="B127" s="246"/>
      <c r="C127" s="33"/>
      <c r="D127" s="33"/>
      <c r="E127" s="26"/>
      <c r="F127" s="187"/>
      <c r="G127" s="187"/>
      <c r="H127" s="159"/>
      <c r="I127" s="165"/>
      <c r="J127" s="23"/>
      <c r="K127" s="159"/>
      <c r="L127" s="159"/>
      <c r="M127" s="159"/>
      <c r="N127" s="159"/>
      <c r="O127" s="162"/>
      <c r="P127" s="165"/>
      <c r="Q127" s="9"/>
      <c r="R127" s="26"/>
      <c r="S127" s="9"/>
      <c r="T127" s="9"/>
      <c r="U127" s="9"/>
      <c r="V127" s="9"/>
      <c r="W127" s="9"/>
      <c r="X127" s="98"/>
    </row>
    <row r="128" spans="1:24" ht="15.75" customHeight="1" thickBot="1" x14ac:dyDescent="0.3">
      <c r="A128" s="289"/>
      <c r="B128" s="247"/>
      <c r="C128" s="103"/>
      <c r="D128" s="103"/>
      <c r="E128" s="104"/>
      <c r="F128" s="212"/>
      <c r="G128" s="212"/>
      <c r="H128" s="204"/>
      <c r="I128" s="211"/>
      <c r="J128" s="105"/>
      <c r="K128" s="204"/>
      <c r="L128" s="204"/>
      <c r="M128" s="204"/>
      <c r="N128" s="204"/>
      <c r="O128" s="209"/>
      <c r="P128" s="211"/>
      <c r="Q128" s="81"/>
      <c r="R128" s="104"/>
      <c r="S128" s="81"/>
      <c r="T128" s="81"/>
      <c r="U128" s="81"/>
      <c r="V128" s="81"/>
      <c r="W128" s="81"/>
      <c r="X128" s="106"/>
    </row>
    <row r="129" spans="1:24" ht="129" customHeight="1" x14ac:dyDescent="0.25">
      <c r="A129" s="242">
        <v>26</v>
      </c>
      <c r="B129" s="256" t="s">
        <v>93</v>
      </c>
      <c r="C129" s="118" t="s">
        <v>94</v>
      </c>
      <c r="D129" s="258" t="s">
        <v>95</v>
      </c>
      <c r="E129" s="169">
        <v>441</v>
      </c>
      <c r="F129" s="252" t="s">
        <v>53</v>
      </c>
      <c r="G129" s="215" t="s">
        <v>334</v>
      </c>
      <c r="H129" s="203" t="s">
        <v>97</v>
      </c>
      <c r="I129" s="210" t="s">
        <v>56</v>
      </c>
      <c r="J129" s="96" t="s">
        <v>98</v>
      </c>
      <c r="K129" s="203">
        <v>2</v>
      </c>
      <c r="L129" s="203">
        <v>5</v>
      </c>
      <c r="M129" s="203">
        <v>1</v>
      </c>
      <c r="N129" s="203">
        <v>5</v>
      </c>
      <c r="O129" s="208" t="s">
        <v>99</v>
      </c>
      <c r="P129" s="210" t="s">
        <v>59</v>
      </c>
      <c r="Q129" s="80" t="s">
        <v>335</v>
      </c>
      <c r="R129" s="94">
        <v>395</v>
      </c>
      <c r="S129" s="80" t="s">
        <v>101</v>
      </c>
      <c r="T129" s="80" t="s">
        <v>102</v>
      </c>
      <c r="U129" s="80" t="s">
        <v>103</v>
      </c>
      <c r="V129" s="140" t="s">
        <v>64</v>
      </c>
      <c r="W129" s="80" t="s">
        <v>65</v>
      </c>
      <c r="X129" s="97" t="s">
        <v>91</v>
      </c>
    </row>
    <row r="130" spans="1:24" ht="146.25" customHeight="1" x14ac:dyDescent="0.25">
      <c r="A130" s="243"/>
      <c r="B130" s="184"/>
      <c r="C130" s="76" t="s">
        <v>94</v>
      </c>
      <c r="D130" s="196"/>
      <c r="E130" s="170"/>
      <c r="F130" s="187"/>
      <c r="G130" s="187"/>
      <c r="H130" s="159"/>
      <c r="I130" s="165"/>
      <c r="J130" s="159" t="s">
        <v>104</v>
      </c>
      <c r="K130" s="159"/>
      <c r="L130" s="159"/>
      <c r="M130" s="159"/>
      <c r="N130" s="159"/>
      <c r="O130" s="162"/>
      <c r="P130" s="165"/>
      <c r="Q130" s="9" t="s">
        <v>336</v>
      </c>
      <c r="R130" s="26">
        <v>396</v>
      </c>
      <c r="S130" s="9" t="s">
        <v>106</v>
      </c>
      <c r="T130" s="9" t="s">
        <v>107</v>
      </c>
      <c r="U130" s="9" t="s">
        <v>108</v>
      </c>
      <c r="V130" s="24" t="s">
        <v>109</v>
      </c>
      <c r="W130" s="9" t="s">
        <v>65</v>
      </c>
      <c r="X130" s="98" t="s">
        <v>110</v>
      </c>
    </row>
    <row r="131" spans="1:24" ht="93.75" customHeight="1" x14ac:dyDescent="0.25">
      <c r="A131" s="243"/>
      <c r="B131" s="184"/>
      <c r="C131" s="76" t="s">
        <v>94</v>
      </c>
      <c r="D131" s="196"/>
      <c r="E131" s="170"/>
      <c r="F131" s="187"/>
      <c r="G131" s="187"/>
      <c r="H131" s="159"/>
      <c r="I131" s="165"/>
      <c r="J131" s="159"/>
      <c r="K131" s="159"/>
      <c r="L131" s="159"/>
      <c r="M131" s="159"/>
      <c r="N131" s="159"/>
      <c r="O131" s="162"/>
      <c r="P131" s="165"/>
      <c r="Q131" s="9" t="s">
        <v>337</v>
      </c>
      <c r="R131" s="26">
        <v>396</v>
      </c>
      <c r="S131" s="9" t="s">
        <v>106</v>
      </c>
      <c r="T131" s="9" t="s">
        <v>107</v>
      </c>
      <c r="U131" s="9" t="s">
        <v>108</v>
      </c>
      <c r="V131" s="24" t="s">
        <v>109</v>
      </c>
      <c r="W131" s="9" t="s">
        <v>65</v>
      </c>
      <c r="X131" s="98" t="s">
        <v>110</v>
      </c>
    </row>
    <row r="132" spans="1:24" ht="15" customHeight="1" x14ac:dyDescent="0.25">
      <c r="A132" s="243"/>
      <c r="B132" s="184"/>
      <c r="C132" s="33"/>
      <c r="D132" s="33"/>
      <c r="E132" s="170"/>
      <c r="F132" s="187"/>
      <c r="G132" s="187"/>
      <c r="H132" s="159"/>
      <c r="I132" s="165"/>
      <c r="J132" s="23"/>
      <c r="K132" s="159"/>
      <c r="L132" s="159"/>
      <c r="M132" s="159"/>
      <c r="N132" s="159"/>
      <c r="O132" s="162"/>
      <c r="P132" s="165"/>
      <c r="Q132" s="9"/>
      <c r="R132" s="26"/>
      <c r="S132" s="9"/>
      <c r="T132" s="9"/>
      <c r="U132" s="9"/>
      <c r="V132" s="25"/>
      <c r="W132" s="9"/>
      <c r="X132" s="98"/>
    </row>
    <row r="133" spans="1:24" ht="15.75" customHeight="1" thickBot="1" x14ac:dyDescent="0.3">
      <c r="A133" s="244"/>
      <c r="B133" s="257"/>
      <c r="C133" s="103"/>
      <c r="D133" s="103"/>
      <c r="E133" s="306"/>
      <c r="F133" s="212"/>
      <c r="G133" s="212"/>
      <c r="H133" s="204"/>
      <c r="I133" s="211"/>
      <c r="J133" s="105"/>
      <c r="K133" s="204"/>
      <c r="L133" s="204"/>
      <c r="M133" s="204"/>
      <c r="N133" s="204"/>
      <c r="O133" s="209"/>
      <c r="P133" s="211"/>
      <c r="Q133" s="81"/>
      <c r="R133" s="104"/>
      <c r="S133" s="81"/>
      <c r="T133" s="81"/>
      <c r="U133" s="81"/>
      <c r="V133" s="149"/>
      <c r="W133" s="81"/>
      <c r="X133" s="106"/>
    </row>
    <row r="134" spans="1:24" ht="270" x14ac:dyDescent="0.25">
      <c r="A134" s="182">
        <v>27</v>
      </c>
      <c r="B134" s="253" t="s">
        <v>50</v>
      </c>
      <c r="C134" s="93" t="s">
        <v>51</v>
      </c>
      <c r="D134" s="167" t="s">
        <v>52</v>
      </c>
      <c r="E134" s="169" t="s">
        <v>338</v>
      </c>
      <c r="F134" s="180"/>
      <c r="G134" s="180" t="s">
        <v>339</v>
      </c>
      <c r="H134" s="304" t="s">
        <v>340</v>
      </c>
      <c r="I134" s="181" t="s">
        <v>56</v>
      </c>
      <c r="J134" s="304" t="s">
        <v>341</v>
      </c>
      <c r="K134" s="304">
        <v>2</v>
      </c>
      <c r="L134" s="304">
        <v>4</v>
      </c>
      <c r="M134" s="304">
        <v>1</v>
      </c>
      <c r="N134" s="304">
        <v>4</v>
      </c>
      <c r="O134" s="312" t="s">
        <v>342</v>
      </c>
      <c r="P134" s="181" t="s">
        <v>59</v>
      </c>
      <c r="Q134" s="11" t="s">
        <v>343</v>
      </c>
      <c r="R134" s="88" t="s">
        <v>344</v>
      </c>
      <c r="S134" s="11" t="s">
        <v>345</v>
      </c>
      <c r="T134" s="11">
        <v>0</v>
      </c>
      <c r="U134" s="4" t="s">
        <v>346</v>
      </c>
      <c r="V134" s="4" t="s">
        <v>346</v>
      </c>
      <c r="W134" s="4" t="s">
        <v>346</v>
      </c>
      <c r="X134" s="4"/>
    </row>
    <row r="135" spans="1:24" ht="45" x14ac:dyDescent="0.25">
      <c r="A135" s="182"/>
      <c r="B135" s="254"/>
      <c r="C135" s="77" t="s">
        <v>51</v>
      </c>
      <c r="D135" s="168"/>
      <c r="E135" s="170"/>
      <c r="F135" s="180"/>
      <c r="G135" s="180"/>
      <c r="H135" s="172"/>
      <c r="I135" s="178"/>
      <c r="J135" s="172"/>
      <c r="K135" s="172"/>
      <c r="L135" s="172"/>
      <c r="M135" s="172"/>
      <c r="N135" s="172"/>
      <c r="O135" s="175"/>
      <c r="P135" s="178"/>
      <c r="Q135" s="11">
        <v>0</v>
      </c>
      <c r="R135" s="88">
        <v>0</v>
      </c>
      <c r="S135" s="11">
        <v>0</v>
      </c>
      <c r="T135" s="11">
        <v>0</v>
      </c>
      <c r="U135" s="11" t="s">
        <v>346</v>
      </c>
      <c r="V135" s="11" t="s">
        <v>346</v>
      </c>
      <c r="W135" s="11" t="s">
        <v>346</v>
      </c>
      <c r="X135" s="11"/>
    </row>
    <row r="136" spans="1:24" ht="15" customHeight="1" x14ac:dyDescent="0.25">
      <c r="A136" s="182"/>
      <c r="B136" s="254"/>
      <c r="C136" s="32"/>
      <c r="D136" s="32"/>
      <c r="E136" s="87"/>
      <c r="F136" s="180"/>
      <c r="G136" s="180"/>
      <c r="H136" s="172"/>
      <c r="I136" s="178"/>
      <c r="J136" s="172"/>
      <c r="K136" s="172"/>
      <c r="L136" s="172"/>
      <c r="M136" s="172"/>
      <c r="N136" s="172"/>
      <c r="O136" s="175"/>
      <c r="P136" s="178"/>
      <c r="Q136" s="11"/>
      <c r="R136" s="88"/>
      <c r="S136" s="11"/>
      <c r="T136" s="11"/>
      <c r="U136" s="11"/>
      <c r="V136" s="11"/>
      <c r="W136" s="11"/>
      <c r="X136" s="11"/>
    </row>
    <row r="137" spans="1:24" ht="15" customHeight="1" x14ac:dyDescent="0.25">
      <c r="A137" s="182"/>
      <c r="B137" s="254"/>
      <c r="C137" s="32"/>
      <c r="D137" s="32"/>
      <c r="E137" s="87"/>
      <c r="F137" s="180"/>
      <c r="G137" s="180"/>
      <c r="H137" s="172"/>
      <c r="I137" s="178"/>
      <c r="J137" s="172"/>
      <c r="K137" s="172"/>
      <c r="L137" s="172"/>
      <c r="M137" s="172"/>
      <c r="N137" s="172"/>
      <c r="O137" s="175"/>
      <c r="P137" s="178"/>
      <c r="Q137" s="11"/>
      <c r="R137" s="88"/>
      <c r="S137" s="11"/>
      <c r="T137" s="11"/>
      <c r="U137" s="11"/>
      <c r="V137" s="11"/>
      <c r="W137" s="11"/>
      <c r="X137" s="11"/>
    </row>
    <row r="138" spans="1:24" ht="15.75" customHeight="1" thickBot="1" x14ac:dyDescent="0.3">
      <c r="A138" s="182"/>
      <c r="B138" s="255"/>
      <c r="C138" s="146"/>
      <c r="D138" s="146"/>
      <c r="E138" s="147"/>
      <c r="F138" s="180"/>
      <c r="G138" s="180"/>
      <c r="H138" s="173"/>
      <c r="I138" s="179"/>
      <c r="J138" s="173"/>
      <c r="K138" s="173"/>
      <c r="L138" s="173"/>
      <c r="M138" s="173"/>
      <c r="N138" s="173"/>
      <c r="O138" s="176"/>
      <c r="P138" s="179"/>
      <c r="Q138" s="11"/>
      <c r="R138" s="88"/>
      <c r="S138" s="11"/>
      <c r="T138" s="11"/>
      <c r="U138" s="11"/>
      <c r="V138" s="11"/>
      <c r="W138" s="11"/>
      <c r="X138" s="11"/>
    </row>
    <row r="139" spans="1:24" ht="330" x14ac:dyDescent="0.25">
      <c r="A139" s="216">
        <v>28</v>
      </c>
      <c r="B139" s="253" t="s">
        <v>71</v>
      </c>
      <c r="C139" s="93" t="s">
        <v>51</v>
      </c>
      <c r="D139" s="167" t="s">
        <v>52</v>
      </c>
      <c r="E139" s="169" t="s">
        <v>338</v>
      </c>
      <c r="F139" s="180"/>
      <c r="G139" s="180" t="s">
        <v>339</v>
      </c>
      <c r="H139" s="171" t="s">
        <v>347</v>
      </c>
      <c r="I139" s="177" t="s">
        <v>56</v>
      </c>
      <c r="J139" s="171" t="s">
        <v>348</v>
      </c>
      <c r="K139" s="171">
        <v>1</v>
      </c>
      <c r="L139" s="171">
        <v>4</v>
      </c>
      <c r="M139" s="171">
        <v>1</v>
      </c>
      <c r="N139" s="171">
        <v>4</v>
      </c>
      <c r="O139" s="174" t="s">
        <v>342</v>
      </c>
      <c r="P139" s="177" t="s">
        <v>59</v>
      </c>
      <c r="Q139" s="11" t="s">
        <v>349</v>
      </c>
      <c r="R139" s="88" t="s">
        <v>350</v>
      </c>
      <c r="S139" s="11" t="s">
        <v>345</v>
      </c>
      <c r="T139" s="11">
        <v>0</v>
      </c>
      <c r="U139" s="4" t="s">
        <v>346</v>
      </c>
      <c r="V139" s="4" t="s">
        <v>346</v>
      </c>
      <c r="W139" s="4" t="s">
        <v>346</v>
      </c>
      <c r="X139" s="4"/>
    </row>
    <row r="140" spans="1:24" ht="45" x14ac:dyDescent="0.25">
      <c r="A140" s="216"/>
      <c r="B140" s="254"/>
      <c r="C140" s="77" t="s">
        <v>51</v>
      </c>
      <c r="D140" s="168"/>
      <c r="E140" s="170"/>
      <c r="F140" s="180"/>
      <c r="G140" s="180"/>
      <c r="H140" s="172"/>
      <c r="I140" s="178"/>
      <c r="J140" s="172"/>
      <c r="K140" s="172"/>
      <c r="L140" s="172"/>
      <c r="M140" s="172"/>
      <c r="N140" s="172"/>
      <c r="O140" s="175"/>
      <c r="P140" s="178"/>
      <c r="Q140" s="11">
        <v>0</v>
      </c>
      <c r="R140" s="88">
        <v>0</v>
      </c>
      <c r="S140" s="11">
        <v>0</v>
      </c>
      <c r="T140" s="11">
        <v>0</v>
      </c>
      <c r="U140" s="11" t="s">
        <v>346</v>
      </c>
      <c r="V140" s="11" t="s">
        <v>346</v>
      </c>
      <c r="W140" s="11" t="s">
        <v>346</v>
      </c>
      <c r="X140" s="11"/>
    </row>
    <row r="141" spans="1:24" ht="15" customHeight="1" x14ac:dyDescent="0.25">
      <c r="A141" s="216"/>
      <c r="B141" s="254"/>
      <c r="C141" s="32"/>
      <c r="D141" s="32"/>
      <c r="E141" s="26"/>
      <c r="F141" s="180"/>
      <c r="G141" s="180"/>
      <c r="H141" s="172"/>
      <c r="I141" s="178"/>
      <c r="J141" s="172"/>
      <c r="K141" s="172"/>
      <c r="L141" s="172"/>
      <c r="M141" s="172"/>
      <c r="N141" s="172"/>
      <c r="O141" s="175"/>
      <c r="P141" s="178"/>
      <c r="Q141" s="11"/>
      <c r="R141" s="88"/>
      <c r="S141" s="11"/>
      <c r="T141" s="11"/>
      <c r="U141" s="11"/>
      <c r="V141" s="11"/>
      <c r="W141" s="11"/>
      <c r="X141" s="11"/>
    </row>
    <row r="142" spans="1:24" ht="15" customHeight="1" x14ac:dyDescent="0.25">
      <c r="A142" s="216"/>
      <c r="B142" s="254"/>
      <c r="C142" s="32"/>
      <c r="D142" s="32"/>
      <c r="E142" s="26"/>
      <c r="F142" s="180"/>
      <c r="G142" s="180"/>
      <c r="H142" s="172"/>
      <c r="I142" s="178"/>
      <c r="J142" s="172"/>
      <c r="K142" s="172"/>
      <c r="L142" s="172"/>
      <c r="M142" s="172"/>
      <c r="N142" s="172"/>
      <c r="O142" s="175"/>
      <c r="P142" s="178"/>
      <c r="Q142" s="11"/>
      <c r="R142" s="88"/>
      <c r="S142" s="11"/>
      <c r="T142" s="11"/>
      <c r="U142" s="11"/>
      <c r="V142" s="11"/>
      <c r="W142" s="11"/>
      <c r="X142" s="11"/>
    </row>
    <row r="143" spans="1:24" ht="77.25" customHeight="1" thickBot="1" x14ac:dyDescent="0.3">
      <c r="A143" s="216"/>
      <c r="B143" s="255"/>
      <c r="C143" s="146"/>
      <c r="D143" s="146"/>
      <c r="E143" s="26"/>
      <c r="F143" s="180"/>
      <c r="G143" s="180"/>
      <c r="H143" s="173"/>
      <c r="I143" s="179"/>
      <c r="J143" s="173"/>
      <c r="K143" s="173"/>
      <c r="L143" s="173"/>
      <c r="M143" s="173"/>
      <c r="N143" s="173"/>
      <c r="O143" s="176"/>
      <c r="P143" s="179"/>
      <c r="Q143" s="11"/>
      <c r="R143" s="88"/>
      <c r="S143" s="11"/>
      <c r="T143" s="11"/>
      <c r="U143" s="11"/>
      <c r="V143" s="11"/>
      <c r="W143" s="11"/>
      <c r="X143" s="11"/>
    </row>
    <row r="144" spans="1:24" ht="90" x14ac:dyDescent="0.25">
      <c r="A144" s="182">
        <v>29</v>
      </c>
      <c r="B144" s="253" t="s">
        <v>351</v>
      </c>
      <c r="C144" s="93" t="s">
        <v>51</v>
      </c>
      <c r="D144" s="167" t="s">
        <v>52</v>
      </c>
      <c r="E144" s="169" t="s">
        <v>338</v>
      </c>
      <c r="F144" s="180"/>
      <c r="G144" s="180" t="s">
        <v>339</v>
      </c>
      <c r="H144" s="171" t="s">
        <v>352</v>
      </c>
      <c r="I144" s="177" t="s">
        <v>56</v>
      </c>
      <c r="J144" s="171" t="s">
        <v>353</v>
      </c>
      <c r="K144" s="171">
        <v>1</v>
      </c>
      <c r="L144" s="171">
        <v>4</v>
      </c>
      <c r="M144" s="171">
        <v>1</v>
      </c>
      <c r="N144" s="171">
        <v>4</v>
      </c>
      <c r="O144" s="174" t="s">
        <v>342</v>
      </c>
      <c r="P144" s="177" t="s">
        <v>59</v>
      </c>
      <c r="Q144" s="11" t="s">
        <v>354</v>
      </c>
      <c r="R144" s="88">
        <v>0</v>
      </c>
      <c r="S144" s="11" t="s">
        <v>345</v>
      </c>
      <c r="T144" s="11">
        <v>0</v>
      </c>
      <c r="U144" s="4" t="s">
        <v>346</v>
      </c>
      <c r="V144" s="4" t="s">
        <v>346</v>
      </c>
      <c r="W144" s="4" t="s">
        <v>346</v>
      </c>
      <c r="X144" s="4"/>
    </row>
    <row r="145" spans="1:24" ht="15" customHeight="1" x14ac:dyDescent="0.25">
      <c r="A145" s="182"/>
      <c r="B145" s="254"/>
      <c r="C145" s="77" t="s">
        <v>51</v>
      </c>
      <c r="D145" s="168"/>
      <c r="E145" s="170"/>
      <c r="F145" s="180"/>
      <c r="G145" s="180"/>
      <c r="H145" s="172"/>
      <c r="I145" s="178"/>
      <c r="J145" s="172"/>
      <c r="K145" s="172"/>
      <c r="L145" s="172"/>
      <c r="M145" s="172"/>
      <c r="N145" s="172"/>
      <c r="O145" s="175"/>
      <c r="P145" s="178"/>
      <c r="Q145" s="11">
        <v>0</v>
      </c>
      <c r="R145" s="88">
        <v>0</v>
      </c>
      <c r="S145" s="11">
        <v>0</v>
      </c>
      <c r="T145" s="11">
        <v>0</v>
      </c>
      <c r="U145" s="11" t="s">
        <v>346</v>
      </c>
      <c r="V145" s="11" t="s">
        <v>346</v>
      </c>
      <c r="W145" s="11" t="s">
        <v>346</v>
      </c>
      <c r="X145" s="11"/>
    </row>
    <row r="146" spans="1:24" ht="15" customHeight="1" x14ac:dyDescent="0.25">
      <c r="A146" s="182"/>
      <c r="B146" s="254"/>
      <c r="C146" s="32"/>
      <c r="D146" s="32"/>
      <c r="E146" s="88"/>
      <c r="F146" s="180"/>
      <c r="G146" s="180"/>
      <c r="H146" s="172"/>
      <c r="I146" s="178"/>
      <c r="J146" s="172"/>
      <c r="K146" s="172"/>
      <c r="L146" s="172"/>
      <c r="M146" s="172"/>
      <c r="N146" s="172"/>
      <c r="O146" s="175"/>
      <c r="P146" s="178"/>
      <c r="Q146" s="11">
        <v>0</v>
      </c>
      <c r="R146" s="88">
        <v>0</v>
      </c>
      <c r="S146" s="11">
        <v>0</v>
      </c>
      <c r="T146" s="11">
        <v>0</v>
      </c>
      <c r="U146" s="11" t="s">
        <v>346</v>
      </c>
      <c r="V146" s="11" t="s">
        <v>346</v>
      </c>
      <c r="W146" s="11" t="s">
        <v>346</v>
      </c>
      <c r="X146" s="11"/>
    </row>
    <row r="147" spans="1:24" ht="15" customHeight="1" x14ac:dyDescent="0.25">
      <c r="A147" s="182"/>
      <c r="B147" s="254"/>
      <c r="C147" s="32"/>
      <c r="D147" s="32"/>
      <c r="E147" s="88"/>
      <c r="F147" s="180"/>
      <c r="G147" s="180"/>
      <c r="H147" s="172"/>
      <c r="I147" s="178"/>
      <c r="J147" s="172"/>
      <c r="K147" s="172"/>
      <c r="L147" s="172"/>
      <c r="M147" s="172"/>
      <c r="N147" s="172"/>
      <c r="O147" s="175"/>
      <c r="P147" s="178"/>
      <c r="Q147" s="11"/>
      <c r="R147" s="88"/>
      <c r="S147" s="11"/>
      <c r="T147" s="11"/>
      <c r="U147" s="11"/>
      <c r="V147" s="11"/>
      <c r="W147" s="11"/>
      <c r="X147" s="11"/>
    </row>
    <row r="148" spans="1:24" ht="15" customHeight="1" thickBot="1" x14ac:dyDescent="0.3">
      <c r="A148" s="182"/>
      <c r="B148" s="255"/>
      <c r="C148" s="146"/>
      <c r="D148" s="146"/>
      <c r="E148" s="88"/>
      <c r="F148" s="180"/>
      <c r="G148" s="180"/>
      <c r="H148" s="173"/>
      <c r="I148" s="179"/>
      <c r="J148" s="173"/>
      <c r="K148" s="173"/>
      <c r="L148" s="173"/>
      <c r="M148" s="173"/>
      <c r="N148" s="173"/>
      <c r="O148" s="176"/>
      <c r="P148" s="179"/>
      <c r="Q148" s="11"/>
      <c r="R148" s="88"/>
      <c r="S148" s="11"/>
      <c r="T148" s="11"/>
      <c r="U148" s="11"/>
      <c r="V148" s="11"/>
      <c r="W148" s="11"/>
      <c r="X148" s="11"/>
    </row>
    <row r="149" spans="1:24" ht="15" customHeight="1" x14ac:dyDescent="0.25">
      <c r="A149" s="182">
        <v>30</v>
      </c>
      <c r="B149" s="183" t="s">
        <v>81</v>
      </c>
      <c r="C149" s="111" t="s">
        <v>82</v>
      </c>
      <c r="D149" s="195" t="s">
        <v>83</v>
      </c>
      <c r="E149" s="169" t="s">
        <v>338</v>
      </c>
      <c r="F149" s="186"/>
      <c r="G149" s="189" t="s">
        <v>355</v>
      </c>
      <c r="H149" s="158" t="s">
        <v>85</v>
      </c>
      <c r="I149" s="164" t="s">
        <v>56</v>
      </c>
      <c r="J149" s="192" t="s">
        <v>86</v>
      </c>
      <c r="K149" s="158">
        <v>1</v>
      </c>
      <c r="L149" s="158">
        <v>4</v>
      </c>
      <c r="M149" s="158">
        <v>1</v>
      </c>
      <c r="N149" s="158">
        <v>4</v>
      </c>
      <c r="O149" s="161" t="s">
        <v>58</v>
      </c>
      <c r="P149" s="164" t="s">
        <v>59</v>
      </c>
      <c r="Q149" s="71" t="s">
        <v>356</v>
      </c>
      <c r="R149" s="83"/>
      <c r="S149" s="150" t="s">
        <v>357</v>
      </c>
      <c r="T149" s="71" t="s">
        <v>89</v>
      </c>
      <c r="U149" s="71" t="s">
        <v>90</v>
      </c>
      <c r="V149" s="71" t="s">
        <v>64</v>
      </c>
      <c r="W149" s="71" t="s">
        <v>65</v>
      </c>
      <c r="X149" s="113" t="s">
        <v>91</v>
      </c>
    </row>
    <row r="150" spans="1:24" ht="15" customHeight="1" x14ac:dyDescent="0.25">
      <c r="A150" s="182"/>
      <c r="B150" s="184"/>
      <c r="C150" s="76"/>
      <c r="D150" s="196"/>
      <c r="E150" s="170"/>
      <c r="F150" s="187"/>
      <c r="G150" s="190"/>
      <c r="H150" s="159"/>
      <c r="I150" s="165"/>
      <c r="J150" s="193"/>
      <c r="K150" s="159"/>
      <c r="L150" s="159"/>
      <c r="M150" s="159"/>
      <c r="N150" s="159"/>
      <c r="O150" s="162"/>
      <c r="P150" s="165"/>
      <c r="Q150" s="9"/>
      <c r="R150" s="26"/>
      <c r="S150" s="9"/>
      <c r="T150" s="9"/>
      <c r="U150" s="9"/>
      <c r="V150" s="9"/>
      <c r="W150" s="9"/>
      <c r="X150" s="98"/>
    </row>
    <row r="151" spans="1:24" ht="15" customHeight="1" x14ac:dyDescent="0.25">
      <c r="A151" s="182"/>
      <c r="B151" s="184"/>
      <c r="C151" s="33"/>
      <c r="D151" s="33"/>
      <c r="E151" s="26"/>
      <c r="F151" s="187"/>
      <c r="G151" s="190"/>
      <c r="H151" s="159"/>
      <c r="I151" s="165"/>
      <c r="J151" s="193"/>
      <c r="K151" s="159"/>
      <c r="L151" s="159"/>
      <c r="M151" s="159"/>
      <c r="N151" s="159"/>
      <c r="O151" s="162"/>
      <c r="P151" s="165"/>
      <c r="Q151" s="9"/>
      <c r="R151" s="26"/>
      <c r="S151" s="9"/>
      <c r="T151" s="9"/>
      <c r="U151" s="9"/>
      <c r="V151" s="9"/>
      <c r="W151" s="9"/>
      <c r="X151" s="98"/>
    </row>
    <row r="152" spans="1:24" ht="15" customHeight="1" x14ac:dyDescent="0.25">
      <c r="A152" s="182"/>
      <c r="B152" s="184"/>
      <c r="C152" s="33"/>
      <c r="D152" s="33"/>
      <c r="E152" s="26"/>
      <c r="F152" s="187"/>
      <c r="G152" s="190"/>
      <c r="H152" s="159"/>
      <c r="I152" s="165"/>
      <c r="J152" s="193"/>
      <c r="K152" s="159"/>
      <c r="L152" s="159"/>
      <c r="M152" s="159"/>
      <c r="N152" s="159"/>
      <c r="O152" s="162"/>
      <c r="P152" s="165"/>
      <c r="Q152" s="9"/>
      <c r="R152" s="26"/>
      <c r="S152" s="9"/>
      <c r="T152" s="9"/>
      <c r="U152" s="9"/>
      <c r="V152" s="9"/>
      <c r="W152" s="9"/>
      <c r="X152" s="98"/>
    </row>
    <row r="153" spans="1:24" ht="15" customHeight="1" x14ac:dyDescent="0.25">
      <c r="A153" s="182"/>
      <c r="B153" s="185"/>
      <c r="C153" s="72"/>
      <c r="D153" s="72"/>
      <c r="E153" s="84"/>
      <c r="F153" s="188"/>
      <c r="G153" s="191"/>
      <c r="H153" s="160"/>
      <c r="I153" s="166"/>
      <c r="J153" s="194"/>
      <c r="K153" s="160"/>
      <c r="L153" s="160"/>
      <c r="M153" s="160"/>
      <c r="N153" s="160"/>
      <c r="O153" s="163"/>
      <c r="P153" s="166"/>
      <c r="Q153" s="27"/>
      <c r="R153" s="84"/>
      <c r="S153" s="27"/>
      <c r="T153" s="27"/>
      <c r="U153" s="27"/>
      <c r="V153" s="27"/>
      <c r="W153" s="27"/>
      <c r="X153" s="126"/>
    </row>
  </sheetData>
  <autoFilter ref="A3:AR153" xr:uid="{26D3519E-F198-473B-9B32-7619F7FD38E5}"/>
  <mergeCells count="502">
    <mergeCell ref="A144:A148"/>
    <mergeCell ref="B144:B148"/>
    <mergeCell ref="F144:F148"/>
    <mergeCell ref="G144:G148"/>
    <mergeCell ref="H144:H148"/>
    <mergeCell ref="I144:I148"/>
    <mergeCell ref="J144:J148"/>
    <mergeCell ref="K144:K148"/>
    <mergeCell ref="L144:L148"/>
    <mergeCell ref="E4:E5"/>
    <mergeCell ref="E9:E10"/>
    <mergeCell ref="E119:E120"/>
    <mergeCell ref="E14:E15"/>
    <mergeCell ref="E19:E23"/>
    <mergeCell ref="E54:E56"/>
    <mergeCell ref="R39:R40"/>
    <mergeCell ref="E39:E40"/>
    <mergeCell ref="E44:E45"/>
    <mergeCell ref="E89:E91"/>
    <mergeCell ref="E94:E95"/>
    <mergeCell ref="E99:E102"/>
    <mergeCell ref="R94:R95"/>
    <mergeCell ref="R99:R100"/>
    <mergeCell ref="E34:E36"/>
    <mergeCell ref="E49:E51"/>
    <mergeCell ref="E109:E113"/>
    <mergeCell ref="E114:E118"/>
    <mergeCell ref="E29:E33"/>
    <mergeCell ref="E69:E70"/>
    <mergeCell ref="F114:F118"/>
    <mergeCell ref="M109:M113"/>
    <mergeCell ref="E104:E107"/>
    <mergeCell ref="K104:K108"/>
    <mergeCell ref="L104:L108"/>
    <mergeCell ref="M104:M108"/>
    <mergeCell ref="N104:N108"/>
    <mergeCell ref="O104:O108"/>
    <mergeCell ref="P104:P108"/>
    <mergeCell ref="K114:K118"/>
    <mergeCell ref="L114:L118"/>
    <mergeCell ref="M114:M118"/>
    <mergeCell ref="N114:N118"/>
    <mergeCell ref="K109:K113"/>
    <mergeCell ref="L109:L113"/>
    <mergeCell ref="J114:J118"/>
    <mergeCell ref="I114:I118"/>
    <mergeCell ref="N134:N138"/>
    <mergeCell ref="O134:O138"/>
    <mergeCell ref="N124:N128"/>
    <mergeCell ref="O114:O118"/>
    <mergeCell ref="P114:P118"/>
    <mergeCell ref="N129:N133"/>
    <mergeCell ref="O129:O133"/>
    <mergeCell ref="P129:P133"/>
    <mergeCell ref="F129:F133"/>
    <mergeCell ref="H129:H133"/>
    <mergeCell ref="I129:I133"/>
    <mergeCell ref="L134:L138"/>
    <mergeCell ref="M134:M138"/>
    <mergeCell ref="G129:G133"/>
    <mergeCell ref="B134:B138"/>
    <mergeCell ref="K139:K143"/>
    <mergeCell ref="L139:L143"/>
    <mergeCell ref="M139:M143"/>
    <mergeCell ref="F134:F138"/>
    <mergeCell ref="H134:H138"/>
    <mergeCell ref="I134:I138"/>
    <mergeCell ref="J134:J138"/>
    <mergeCell ref="G134:G138"/>
    <mergeCell ref="A139:A143"/>
    <mergeCell ref="B139:B143"/>
    <mergeCell ref="K134:K138"/>
    <mergeCell ref="E124:E125"/>
    <mergeCell ref="O124:O128"/>
    <mergeCell ref="P124:P128"/>
    <mergeCell ref="F124:F128"/>
    <mergeCell ref="H124:H128"/>
    <mergeCell ref="I124:I128"/>
    <mergeCell ref="G124:G128"/>
    <mergeCell ref="A129:A133"/>
    <mergeCell ref="B129:B133"/>
    <mergeCell ref="K124:K128"/>
    <mergeCell ref="L124:L128"/>
    <mergeCell ref="A134:A138"/>
    <mergeCell ref="M124:M128"/>
    <mergeCell ref="A124:A128"/>
    <mergeCell ref="B124:B128"/>
    <mergeCell ref="K129:K133"/>
    <mergeCell ref="L129:L133"/>
    <mergeCell ref="M129:M133"/>
    <mergeCell ref="D129:D131"/>
    <mergeCell ref="E129:E133"/>
    <mergeCell ref="J130:J131"/>
    <mergeCell ref="F109:F113"/>
    <mergeCell ref="G104:G108"/>
    <mergeCell ref="H104:H108"/>
    <mergeCell ref="I104:I108"/>
    <mergeCell ref="G109:G113"/>
    <mergeCell ref="D124:D125"/>
    <mergeCell ref="A119:A123"/>
    <mergeCell ref="B119:B123"/>
    <mergeCell ref="A114:A118"/>
    <mergeCell ref="B114:B118"/>
    <mergeCell ref="A109:A113"/>
    <mergeCell ref="A104:A108"/>
    <mergeCell ref="B104:B108"/>
    <mergeCell ref="B109:B113"/>
    <mergeCell ref="H109:H113"/>
    <mergeCell ref="H114:H118"/>
    <mergeCell ref="I109:I113"/>
    <mergeCell ref="A94:A98"/>
    <mergeCell ref="B94:B98"/>
    <mergeCell ref="K99:K103"/>
    <mergeCell ref="L99:L103"/>
    <mergeCell ref="M99:M103"/>
    <mergeCell ref="J100:J102"/>
    <mergeCell ref="F94:F98"/>
    <mergeCell ref="H94:H98"/>
    <mergeCell ref="I94:I98"/>
    <mergeCell ref="A99:A103"/>
    <mergeCell ref="B99:B103"/>
    <mergeCell ref="L94:L98"/>
    <mergeCell ref="K94:K98"/>
    <mergeCell ref="F99:F103"/>
    <mergeCell ref="G94:G98"/>
    <mergeCell ref="G99:G103"/>
    <mergeCell ref="H99:H103"/>
    <mergeCell ref="I99:I103"/>
    <mergeCell ref="F84:F88"/>
    <mergeCell ref="H84:H88"/>
    <mergeCell ref="I84:I88"/>
    <mergeCell ref="G84:G88"/>
    <mergeCell ref="A84:A88"/>
    <mergeCell ref="B84:B88"/>
    <mergeCell ref="N89:N93"/>
    <mergeCell ref="O89:O93"/>
    <mergeCell ref="P89:P93"/>
    <mergeCell ref="F89:F93"/>
    <mergeCell ref="H89:H93"/>
    <mergeCell ref="I89:I93"/>
    <mergeCell ref="A89:A93"/>
    <mergeCell ref="B89:B93"/>
    <mergeCell ref="K89:K93"/>
    <mergeCell ref="L89:L93"/>
    <mergeCell ref="M89:M93"/>
    <mergeCell ref="N84:N88"/>
    <mergeCell ref="O84:O88"/>
    <mergeCell ref="P84:P88"/>
    <mergeCell ref="G89:G93"/>
    <mergeCell ref="J84:J88"/>
    <mergeCell ref="A79:A83"/>
    <mergeCell ref="B79:B83"/>
    <mergeCell ref="A74:A78"/>
    <mergeCell ref="B74:B78"/>
    <mergeCell ref="O69:O73"/>
    <mergeCell ref="P69:P73"/>
    <mergeCell ref="F69:F73"/>
    <mergeCell ref="H69:H73"/>
    <mergeCell ref="I69:I73"/>
    <mergeCell ref="J69:J73"/>
    <mergeCell ref="G69:G73"/>
    <mergeCell ref="A69:A73"/>
    <mergeCell ref="B69:B73"/>
    <mergeCell ref="D74:D75"/>
    <mergeCell ref="D79:D80"/>
    <mergeCell ref="F79:F83"/>
    <mergeCell ref="H79:H83"/>
    <mergeCell ref="I79:I83"/>
    <mergeCell ref="G74:G78"/>
    <mergeCell ref="G79:G83"/>
    <mergeCell ref="F74:F78"/>
    <mergeCell ref="H74:H78"/>
    <mergeCell ref="I74:I78"/>
    <mergeCell ref="P74:P78"/>
    <mergeCell ref="A64:A68"/>
    <mergeCell ref="B64:B68"/>
    <mergeCell ref="K69:K73"/>
    <mergeCell ref="L69:L73"/>
    <mergeCell ref="M69:M73"/>
    <mergeCell ref="O59:O63"/>
    <mergeCell ref="A59:A63"/>
    <mergeCell ref="B59:B63"/>
    <mergeCell ref="D69:D70"/>
    <mergeCell ref="D64:D65"/>
    <mergeCell ref="N64:N68"/>
    <mergeCell ref="O64:O68"/>
    <mergeCell ref="N69:N73"/>
    <mergeCell ref="P64:P68"/>
    <mergeCell ref="F64:F68"/>
    <mergeCell ref="H64:H68"/>
    <mergeCell ref="I64:I68"/>
    <mergeCell ref="G64:G68"/>
    <mergeCell ref="K64:K68"/>
    <mergeCell ref="L64:L68"/>
    <mergeCell ref="M64:M68"/>
    <mergeCell ref="A54:A58"/>
    <mergeCell ref="B54:B58"/>
    <mergeCell ref="K59:K63"/>
    <mergeCell ref="L59:L63"/>
    <mergeCell ref="M59:M63"/>
    <mergeCell ref="G59:G63"/>
    <mergeCell ref="D54:D56"/>
    <mergeCell ref="P59:P63"/>
    <mergeCell ref="F59:F63"/>
    <mergeCell ref="H59:H63"/>
    <mergeCell ref="I59:I63"/>
    <mergeCell ref="J59:J63"/>
    <mergeCell ref="F54:F58"/>
    <mergeCell ref="H54:H58"/>
    <mergeCell ref="I54:I58"/>
    <mergeCell ref="J54:J58"/>
    <mergeCell ref="G54:G58"/>
    <mergeCell ref="O49:O53"/>
    <mergeCell ref="P49:P53"/>
    <mergeCell ref="J50:J51"/>
    <mergeCell ref="F49:F53"/>
    <mergeCell ref="H49:H53"/>
    <mergeCell ref="I49:I53"/>
    <mergeCell ref="K49:K53"/>
    <mergeCell ref="K54:K58"/>
    <mergeCell ref="L54:L58"/>
    <mergeCell ref="M54:M58"/>
    <mergeCell ref="A49:A53"/>
    <mergeCell ref="B49:B53"/>
    <mergeCell ref="K44:K48"/>
    <mergeCell ref="L44:L48"/>
    <mergeCell ref="M44:M48"/>
    <mergeCell ref="L49:L53"/>
    <mergeCell ref="M49:M53"/>
    <mergeCell ref="A44:A48"/>
    <mergeCell ref="B44:B48"/>
    <mergeCell ref="G49:G53"/>
    <mergeCell ref="D44:D45"/>
    <mergeCell ref="D49:D51"/>
    <mergeCell ref="D34:D36"/>
    <mergeCell ref="D39:D40"/>
    <mergeCell ref="G34:G38"/>
    <mergeCell ref="O44:O48"/>
    <mergeCell ref="P44:P48"/>
    <mergeCell ref="F44:F48"/>
    <mergeCell ref="H44:H48"/>
    <mergeCell ref="I44:I48"/>
    <mergeCell ref="M39:M43"/>
    <mergeCell ref="N39:N43"/>
    <mergeCell ref="O39:O43"/>
    <mergeCell ref="P39:P43"/>
    <mergeCell ref="G44:G48"/>
    <mergeCell ref="O24:O28"/>
    <mergeCell ref="P24:P28"/>
    <mergeCell ref="I24:I28"/>
    <mergeCell ref="K24:K28"/>
    <mergeCell ref="P29:P33"/>
    <mergeCell ref="J29:J33"/>
    <mergeCell ref="K29:K33"/>
    <mergeCell ref="L29:L33"/>
    <mergeCell ref="M29:M33"/>
    <mergeCell ref="N29:N33"/>
    <mergeCell ref="O29:O33"/>
    <mergeCell ref="N19:N23"/>
    <mergeCell ref="A19:A23"/>
    <mergeCell ref="B19:B23"/>
    <mergeCell ref="A14:A18"/>
    <mergeCell ref="B14:B18"/>
    <mergeCell ref="D24:D25"/>
    <mergeCell ref="D14:D15"/>
    <mergeCell ref="D19:D21"/>
    <mergeCell ref="D29:D33"/>
    <mergeCell ref="G29:G33"/>
    <mergeCell ref="I29:I33"/>
    <mergeCell ref="L24:L28"/>
    <mergeCell ref="M24:M28"/>
    <mergeCell ref="N24:N28"/>
    <mergeCell ref="F24:F28"/>
    <mergeCell ref="F29:F33"/>
    <mergeCell ref="H24:H28"/>
    <mergeCell ref="G24:G28"/>
    <mergeCell ref="G19:G23"/>
    <mergeCell ref="O19:O23"/>
    <mergeCell ref="P19:P23"/>
    <mergeCell ref="J20:J21"/>
    <mergeCell ref="F19:F23"/>
    <mergeCell ref="H19:H23"/>
    <mergeCell ref="I19:I23"/>
    <mergeCell ref="K19:K23"/>
    <mergeCell ref="M4:M8"/>
    <mergeCell ref="N4:N8"/>
    <mergeCell ref="O4:O8"/>
    <mergeCell ref="I4:I8"/>
    <mergeCell ref="K4:K8"/>
    <mergeCell ref="L4:L8"/>
    <mergeCell ref="G4:G8"/>
    <mergeCell ref="G9:G13"/>
    <mergeCell ref="K14:K18"/>
    <mergeCell ref="L14:L18"/>
    <mergeCell ref="M14:M18"/>
    <mergeCell ref="L19:L23"/>
    <mergeCell ref="M19:M23"/>
    <mergeCell ref="H14:H18"/>
    <mergeCell ref="I14:I18"/>
    <mergeCell ref="J14:J18"/>
    <mergeCell ref="G14:G18"/>
    <mergeCell ref="E2:E3"/>
    <mergeCell ref="A2:A3"/>
    <mergeCell ref="B2:B3"/>
    <mergeCell ref="N2:N3"/>
    <mergeCell ref="H1:H3"/>
    <mergeCell ref="I1:I3"/>
    <mergeCell ref="J1:J3"/>
    <mergeCell ref="K1:L1"/>
    <mergeCell ref="M1:O1"/>
    <mergeCell ref="F2:F3"/>
    <mergeCell ref="K2:K3"/>
    <mergeCell ref="L2:L3"/>
    <mergeCell ref="M2:M3"/>
    <mergeCell ref="O2:O3"/>
    <mergeCell ref="C2:C3"/>
    <mergeCell ref="G2:G3"/>
    <mergeCell ref="D2:D3"/>
    <mergeCell ref="F1:G1"/>
    <mergeCell ref="A39:A43"/>
    <mergeCell ref="B39:B43"/>
    <mergeCell ref="F34:F38"/>
    <mergeCell ref="H34:H38"/>
    <mergeCell ref="A34:A38"/>
    <mergeCell ref="B34:B38"/>
    <mergeCell ref="F39:F43"/>
    <mergeCell ref="H39:H43"/>
    <mergeCell ref="F4:F8"/>
    <mergeCell ref="H4:H8"/>
    <mergeCell ref="F9:F13"/>
    <mergeCell ref="H9:H13"/>
    <mergeCell ref="H29:H33"/>
    <mergeCell ref="A4:A8"/>
    <mergeCell ref="B4:B8"/>
    <mergeCell ref="A9:A13"/>
    <mergeCell ref="B9:B13"/>
    <mergeCell ref="D4:D5"/>
    <mergeCell ref="D9:D10"/>
    <mergeCell ref="A24:A28"/>
    <mergeCell ref="B24:B28"/>
    <mergeCell ref="A29:A33"/>
    <mergeCell ref="B29:B33"/>
    <mergeCell ref="G39:G43"/>
    <mergeCell ref="I9:I13"/>
    <mergeCell ref="J9:J13"/>
    <mergeCell ref="N14:N18"/>
    <mergeCell ref="O14:O18"/>
    <mergeCell ref="P14:P18"/>
    <mergeCell ref="F14:F18"/>
    <mergeCell ref="K9:K13"/>
    <mergeCell ref="L9:L13"/>
    <mergeCell ref="M9:M13"/>
    <mergeCell ref="N9:N13"/>
    <mergeCell ref="O9:O13"/>
    <mergeCell ref="P9:P13"/>
    <mergeCell ref="P4:P8"/>
    <mergeCell ref="X29:X33"/>
    <mergeCell ref="T39:T40"/>
    <mergeCell ref="U39:U40"/>
    <mergeCell ref="V39:V40"/>
    <mergeCell ref="W39:W40"/>
    <mergeCell ref="X39:X40"/>
    <mergeCell ref="W29:W33"/>
    <mergeCell ref="Q29:Q33"/>
    <mergeCell ref="S29:S33"/>
    <mergeCell ref="T29:T33"/>
    <mergeCell ref="U29:U33"/>
    <mergeCell ref="V29:V33"/>
    <mergeCell ref="Q35:Q36"/>
    <mergeCell ref="S35:S36"/>
    <mergeCell ref="P34:P38"/>
    <mergeCell ref="T35:T36"/>
    <mergeCell ref="U35:U36"/>
    <mergeCell ref="V35:V36"/>
    <mergeCell ref="W35:W36"/>
    <mergeCell ref="X35:X36"/>
    <mergeCell ref="S39:S40"/>
    <mergeCell ref="Q39:Q40"/>
    <mergeCell ref="P1:S1"/>
    <mergeCell ref="T1:X1"/>
    <mergeCell ref="U2:U3"/>
    <mergeCell ref="V2:W2"/>
    <mergeCell ref="X2:X3"/>
    <mergeCell ref="P2:P3"/>
    <mergeCell ref="Q2:Q3"/>
    <mergeCell ref="S2:S3"/>
    <mergeCell ref="T2:T3"/>
    <mergeCell ref="R2:R3"/>
    <mergeCell ref="Q99:Q100"/>
    <mergeCell ref="S99:S101"/>
    <mergeCell ref="T99:T101"/>
    <mergeCell ref="U99:U101"/>
    <mergeCell ref="V99:V101"/>
    <mergeCell ref="W99:W101"/>
    <mergeCell ref="X99:X101"/>
    <mergeCell ref="S94:S95"/>
    <mergeCell ref="T94:T95"/>
    <mergeCell ref="U94:U95"/>
    <mergeCell ref="V94:V95"/>
    <mergeCell ref="W94:W95"/>
    <mergeCell ref="X94:X95"/>
    <mergeCell ref="Q94:Q95"/>
    <mergeCell ref="T79:T80"/>
    <mergeCell ref="U79:U80"/>
    <mergeCell ref="V79:V80"/>
    <mergeCell ref="W79:W80"/>
    <mergeCell ref="X79:X80"/>
    <mergeCell ref="S79:S80"/>
    <mergeCell ref="O34:O38"/>
    <mergeCell ref="I34:I38"/>
    <mergeCell ref="K34:K38"/>
    <mergeCell ref="L34:L38"/>
    <mergeCell ref="M34:M38"/>
    <mergeCell ref="O54:O58"/>
    <mergeCell ref="P54:P58"/>
    <mergeCell ref="N34:N38"/>
    <mergeCell ref="I39:I43"/>
    <mergeCell ref="K39:K43"/>
    <mergeCell ref="L39:L43"/>
    <mergeCell ref="N44:N48"/>
    <mergeCell ref="N49:N53"/>
    <mergeCell ref="N54:N58"/>
    <mergeCell ref="N59:N63"/>
    <mergeCell ref="Q79:Q80"/>
    <mergeCell ref="N74:N78"/>
    <mergeCell ref="O74:O78"/>
    <mergeCell ref="N94:N98"/>
    <mergeCell ref="O94:O98"/>
    <mergeCell ref="P94:P98"/>
    <mergeCell ref="K84:K88"/>
    <mergeCell ref="L84:L88"/>
    <mergeCell ref="M84:M88"/>
    <mergeCell ref="M94:M98"/>
    <mergeCell ref="N99:N103"/>
    <mergeCell ref="O99:O103"/>
    <mergeCell ref="P99:P103"/>
    <mergeCell ref="K74:K78"/>
    <mergeCell ref="L74:L78"/>
    <mergeCell ref="M74:M78"/>
    <mergeCell ref="K79:K83"/>
    <mergeCell ref="L79:L83"/>
    <mergeCell ref="M79:M83"/>
    <mergeCell ref="N79:N83"/>
    <mergeCell ref="O79:O83"/>
    <mergeCell ref="P79:P83"/>
    <mergeCell ref="S104:S105"/>
    <mergeCell ref="T104:T105"/>
    <mergeCell ref="U104:U105"/>
    <mergeCell ref="V104:V105"/>
    <mergeCell ref="W104:W105"/>
    <mergeCell ref="X104:X105"/>
    <mergeCell ref="G139:G143"/>
    <mergeCell ref="F104:F108"/>
    <mergeCell ref="K119:K123"/>
    <mergeCell ref="L119:L123"/>
    <mergeCell ref="M119:M123"/>
    <mergeCell ref="G119:G123"/>
    <mergeCell ref="N119:N123"/>
    <mergeCell ref="O119:O123"/>
    <mergeCell ref="P119:P123"/>
    <mergeCell ref="F119:F123"/>
    <mergeCell ref="H119:H123"/>
    <mergeCell ref="I119:I123"/>
    <mergeCell ref="J119:J123"/>
    <mergeCell ref="Q104:Q105"/>
    <mergeCell ref="G114:G118"/>
    <mergeCell ref="N109:N113"/>
    <mergeCell ref="O109:O113"/>
    <mergeCell ref="P109:P113"/>
    <mergeCell ref="A149:A153"/>
    <mergeCell ref="B149:B153"/>
    <mergeCell ref="F149:F153"/>
    <mergeCell ref="G149:G153"/>
    <mergeCell ref="H149:H153"/>
    <mergeCell ref="I149:I153"/>
    <mergeCell ref="J149:J153"/>
    <mergeCell ref="K149:K153"/>
    <mergeCell ref="L149:L153"/>
    <mergeCell ref="D149:D150"/>
    <mergeCell ref="M149:M153"/>
    <mergeCell ref="N149:N153"/>
    <mergeCell ref="O149:O153"/>
    <mergeCell ref="P149:P153"/>
    <mergeCell ref="D134:D135"/>
    <mergeCell ref="E134:E135"/>
    <mergeCell ref="D139:D140"/>
    <mergeCell ref="D144:D145"/>
    <mergeCell ref="E139:E140"/>
    <mergeCell ref="E144:E145"/>
    <mergeCell ref="E149:E150"/>
    <mergeCell ref="N139:N143"/>
    <mergeCell ref="O139:O143"/>
    <mergeCell ref="P139:P143"/>
    <mergeCell ref="F139:F143"/>
    <mergeCell ref="H139:H143"/>
    <mergeCell ref="I139:I143"/>
    <mergeCell ref="J139:J143"/>
    <mergeCell ref="P134:P138"/>
    <mergeCell ref="M144:M148"/>
    <mergeCell ref="N144:N148"/>
    <mergeCell ref="O144:O148"/>
    <mergeCell ref="P144:P148"/>
  </mergeCells>
  <phoneticPr fontId="10" type="noConversion"/>
  <conditionalFormatting sqref="L5">
    <cfRule type="cellIs" dxfId="98" priority="125" operator="equal">
      <formula>#REF!</formula>
    </cfRule>
    <cfRule type="cellIs" dxfId="97" priority="126" stopIfTrue="1" operator="equal">
      <formula>#REF!</formula>
    </cfRule>
    <cfRule type="cellIs" dxfId="96" priority="127" stopIfTrue="1" operator="equal">
      <formula>#REF!</formula>
    </cfRule>
    <cfRule type="cellIs" dxfId="95" priority="128" stopIfTrue="1" operator="equal">
      <formula>Bajo</formula>
    </cfRule>
  </conditionalFormatting>
  <conditionalFormatting sqref="L10 L20 L25 L35 L40 L45 L50 L55 L80 L85 L90 L100 L120 L130 L135 L140">
    <cfRule type="cellIs" dxfId="94" priority="158" operator="equal">
      <formula>#REF!</formula>
    </cfRule>
    <cfRule type="cellIs" dxfId="93" priority="159" stopIfTrue="1" operator="equal">
      <formula>#REF!</formula>
    </cfRule>
    <cfRule type="cellIs" dxfId="92" priority="160" stopIfTrue="1" operator="equal">
      <formula>#REF!</formula>
    </cfRule>
    <cfRule type="cellIs" dxfId="91" priority="161" stopIfTrue="1" operator="equal">
      <formula>Bajo</formula>
    </cfRule>
  </conditionalFormatting>
  <conditionalFormatting sqref="L15">
    <cfRule type="cellIs" dxfId="90" priority="147" operator="equal">
      <formula>#REF!</formula>
    </cfRule>
    <cfRule type="cellIs" dxfId="89" priority="148" stopIfTrue="1" operator="equal">
      <formula>#REF!</formula>
    </cfRule>
    <cfRule type="cellIs" dxfId="88" priority="149" stopIfTrue="1" operator="equal">
      <formula>#REF!</formula>
    </cfRule>
    <cfRule type="cellIs" dxfId="87" priority="150" stopIfTrue="1" operator="equal">
      <formula>Bajo</formula>
    </cfRule>
  </conditionalFormatting>
  <conditionalFormatting sqref="L30">
    <cfRule type="cellIs" dxfId="86" priority="136" operator="equal">
      <formula>#REF!</formula>
    </cfRule>
    <cfRule type="cellIs" dxfId="85" priority="137" stopIfTrue="1" operator="equal">
      <formula>#REF!</formula>
    </cfRule>
    <cfRule type="cellIs" dxfId="84" priority="138" stopIfTrue="1" operator="equal">
      <formula>#REF!</formula>
    </cfRule>
    <cfRule type="cellIs" dxfId="83" priority="139" stopIfTrue="1" operator="equal">
      <formula>Bajo</formula>
    </cfRule>
  </conditionalFormatting>
  <conditionalFormatting sqref="L60">
    <cfRule type="cellIs" dxfId="82" priority="114" operator="equal">
      <formula>#REF!</formula>
    </cfRule>
    <cfRule type="cellIs" dxfId="81" priority="115" stopIfTrue="1" operator="equal">
      <formula>#REF!</formula>
    </cfRule>
    <cfRule type="cellIs" dxfId="80" priority="116" stopIfTrue="1" operator="equal">
      <formula>#REF!</formula>
    </cfRule>
    <cfRule type="cellIs" dxfId="79" priority="117" stopIfTrue="1" operator="equal">
      <formula>Bajo</formula>
    </cfRule>
  </conditionalFormatting>
  <conditionalFormatting sqref="L65">
    <cfRule type="cellIs" dxfId="78" priority="103" operator="equal">
      <formula>#REF!</formula>
    </cfRule>
    <cfRule type="cellIs" dxfId="77" priority="104" stopIfTrue="1" operator="equal">
      <formula>#REF!</formula>
    </cfRule>
    <cfRule type="cellIs" dxfId="76" priority="105" stopIfTrue="1" operator="equal">
      <formula>#REF!</formula>
    </cfRule>
    <cfRule type="cellIs" dxfId="75" priority="106" stopIfTrue="1" operator="equal">
      <formula>Bajo</formula>
    </cfRule>
  </conditionalFormatting>
  <conditionalFormatting sqref="L70">
    <cfRule type="cellIs" dxfId="74" priority="92" operator="equal">
      <formula>#REF!</formula>
    </cfRule>
    <cfRule type="cellIs" dxfId="73" priority="93" stopIfTrue="1" operator="equal">
      <formula>#REF!</formula>
    </cfRule>
    <cfRule type="cellIs" dxfId="72" priority="94" stopIfTrue="1" operator="equal">
      <formula>#REF!</formula>
    </cfRule>
    <cfRule type="cellIs" dxfId="71" priority="95" stopIfTrue="1" operator="equal">
      <formula>Bajo</formula>
    </cfRule>
  </conditionalFormatting>
  <conditionalFormatting sqref="L75">
    <cfRule type="cellIs" dxfId="70" priority="81" operator="equal">
      <formula>#REF!</formula>
    </cfRule>
    <cfRule type="cellIs" dxfId="69" priority="82" stopIfTrue="1" operator="equal">
      <formula>#REF!</formula>
    </cfRule>
    <cfRule type="cellIs" dxfId="68" priority="83" stopIfTrue="1" operator="equal">
      <formula>#REF!</formula>
    </cfRule>
    <cfRule type="cellIs" dxfId="67" priority="84" stopIfTrue="1" operator="equal">
      <formula>Bajo</formula>
    </cfRule>
  </conditionalFormatting>
  <conditionalFormatting sqref="L95">
    <cfRule type="cellIs" dxfId="66" priority="61" operator="equal">
      <formula>#REF!</formula>
    </cfRule>
    <cfRule type="cellIs" dxfId="65" priority="62" stopIfTrue="1" operator="equal">
      <formula>#REF!</formula>
    </cfRule>
    <cfRule type="cellIs" dxfId="64" priority="63" stopIfTrue="1" operator="equal">
      <formula>#REF!</formula>
    </cfRule>
    <cfRule type="cellIs" dxfId="63" priority="64" stopIfTrue="1" operator="equal">
      <formula>Bajo</formula>
    </cfRule>
  </conditionalFormatting>
  <conditionalFormatting sqref="L125">
    <cfRule type="cellIs" dxfId="62" priority="32" operator="equal">
      <formula>#REF!</formula>
    </cfRule>
    <cfRule type="cellIs" dxfId="61" priority="33" stopIfTrue="1" operator="equal">
      <formula>#REF!</formula>
    </cfRule>
    <cfRule type="cellIs" dxfId="60" priority="34" stopIfTrue="1" operator="equal">
      <formula>#REF!</formula>
    </cfRule>
    <cfRule type="cellIs" dxfId="59" priority="35" stopIfTrue="1" operator="equal">
      <formula>Bajo</formula>
    </cfRule>
  </conditionalFormatting>
  <conditionalFormatting sqref="N5">
    <cfRule type="cellIs" dxfId="58" priority="121" operator="equal">
      <formula>#REF!</formula>
    </cfRule>
    <cfRule type="cellIs" dxfId="57" priority="122" stopIfTrue="1" operator="equal">
      <formula>#REF!</formula>
    </cfRule>
    <cfRule type="cellIs" dxfId="56" priority="123" stopIfTrue="1" operator="equal">
      <formula>#REF!</formula>
    </cfRule>
    <cfRule type="cellIs" dxfId="55" priority="124" stopIfTrue="1" operator="equal">
      <formula>Bajo</formula>
    </cfRule>
  </conditionalFormatting>
  <conditionalFormatting sqref="N10 N20 N25 N35 N40 N45 N50 N55 N80 N85 N90 N100 N120 N130 N135 N140">
    <cfRule type="cellIs" dxfId="54" priority="154" operator="equal">
      <formula>#REF!</formula>
    </cfRule>
    <cfRule type="cellIs" dxfId="53" priority="155" stopIfTrue="1" operator="equal">
      <formula>#REF!</formula>
    </cfRule>
    <cfRule type="cellIs" dxfId="52" priority="156" stopIfTrue="1" operator="equal">
      <formula>#REF!</formula>
    </cfRule>
    <cfRule type="cellIs" dxfId="51" priority="157" stopIfTrue="1" operator="equal">
      <formula>Bajo</formula>
    </cfRule>
  </conditionalFormatting>
  <conditionalFormatting sqref="N15">
    <cfRule type="cellIs" dxfId="50" priority="143" operator="equal">
      <formula>#REF!</formula>
    </cfRule>
    <cfRule type="cellIs" dxfId="49" priority="144" stopIfTrue="1" operator="equal">
      <formula>#REF!</formula>
    </cfRule>
    <cfRule type="cellIs" dxfId="48" priority="145" stopIfTrue="1" operator="equal">
      <formula>#REF!</formula>
    </cfRule>
    <cfRule type="cellIs" dxfId="47" priority="146" stopIfTrue="1" operator="equal">
      <formula>Bajo</formula>
    </cfRule>
  </conditionalFormatting>
  <conditionalFormatting sqref="N30">
    <cfRule type="cellIs" dxfId="46" priority="132" operator="equal">
      <formula>#REF!</formula>
    </cfRule>
    <cfRule type="cellIs" dxfId="45" priority="133" stopIfTrue="1" operator="equal">
      <formula>#REF!</formula>
    </cfRule>
    <cfRule type="cellIs" dxfId="44" priority="134" stopIfTrue="1" operator="equal">
      <formula>#REF!</formula>
    </cfRule>
    <cfRule type="cellIs" dxfId="43" priority="135" stopIfTrue="1" operator="equal">
      <formula>Bajo</formula>
    </cfRule>
  </conditionalFormatting>
  <conditionalFormatting sqref="N60">
    <cfRule type="cellIs" dxfId="42" priority="110" operator="equal">
      <formula>#REF!</formula>
    </cfRule>
    <cfRule type="cellIs" dxfId="41" priority="111" stopIfTrue="1" operator="equal">
      <formula>#REF!</formula>
    </cfRule>
    <cfRule type="cellIs" dxfId="40" priority="112" stopIfTrue="1" operator="equal">
      <formula>#REF!</formula>
    </cfRule>
    <cfRule type="cellIs" dxfId="39" priority="113" stopIfTrue="1" operator="equal">
      <formula>Bajo</formula>
    </cfRule>
  </conditionalFormatting>
  <conditionalFormatting sqref="N65">
    <cfRule type="cellIs" dxfId="38" priority="99" operator="equal">
      <formula>#REF!</formula>
    </cfRule>
    <cfRule type="cellIs" dxfId="37" priority="100" stopIfTrue="1" operator="equal">
      <formula>#REF!</formula>
    </cfRule>
    <cfRule type="cellIs" dxfId="36" priority="101" stopIfTrue="1" operator="equal">
      <formula>#REF!</formula>
    </cfRule>
    <cfRule type="cellIs" dxfId="35" priority="102" stopIfTrue="1" operator="equal">
      <formula>Bajo</formula>
    </cfRule>
  </conditionalFormatting>
  <conditionalFormatting sqref="N70">
    <cfRule type="cellIs" dxfId="34" priority="88" operator="equal">
      <formula>#REF!</formula>
    </cfRule>
    <cfRule type="cellIs" dxfId="33" priority="89" stopIfTrue="1" operator="equal">
      <formula>#REF!</formula>
    </cfRule>
    <cfRule type="cellIs" dxfId="32" priority="90" stopIfTrue="1" operator="equal">
      <formula>#REF!</formula>
    </cfRule>
    <cfRule type="cellIs" dxfId="31" priority="91" stopIfTrue="1" operator="equal">
      <formula>Bajo</formula>
    </cfRule>
  </conditionalFormatting>
  <conditionalFormatting sqref="N75">
    <cfRule type="cellIs" dxfId="30" priority="77" operator="equal">
      <formula>#REF!</formula>
    </cfRule>
    <cfRule type="cellIs" dxfId="29" priority="78" stopIfTrue="1" operator="equal">
      <formula>#REF!</formula>
    </cfRule>
    <cfRule type="cellIs" dxfId="28" priority="79" stopIfTrue="1" operator="equal">
      <formula>#REF!</formula>
    </cfRule>
    <cfRule type="cellIs" dxfId="27" priority="80" stopIfTrue="1" operator="equal">
      <formula>Bajo</formula>
    </cfRule>
  </conditionalFormatting>
  <conditionalFormatting sqref="N95">
    <cfRule type="cellIs" dxfId="26" priority="57" operator="equal">
      <formula>#REF!</formula>
    </cfRule>
    <cfRule type="cellIs" dxfId="25" priority="58" stopIfTrue="1" operator="equal">
      <formula>#REF!</formula>
    </cfRule>
    <cfRule type="cellIs" dxfId="24" priority="59" stopIfTrue="1" operator="equal">
      <formula>#REF!</formula>
    </cfRule>
    <cfRule type="cellIs" dxfId="23" priority="60" stopIfTrue="1" operator="equal">
      <formula>Bajo</formula>
    </cfRule>
  </conditionalFormatting>
  <conditionalFormatting sqref="N125">
    <cfRule type="cellIs" dxfId="22" priority="28" operator="equal">
      <formula>#REF!</formula>
    </cfRule>
    <cfRule type="cellIs" dxfId="21" priority="29" stopIfTrue="1" operator="equal">
      <formula>#REF!</formula>
    </cfRule>
    <cfRule type="cellIs" dxfId="20" priority="30" stopIfTrue="1" operator="equal">
      <formula>#REF!</formula>
    </cfRule>
    <cfRule type="cellIs" dxfId="19" priority="31" stopIfTrue="1" operator="equal">
      <formula>Bajo</formula>
    </cfRule>
  </conditionalFormatting>
  <conditionalFormatting sqref="O4:O153">
    <cfRule type="containsText" dxfId="18" priority="25" operator="containsText" text="Alta">
      <formula>NOT(ISERROR(SEARCH("Alta",O4)))</formula>
    </cfRule>
    <cfRule type="containsText" dxfId="17" priority="26" operator="containsText" text="Extrema">
      <formula>NOT(ISERROR(SEARCH("Extrema",O4)))</formula>
    </cfRule>
    <cfRule type="containsText" dxfId="16" priority="27" operator="containsText" text="Moderada">
      <formula>NOT(ISERROR(SEARCH("Moderada",O4)))</formula>
    </cfRule>
  </conditionalFormatting>
  <conditionalFormatting sqref="L145">
    <cfRule type="cellIs" dxfId="15" priority="21" operator="equal">
      <formula>#REF!</formula>
    </cfRule>
    <cfRule type="cellIs" dxfId="14" priority="22" stopIfTrue="1" operator="equal">
      <formula>#REF!</formula>
    </cfRule>
    <cfRule type="cellIs" dxfId="13" priority="23" stopIfTrue="1" operator="equal">
      <formula>#REF!</formula>
    </cfRule>
    <cfRule type="cellIs" dxfId="12" priority="24" stopIfTrue="1" operator="equal">
      <formula>Bajo</formula>
    </cfRule>
  </conditionalFormatting>
  <conditionalFormatting sqref="N145">
    <cfRule type="cellIs" dxfId="11" priority="17" operator="equal">
      <formula>#REF!</formula>
    </cfRule>
    <cfRule type="cellIs" dxfId="10" priority="18" stopIfTrue="1" operator="equal">
      <formula>#REF!</formula>
    </cfRule>
    <cfRule type="cellIs" dxfId="9" priority="19" stopIfTrue="1" operator="equal">
      <formula>#REF!</formula>
    </cfRule>
    <cfRule type="cellIs" dxfId="8" priority="20" stopIfTrue="1" operator="equal">
      <formula>Bajo</formula>
    </cfRule>
  </conditionalFormatting>
  <conditionalFormatting sqref="L150">
    <cfRule type="cellIs" dxfId="7" priority="5" operator="equal">
      <formula>#REF!</formula>
    </cfRule>
    <cfRule type="cellIs" dxfId="6" priority="6" stopIfTrue="1" operator="equal">
      <formula>#REF!</formula>
    </cfRule>
    <cfRule type="cellIs" dxfId="5" priority="7" stopIfTrue="1" operator="equal">
      <formula>#REF!</formula>
    </cfRule>
    <cfRule type="cellIs" dxfId="4" priority="8" stopIfTrue="1" operator="equal">
      <formula>Bajo</formula>
    </cfRule>
  </conditionalFormatting>
  <conditionalFormatting sqref="N150">
    <cfRule type="cellIs" dxfId="3" priority="1" operator="equal">
      <formula>#REF!</formula>
    </cfRule>
    <cfRule type="cellIs" dxfId="2" priority="2" stopIfTrue="1" operator="equal">
      <formula>#REF!</formula>
    </cfRule>
    <cfRule type="cellIs" dxfId="1" priority="3" stopIfTrue="1" operator="equal">
      <formula>#REF!</formula>
    </cfRule>
    <cfRule type="cellIs" dxfId="0" priority="4" stopIfTrue="1" operator="equal">
      <formula>Bajo</formula>
    </cfRule>
  </conditionalFormatting>
  <dataValidations count="5">
    <dataValidation type="list" allowBlank="1" showInputMessage="1" showErrorMessage="1" sqref="P29 P9 P14 P19 P24 P139 P34 P39 P44 P49 P54 P4 P59 P64 P69 P74 P79 P84 P89 P99 P104 P109 P114 P94 P119 P124 P134 P129 P144 P149" xr:uid="{5259F951-E853-4506-A593-B176CBD2239A}">
      <formula1>"Aceptar,Reducir,Evitar,Compartir"</formula1>
    </dataValidation>
    <dataValidation type="list" allowBlank="1" showInputMessage="1" showErrorMessage="1" sqref="F4:F153" xr:uid="{8A0B23D1-D9D9-4B93-AF37-32F8E0B575B0}">
      <formula1>"Si,No,Borrador,En agenda del próximo Comité"</formula1>
    </dataValidation>
    <dataValidation type="list" allowBlank="1" showInputMessage="1" showErrorMessage="1" sqref="O4:O153" xr:uid="{2AEC8DF7-C565-42E0-9B23-8EBF67BC0422}">
      <formula1>"Moderada, Alta, Extrema"</formula1>
    </dataValidation>
    <dataValidation type="list" allowBlank="1" showInputMessage="1" showErrorMessage="1" sqref="K4:K109 K114:K153 M4:M153" xr:uid="{910E6BF2-1379-4E21-8AAE-10A59FE62BE4}">
      <formula1>"1,2,3,4,5"</formula1>
    </dataValidation>
    <dataValidation type="list" allowBlank="1" showInputMessage="1" showErrorMessage="1" sqref="L4:L109 L114:L153 N4:N153" xr:uid="{B728E8DD-3F09-4C5B-9691-B3322F2ADAC1}">
      <formula1>"3,4,5"</formula1>
    </dataValidation>
  </dataValidations>
  <pageMargins left="0.70866141732283472" right="0.70866141732283472" top="0.74803149606299213" bottom="0.74803149606299213" header="0.31496062992125984" footer="0.31496062992125984"/>
  <pageSetup paperSize="9" scale="34" fitToHeight="5" orientation="landscape" horizontalDpi="300" verticalDpi="300" r:id="rId1"/>
  <headerFooter>
    <oddHeader>&amp;LInlcuye IDS en KAWAK - Sistematización de los riesgos&amp;CMapa de Riesgos Institucional V5 2023&amp;RPágina &amp;P de &amp;N
Corte  Diciembre 30 de 2023</oddHeader>
  </headerFooter>
  <rowBreaks count="3" manualBreakCount="3">
    <brk id="33" max="28" man="1"/>
    <brk id="58" max="28" man="1"/>
    <brk id="93" max="28" man="1"/>
  </rowBreaks>
  <colBreaks count="1" manualBreakCount="1">
    <brk id="38" max="37" man="1"/>
  </col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Mapas de calor</vt:lpstr>
      <vt:lpstr>CUADRO DE MANDO RC</vt:lpstr>
      <vt:lpstr>'CUADRO DE MANDO RC'!Área_de_impresión</vt:lpstr>
      <vt:lpstr>'Mapas de calor'!Área_de_impresión</vt:lpstr>
      <vt:lpstr>'CUADRO DE MANDO RC'!Títulos_a_imprimir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Johana De la Parra Rivero</dc:creator>
  <cp:keywords/>
  <dc:description/>
  <cp:lastModifiedBy>Johana de la Parra Ribero</cp:lastModifiedBy>
  <cp:revision/>
  <dcterms:created xsi:type="dcterms:W3CDTF">2021-04-22T11:45:22Z</dcterms:created>
  <dcterms:modified xsi:type="dcterms:W3CDTF">2024-01-16T04:19:34Z</dcterms:modified>
  <cp:category/>
  <cp:contentStatus/>
</cp:coreProperties>
</file>