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520"/>
  <workbookPr/>
  <mc:AlternateContent xmlns:mc="http://schemas.openxmlformats.org/markup-compatibility/2006">
    <mc:Choice Requires="x15">
      <x15ac:absPath xmlns:x15ac="http://schemas.microsoft.com/office/spreadsheetml/2010/11/ac" url="/Users/adriana/Desktop/Invías/2022/MIPG/Monitoreo/"/>
    </mc:Choice>
  </mc:AlternateContent>
  <xr:revisionPtr revIDLastSave="0" documentId="13_ncr:1_{FD3E81A9-58B0-9A4A-A240-EA2C556BD0CE}" xr6:coauthVersionLast="47" xr6:coauthVersionMax="47" xr10:uidLastSave="{00000000-0000-0000-0000-000000000000}"/>
  <bookViews>
    <workbookView xWindow="5060" yWindow="500" windowWidth="23780" windowHeight="15840" activeTab="1" xr2:uid="{00000000-000D-0000-FFFF-FFFF00000000}"/>
  </bookViews>
  <sheets>
    <sheet name="Políticas Vs Dimensión" sheetId="11" state="hidden" r:id="rId1"/>
    <sheet name="MONITOREO 1 TRIM. PAA 2022" sheetId="10" r:id="rId2"/>
  </sheets>
  <externalReferences>
    <externalReference r:id="rId3"/>
  </externalReferences>
  <definedNames>
    <definedName name="_xlnm._FilterDatabase" localSheetId="1" hidden="1">'MONITOREO 1 TRIM. PAA 2022'!$A$21:$HL$26</definedName>
    <definedName name="_xlnm._FilterDatabase" localSheetId="0" hidden="1">'Políticas Vs Dimensión'!$A$2:$I$19</definedName>
    <definedName name="_xlnm.Print_Area" localSheetId="1">'MONITOREO 1 TRIM. PAA 2022'!$A$1:$J$26</definedName>
    <definedName name="PAAC">'Políticas Vs Dimensión'!$A$49:$A$54</definedName>
    <definedName name="_xlnm.Print_Titles" localSheetId="1">'MONITOREO 1 TRIM. PAA 2022'!$16:$21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H106" i="10" l="1"/>
  <c r="H107" i="10"/>
  <c r="H207" i="10" l="1"/>
  <c r="H210" i="10"/>
  <c r="H201" i="10" l="1"/>
  <c r="H265" i="10" l="1"/>
  <c r="H145" i="10"/>
  <c r="H105" i="10" l="1"/>
  <c r="H285" i="10" l="1"/>
  <c r="H274" i="10"/>
  <c r="H256" i="10"/>
  <c r="H147" i="10"/>
  <c r="H146" i="10"/>
  <c r="H144" i="10"/>
  <c r="H186" i="10"/>
  <c r="H184" i="10"/>
  <c r="H157" i="10"/>
  <c r="H133" i="10"/>
  <c r="H132" i="10"/>
  <c r="H131" i="10"/>
  <c r="H130" i="10"/>
  <c r="H129" i="10"/>
  <c r="H128" i="10"/>
  <c r="H134" i="10"/>
  <c r="H127" i="10"/>
  <c r="H117" i="10"/>
  <c r="H104" i="10"/>
  <c r="H103" i="10"/>
  <c r="H102" i="10"/>
  <c r="H101" i="10"/>
  <c r="H91" i="10"/>
  <c r="H90" i="10"/>
  <c r="H89" i="10"/>
  <c r="H53" i="10"/>
  <c r="H52" i="10"/>
  <c r="H50" i="10"/>
  <c r="H49" i="10"/>
  <c r="H37" i="10"/>
  <c r="H27" i="10"/>
  <c r="H167" i="10" l="1"/>
  <c r="H169" i="10"/>
  <c r="H197" i="10" l="1"/>
  <c r="H198" i="10"/>
  <c r="H199" i="10"/>
  <c r="H200" i="10"/>
  <c r="H206" i="10"/>
  <c r="H208" i="10"/>
  <c r="H209" i="10"/>
  <c r="H212" i="10"/>
  <c r="H213" i="10"/>
  <c r="H214" i="10"/>
  <c r="H286" i="10"/>
  <c r="H79" i="10" l="1"/>
  <c r="H26" i="10"/>
  <c r="H25" i="10"/>
  <c r="H24" i="10"/>
  <c r="H23" i="10"/>
  <c r="H22" i="10"/>
  <c r="H39" i="10"/>
  <c r="H38" i="10"/>
  <c r="H65" i="10"/>
  <c r="H64" i="10"/>
  <c r="H236" i="10" l="1"/>
  <c r="H235" i="10"/>
  <c r="H168" i="10" l="1"/>
  <c r="H196" i="10" l="1"/>
  <c r="I39" i="11" l="1"/>
  <c r="H46" i="11" l="1"/>
  <c r="G46" i="11"/>
  <c r="F46" i="11"/>
  <c r="E46" i="11"/>
  <c r="D46" i="11"/>
  <c r="C46" i="11"/>
  <c r="B46" i="11"/>
  <c r="I45" i="11"/>
  <c r="I44" i="11"/>
  <c r="I43" i="11"/>
  <c r="I42" i="11"/>
  <c r="I41" i="11"/>
  <c r="I40" i="11"/>
  <c r="I38" i="11"/>
  <c r="I37" i="11"/>
  <c r="I36" i="11"/>
  <c r="I35" i="11"/>
  <c r="I34" i="11"/>
  <c r="I33" i="11"/>
  <c r="H29" i="11"/>
  <c r="G29" i="11"/>
  <c r="F29" i="11"/>
  <c r="E29" i="11"/>
  <c r="D29" i="11"/>
  <c r="C29" i="11"/>
  <c r="B29" i="11"/>
  <c r="I28" i="11"/>
  <c r="I27" i="11"/>
  <c r="I26" i="11"/>
  <c r="I25" i="11"/>
  <c r="I24" i="11"/>
  <c r="H19" i="11"/>
  <c r="G19" i="11"/>
  <c r="F19" i="11"/>
  <c r="E19" i="11"/>
  <c r="D19" i="11"/>
  <c r="C19" i="11"/>
  <c r="B19" i="11"/>
  <c r="I18" i="11"/>
  <c r="I17" i="11"/>
  <c r="I16" i="11"/>
  <c r="I15" i="11"/>
  <c r="I14" i="11"/>
  <c r="I13" i="11"/>
  <c r="I12" i="11"/>
  <c r="I11" i="11"/>
  <c r="I10" i="11"/>
  <c r="I9" i="11"/>
  <c r="I8" i="11"/>
  <c r="I7" i="11"/>
  <c r="I6" i="11"/>
  <c r="I5" i="11"/>
  <c r="I4" i="11"/>
  <c r="I3" i="11"/>
</calcChain>
</file>

<file path=xl/sharedStrings.xml><?xml version="1.0" encoding="utf-8"?>
<sst xmlns="http://schemas.openxmlformats.org/spreadsheetml/2006/main" count="861" uniqueCount="404">
  <si>
    <t>CÓDIGO</t>
  </si>
  <si>
    <t>VERSIÓN</t>
  </si>
  <si>
    <t>NOMBRE DEL PLAN:</t>
  </si>
  <si>
    <t>PLAN DE ACCIÓN ANUAL</t>
  </si>
  <si>
    <t xml:space="preserve">DESCRIPCIÓN </t>
  </si>
  <si>
    <t>RESPONSABLE:</t>
  </si>
  <si>
    <t>VIGENCIA:</t>
  </si>
  <si>
    <t>RESPONSABLES</t>
  </si>
  <si>
    <t>OBSERVACIONES</t>
  </si>
  <si>
    <t>INSTITUTO NACIONAL DE VIAS</t>
  </si>
  <si>
    <t>POLÍTICA</t>
  </si>
  <si>
    <t>PROCESO</t>
  </si>
  <si>
    <t>DIMENSIÓN</t>
  </si>
  <si>
    <t>POLÍTICAS</t>
  </si>
  <si>
    <t>Talento Humano</t>
  </si>
  <si>
    <t>Direccionamiento Estratégico y Planeación</t>
  </si>
  <si>
    <t>Gestión con Valores para Resultados</t>
  </si>
  <si>
    <t>Evaluación de Resultados</t>
  </si>
  <si>
    <t>Información y Comunicación</t>
  </si>
  <si>
    <t>Gestión del Conocimiento y la Innovación</t>
  </si>
  <si>
    <t>Control Interno</t>
  </si>
  <si>
    <t>X</t>
  </si>
  <si>
    <t>Objetivos del Modelo Integrado de Planeación y Gestión – MIPG</t>
  </si>
  <si>
    <t>Fortalecer el liderazgo y el talento humano bajo los principios de integridad y legalidad, como motores de la generación de resultados de las entidades públicas</t>
  </si>
  <si>
    <t>Agilizar, simplificar y flexibilizar la operación de las entidades para la generación de bienes y servicios que resuelvan efectivamente las necesidades de los ciudadanos</t>
  </si>
  <si>
    <t>Desarrollar una cultura organizacional fundamentada en la información, el control y la evaluación, para la toma de decisiones y la mejora continua</t>
  </si>
  <si>
    <t>Facilitar y promover la efectiva participación ciudadana en la planeación, gestión y evaluación de las entidades públicas</t>
  </si>
  <si>
    <t>Promover la coordinación entre entidades públicas para mejorar su gestión y desempeño</t>
  </si>
  <si>
    <t>PROCESOS</t>
  </si>
  <si>
    <t>GESTIÓN DE TECNOLOGIAS DE INFORMACION Y COMUNICACIÓN</t>
  </si>
  <si>
    <t>GESTIÓN DE INNOVACIÓN Y REGLAMENTACIÓN TÉCNICA DE LA INFRAESTRUCTURA</t>
  </si>
  <si>
    <t>GESTIÓN DE LA INFRAESTRUCTURA VIAL</t>
  </si>
  <si>
    <t>ADMINISTRACIÓN DE BIENES Y SERVICIOS</t>
  </si>
  <si>
    <t>GESTIÓN CONTRACTUAL</t>
  </si>
  <si>
    <t>GESTIÓN DEL TALENTO HUMANO</t>
  </si>
  <si>
    <t>CONTROL FINANCIERO Y CONTABLE</t>
  </si>
  <si>
    <t>GESTION LEGAL Y DEFENSA JUDICIAL</t>
  </si>
  <si>
    <t>EVALUACION Y SEGUIMIENTO</t>
  </si>
  <si>
    <t>Planeación Institucional</t>
  </si>
  <si>
    <t>Gestión presupuestal y eficiencia del gasto público</t>
  </si>
  <si>
    <t>Talento humano</t>
  </si>
  <si>
    <t>Integridad</t>
  </si>
  <si>
    <t>Transparencia, acceso a la información pública y lucha contra la corrupción</t>
  </si>
  <si>
    <t>Fortalecimiento organizacional y simplificación de procesos</t>
  </si>
  <si>
    <t>Servicio al ciudadano</t>
  </si>
  <si>
    <t>Participación ciudadana en la gestión pública</t>
  </si>
  <si>
    <t>Racionalización de trámites</t>
  </si>
  <si>
    <t>Gestión documental</t>
  </si>
  <si>
    <t>Gobierno Digital, antes Gobierno en Línea</t>
  </si>
  <si>
    <t>Seguridad Digital</t>
  </si>
  <si>
    <t>Defensa jurídica</t>
  </si>
  <si>
    <t>Gestión del conocimiento y la innovación</t>
  </si>
  <si>
    <t>Control interno</t>
  </si>
  <si>
    <t>Seguimiento y evaluación del desempeño institucional</t>
  </si>
  <si>
    <t>GESTIÓN DEL RIESGO EN LA INFRAESTRUCTURA DE TRANSPORTE A CARGO DEL INVIAS</t>
  </si>
  <si>
    <t>GESTIÓN DEL RIESGO EN LA INFRAESTRUCTURA DE TRANSPORTE ACARGO DEL INVIAS</t>
  </si>
  <si>
    <t>GESTIÓN SOCIAL, AMBIENTAL Y PREDIAL EN PROYECTOS DE INFRAESTRUCTURA DE TRANSPORTE A CARGO DEL INVIAS</t>
  </si>
  <si>
    <t xml:space="preserve">kilómetros de red vial secundaria con pavimento nuevo </t>
  </si>
  <si>
    <t>Kilómetros de red vial secundaria rehabilitados</t>
  </si>
  <si>
    <t>Pasos a nivel de infraestructura férrea operados, mantenidos y señalizados</t>
  </si>
  <si>
    <t>Puentes en la red vial primaria construidos *(incluye viaductos)</t>
  </si>
  <si>
    <t>Sitios críticos en la red vial nacional primaria atendidos</t>
  </si>
  <si>
    <t>Efectuar seguimiento a los Programas sociales de los proyectos</t>
  </si>
  <si>
    <t>Seguimiento al componente social de los Planes de manejo y PAGAS</t>
  </si>
  <si>
    <t>Subdirección Administrativa</t>
  </si>
  <si>
    <t>Evaluar oportunamente los planes (acción y operativo) de la Dependencia.</t>
  </si>
  <si>
    <t>Planes (acción y operativo) evaluados oportunamente.</t>
  </si>
  <si>
    <t>Recursos de inversión comprometidos</t>
  </si>
  <si>
    <t xml:space="preserve">Recursos de inversión obligados </t>
  </si>
  <si>
    <t>Oficina Asesora de Planeación</t>
  </si>
  <si>
    <t>Subdirección Financiera</t>
  </si>
  <si>
    <t>Oficina de Control Interno</t>
  </si>
  <si>
    <t>ACCIÓN</t>
  </si>
  <si>
    <t>Todas las Dependencias</t>
  </si>
  <si>
    <t>Cumplir eficientemente las actividades administrativas a cargo de las dependencias, establecidos en los Planes Operativos.</t>
  </si>
  <si>
    <t>ESTRATEGÍA TRANSVERSAL :</t>
  </si>
  <si>
    <t>6) Iniciativas adicionales</t>
  </si>
  <si>
    <t xml:space="preserve"> 1) Gestión del Riesgo de Corrupción - MAPA DE RIESGOS DE CORRUPCIÓN</t>
  </si>
  <si>
    <t>2) Racionalización de Trámites.</t>
  </si>
  <si>
    <t>3)   Rendición de Cuentas</t>
  </si>
  <si>
    <t>4) Mecanismos para mejorar la Atención al Ciudadano</t>
  </si>
  <si>
    <t>5) Mecanismos para la Transparencia y Acceso a la Información</t>
  </si>
  <si>
    <t>Todas las dependencias</t>
  </si>
  <si>
    <t>Buen Gobierno</t>
  </si>
  <si>
    <t>Crecimiento Verde</t>
  </si>
  <si>
    <t>Competitividad Estratégica e Infraestructura</t>
  </si>
  <si>
    <t>ESTRATEGÍA TRANSVERSAL</t>
  </si>
  <si>
    <t xml:space="preserve">ESTRATEGÍA TRANSVERSAL </t>
  </si>
  <si>
    <t>INSTRUMENTO DE PLANEACIÓN INSTITUCIONAL EN EL CUAL SE DETERMINAN ACCIONES Y METAS A DESARROLLAR DURANTE UNA VIGENCIA Y LA DESIGNACIÓN DE LOS RESPONASABLES, PERÍODOS DE CUMPLIMIENTO Y LOS INDICADORES DE SEGUIMIENTO; EN EL MARCO DEL MODELO INTEGRADO DE PLANEACIÓN Y GESTIÓN Y EN CONCORDANCIA CON LOS LINEAMIENTOS DEL PLAN ESTRATÉGICO INSTITUCIONAL, PLAN SECTORIAL Y PLAN NACIONAL DE DESARROLLO</t>
  </si>
  <si>
    <t>Atender oportunamente las peticiones, quejas, reclamos y denuncias (PQRD) de acuerdo a ley y demás disposiciones vigentes</t>
  </si>
  <si>
    <t>PQRD atendidas oportunamente de acuerdo a ley y demás disposiciones vigentes</t>
  </si>
  <si>
    <t>Atender emergencias que se presenten en la red vial nacional primaria.</t>
  </si>
  <si>
    <t xml:space="preserve">Emergencias en la red vial nacional primaria atendidas </t>
  </si>
  <si>
    <t>DIRECTOR GENERAL</t>
  </si>
  <si>
    <t>Recursos de funcionamiento comprometidos</t>
  </si>
  <si>
    <t xml:space="preserve">Recursos de funcionamiento obligados </t>
  </si>
  <si>
    <t>DIMENSIÓN No. 1:</t>
  </si>
  <si>
    <t>DIMENSIÓN No. 2:</t>
  </si>
  <si>
    <t>DIMENSIÓN No. 3:</t>
  </si>
  <si>
    <t>DIMENSIÓN No. 3 :</t>
  </si>
  <si>
    <t>DIMENSIÓN No. 4:</t>
  </si>
  <si>
    <t>PROGRAMADO</t>
  </si>
  <si>
    <t>EJECUTADO</t>
  </si>
  <si>
    <t>PÁGINA</t>
  </si>
  <si>
    <t>de</t>
  </si>
  <si>
    <t>DIMENSIÓN 4:</t>
  </si>
  <si>
    <t>DIMENSIÓN No. 7:</t>
  </si>
  <si>
    <t>META</t>
  </si>
  <si>
    <t>PERÍODO A EVALUAR</t>
  </si>
  <si>
    <t xml:space="preserve">Actividades administrativas con cumplimiento oportuno </t>
  </si>
  <si>
    <t>EDEPI-FR-2</t>
  </si>
  <si>
    <t>DIRECCIONAMIENTO ESTRATEGICO Y PLANEACIÓN INSTITUCIONAL</t>
  </si>
  <si>
    <t>Mantener, mejorar y evaluar el Sistema de Seguridad y Salud en el Trabajo con énfasis en inspección vigilancia y control</t>
  </si>
  <si>
    <t xml:space="preserve">Gobierno Digital </t>
  </si>
  <si>
    <t>Seguimiento realizados y proyectos de actas de liquidación revisadas</t>
  </si>
  <si>
    <t>DIRECCIONAMIENTO ESTRATEGICO Y PLANEACION INSTITUCIONAL</t>
  </si>
  <si>
    <t>Kilómetros de vías terciarías mejorados</t>
  </si>
  <si>
    <t>PROGRAMA DE SEGURIDAD EN CARRETERAS NACIONALES</t>
  </si>
  <si>
    <t>Muelles Fluviales construidos, mejorados y/o mantenidos</t>
  </si>
  <si>
    <t xml:space="preserve">Planeación Institucional </t>
  </si>
  <si>
    <t>Asesorar, coordinar y desarrollar las etapas del ciclo presupuestal del Invías (formulación, programación ejecución, seguimiento y evaluación)</t>
  </si>
  <si>
    <t>Etapas del ciclo presupuestal con asesoría, coordinadas y desarrolladas</t>
  </si>
  <si>
    <t>Formular y actualizar el Plan Anual de Adquisiciones -PAA-</t>
  </si>
  <si>
    <t>Plan Anual de Adquisiciones formulado y actualizado</t>
  </si>
  <si>
    <t>Secretaría General</t>
  </si>
  <si>
    <t>Programa de Seguridad en Carreteras Nacionales fortalecido</t>
  </si>
  <si>
    <t>Revisar los proyectos de Actas de Liquidación elaboradas por cada una de las dependencias y hacer seguimiento a los contratos liquidados y pendientes por liquidar en los términos de ley.</t>
  </si>
  <si>
    <t>Adelantar los procesos de selección de los bienes, servicios y obras solicitados por las unidades ejecutoras a través de la plataforma SECOP II</t>
  </si>
  <si>
    <t>Número de procesos realizados a través de SECOP II.</t>
  </si>
  <si>
    <t>Impartir las directrices a las Unidades ejecutoras a cargo, para el trámite de prórrogas, modificaciones y adiciones conforme lo previsto en el Manual de Contratación y Manual de Interventoría Vigentes.</t>
  </si>
  <si>
    <t>Emitir conceptos jurídicos dentro del marco de sus funciones y dentro de los plazos legales.</t>
  </si>
  <si>
    <t>Conceptos jurídicos emitidos dentro de los plazos legales</t>
  </si>
  <si>
    <t>Verificar expedientes físicos vs expedientes virtuales. Validando las piezas procesales de cada uno.</t>
  </si>
  <si>
    <t>Ejercer la defensa Judicial de la Entidad</t>
  </si>
  <si>
    <t>Defensa Juridica</t>
  </si>
  <si>
    <t>Implementar el Plan de Gestión del riesgo de Desastre</t>
  </si>
  <si>
    <t>Plan de Gestión del Riesgo de Desastres implementado</t>
  </si>
  <si>
    <t>Kilómetros de vías terciarías mantenidos</t>
  </si>
  <si>
    <t>Contratar 30 juntas de acción comunal en vías terciarias</t>
  </si>
  <si>
    <t>Número de Juntas de acción comunal en vías terciarias contratadas</t>
  </si>
  <si>
    <t>Realizar mejoramiento, construcción y/o profundización a 1 acceso marítimo</t>
  </si>
  <si>
    <t>Número de municipios priorizados con vías fluviales intervenidas</t>
  </si>
  <si>
    <t>Túneles en operación</t>
  </si>
  <si>
    <t>Operar, mantener y señalizar en 7 pasos a nivel para el paso de vehículos ferroviarios</t>
  </si>
  <si>
    <t>Efectuar Seguimiento a las acciones en los proyectos ambientales en cumplimiento de las medidas de mitigación, conservación, prevención y restauración establecidas dentro de los proyectos</t>
  </si>
  <si>
    <t>Seguimiento a las Acciones</t>
  </si>
  <si>
    <t>Reporte mensual de Unidades Ejecutoras</t>
  </si>
  <si>
    <t>Revisar y ajustar anualmente los pliegos tipo elaborados por la entidad distintos de los reglados por el Gobierno Nacional.</t>
  </si>
  <si>
    <t>Memorando Circular que socializa las plantillas revisadas y ajustadas.</t>
  </si>
  <si>
    <t xml:space="preserve">Fortalecer el diseño y la implementación de las actividades de control en los procedimientos </t>
  </si>
  <si>
    <t>Gestión Presupuestal y eficiencia del Gasto Público</t>
  </si>
  <si>
    <t>Sistema de Seguridad y Salud en el Trabajo mantenido, mejorado y evaluado.</t>
  </si>
  <si>
    <t>Actualizar e implementar la estrategia de participación ciudadana</t>
  </si>
  <si>
    <t>Estrategia de participación ciudadana actualizada e implementada</t>
  </si>
  <si>
    <t>PRODUCTO</t>
  </si>
  <si>
    <t xml:space="preserve"> Planes estratégico de talento humano, anual de vacantes, de previsión de recursos humano, el institucional de capacitación y el de bienestar e incentivos institucionales formulado y publicado</t>
  </si>
  <si>
    <t>Implementar los planes: estratégico de talento humano, anual de vacantes, de previsión de recursos humano, el institucional de capacitación y el de bienestar e incentivos institucionales</t>
  </si>
  <si>
    <t>Planes estratégico de talento humano, anual de vacantes, de previsión de recursos humano, el institucional de capacitación y el de bienestar e incentivos institucionales implementados</t>
  </si>
  <si>
    <t>GESTION CON VALORES PARA RESULTADOS</t>
  </si>
  <si>
    <t>Gestión, modernización y regulación normativa de la infraestructura de transporte</t>
  </si>
  <si>
    <t xml:space="preserve">Gestionar los bienes inmuebles fiscales </t>
  </si>
  <si>
    <t>Bienes inmuebles fiscales gestionados</t>
  </si>
  <si>
    <t>Memorandos Circulares con directrices impartidas</t>
  </si>
  <si>
    <t>Realizar dentro de los términos de ley y los procedimientos la gestión de cobro coactivo.</t>
  </si>
  <si>
    <t>Cobros persuasivos y procesos coactivos adelantados dentro los términos de ley y los procedimientos vigentes</t>
  </si>
  <si>
    <t>Expedientes físicos y Expedientes virtuales verificados</t>
  </si>
  <si>
    <t xml:space="preserve">Adelantar y gestionar los procesos administrativos sancionatorios y las declaratorias de siniestro en cumplimiento del fin de las normas </t>
  </si>
  <si>
    <t xml:space="preserve">Solicitudes de sanciones y/o declaratorias de siniestro, adelantadas y gestionadas </t>
  </si>
  <si>
    <t>Procesos judiciales adelantados en términos y competencia.</t>
  </si>
  <si>
    <t xml:space="preserve">Aprobar, implementar y hacer seguimiento a la PPDA en el Comité de Conciliación </t>
  </si>
  <si>
    <t>PPDA aprobada, implementada y con seguimiento</t>
  </si>
  <si>
    <t>Kilómetros de red vial primaria rehabilitados y/o mantenidos</t>
  </si>
  <si>
    <t>Kilómetros de red vial primaria mejorada</t>
  </si>
  <si>
    <t>kilometros de red terciaria inventariados en municipios PDET elaborado</t>
  </si>
  <si>
    <t>Construir, mejorar y/o mantener 15 muelles fluviales</t>
  </si>
  <si>
    <t>Intervenir 9 municipios priorizados con vías fluviales</t>
  </si>
  <si>
    <t>Rehabilitar 1 puentes de la red vial nacional primaria</t>
  </si>
  <si>
    <t>CONTROL INTERNO</t>
  </si>
  <si>
    <t>Implementar las acciones a cargo en el Plan Anticorrupción y de Atención al ciudadano</t>
  </si>
  <si>
    <t>Acciones del Plan Anticorrupción y de Atención al Ciudadano implementadas</t>
  </si>
  <si>
    <t>100% de cumplimiento del plan</t>
  </si>
  <si>
    <t>EVALUACION DE RESULTADOS</t>
  </si>
  <si>
    <t>Estudios y/o diseños de la red vial actualizados</t>
  </si>
  <si>
    <t>Gestionar predios y mejoras requeridas para el desarrollo de proyectos INVÍAS</t>
  </si>
  <si>
    <t>Formular y publicar los planes de: estratégico de talento humano, anual de vacantes, de previsión de recursos humano, el institucional de capacitación y el de bienestar e incentivos institucionales</t>
  </si>
  <si>
    <t>Seguimiento y evaluación del desempeño Instituciona</t>
  </si>
  <si>
    <t xml:space="preserve">Se realizó la evaluación de los planes de acción y operativos del Invías. </t>
  </si>
  <si>
    <t>Realizar actividades de prevención y conocimiento de la falta disciplinaria, para los servidores públicos del Invias</t>
  </si>
  <si>
    <t>Actividades de prevención de la falta disciplinaria realizadas</t>
  </si>
  <si>
    <t xml:space="preserve">Implementar el código de buen gobierno </t>
  </si>
  <si>
    <t>Código de buen gobierno implementado</t>
  </si>
  <si>
    <t xml:space="preserve">Adelantar todas las etapas procesales de la actuación disciplinaria, hasta la toma de decisión final de Archivo o Formulación de Cargos contra servidor público </t>
  </si>
  <si>
    <t xml:space="preserve">Etapas procesales de la actuación disciplinaria adelantadas </t>
  </si>
  <si>
    <t>TALENTO HUMANO</t>
  </si>
  <si>
    <t>Formular oportunamente los planes (táctico y operativo 2022) de la Dependencia.</t>
  </si>
  <si>
    <t>planes (táctico y operativo 2022) formulado</t>
  </si>
  <si>
    <t>Implementar las acciones para mejorar el indice de Desempeño Institucional</t>
  </si>
  <si>
    <t>Acciones para mejorar el indice de Desempeño Institucional implementadas</t>
  </si>
  <si>
    <t>Secretaría General
Subdirección General
Dirección de Ejecución y Operación
Dirección Técnica y de Estructuración
Dirección Jurídica
Subdirección Financiera
Subdirección Administrativa
Subdirección de Gestión Humana
Oficina de Control Interno Disciplinario
Oficina de Tecnologias de la Información y Comunicaciones
Oficina Asesora de Planeación</t>
  </si>
  <si>
    <t>Dirección Jurídica
Dirección de Ejecución y Operación
Subdirección de Modernización de Carreteras Nacionales
Sudbirección de Gestión Vial Integral
Subdirección de Vías Regionales
Subdirección Marítima, Fluvial y Férrea
Dirección Técnica  de Estructuración
Subdirección de Planificación de la Infreaestrucutura
Subdirección de Estructuración de Proyectos
Subdirección de Reglamentación Técnica e Innovación
Subdirección de Getsión del Riesgo
Subdirección de Sostenibilidad
Dirección de Contratación
Subdirección Administrativa
Oficina de Tecnologías de la Información y las Comunicaciones -OTIC-</t>
  </si>
  <si>
    <t>Compras y contratación pública</t>
  </si>
  <si>
    <t>DIRECCIONAMIENTO ESTRATEGICO Y PLANEACIÓN</t>
  </si>
  <si>
    <t>Procedimientos de control fortalecidos e implementados</t>
  </si>
  <si>
    <t xml:space="preserve">
Subdirección de Gestón Contractual y Procesos Administrativos</t>
  </si>
  <si>
    <t xml:space="preserve">
Subdirección de Gestión Contractual y Procesos Administrativos</t>
  </si>
  <si>
    <t>Subdirección de Procesos de Selección Contractuales</t>
  </si>
  <si>
    <t>Subdirección de Gestón Contractual y Procesos Administrativos</t>
  </si>
  <si>
    <t>Definir, implementar, ejecutar y hacer seguimiento al Plan Estratégico de Tecnologías de Información - PETI - del INVIAS para la vigencia 2022.</t>
  </si>
  <si>
    <t>PETI para la vigencia 2022 definido y aprobado.  Acciones para la vigencia 2022 ejecutadas.</t>
  </si>
  <si>
    <t>Definir, implementar y hacer seguimiento a la ejecución del Plan de Transformación Digital del INVIAS Versión 1.0.</t>
  </si>
  <si>
    <t>Plan  de Transformación Digital del INVIAS versión 1.0  definido y aprobado. Acciones definidas en el plan para la vigencia 2022 ejecutadas.</t>
  </si>
  <si>
    <t>Definir y aprobar el Plan de Arquitectura de Tecnología de Información, para ser ejecutado por fases e iniciar su implementación.</t>
  </si>
  <si>
    <t>Plan de Arquitectura de Tecnología de Información definido y aprobado. Acciones definidas en el plan para la vigencia 2022 ejecutadas.</t>
  </si>
  <si>
    <t>Formular y aprobar el Plan de implementación del Modelo de Seguridad y Privacidad de la Información MSPI de INVIAS, para ser ejecutado por fases e iniciar su implementación.</t>
  </si>
  <si>
    <t>Plan de Implementación Modelo de Seguridad y Privacidad de la Información MSPI de INVIAS, para ser ejecutado por fases, formulado y aprobado.  Acciones para la vigencia 2022 ejecutadas.</t>
  </si>
  <si>
    <t xml:space="preserve">Digitalizar los trámites: permisos ordinarios, permisos especiales, concepto técnico para ubicación de EDS, permiso de cierre de vías, permiso uso de zona de carreteras y TIES. </t>
  </si>
  <si>
    <t>Trámites: permisos ordinarios, permisos especiales, concepto técnico para ubicación de EDS, permiso de cierre de vías, permiso uso de zona de vía y TIES  digitalizados.</t>
  </si>
  <si>
    <t>OTIC</t>
  </si>
  <si>
    <t>OTIC
Dirección Técnica y de estructuración</t>
  </si>
  <si>
    <t>SERVICIO AL CIUDADANO</t>
  </si>
  <si>
    <t xml:space="preserve">Informes, quejas, denuncas y traslados de la PGN estudiados y evaluados </t>
  </si>
  <si>
    <t>Secretaría General 
Subdirección Administrativa
Dirección de Ejecución y Operación
Subdirección de Modernización de Carreteras Nacionales
Sudbirección de Gestión Vial Integral
Subdirección de Vías Regionales
Subdirección Marítima, Fluvial y Férrea
Dirección Técnica  de Estructuración
Subdirección de Planificación de la Infreaestrucutura
Subdirección de Estructuración de Proyectos
Subdirección de Reglamentación Técnica e Innovación
Subdirección de Getsión del Riesgo
Subdirección de Sostenibilidad</t>
  </si>
  <si>
    <t>Oficina de Control Disciplinario</t>
  </si>
  <si>
    <t>Comprometer del 99,62% de los recursos de inversión asignados a la vigencia $ 5.264.675
*valores en millones de pesos</t>
  </si>
  <si>
    <t>Obligar 76,97% de los recursos de inversión asignados en la vigencia $4067975
*valores en millones de pesos</t>
  </si>
  <si>
    <t>Comprometer del 99,5% de los recursos de funcionamiento asignados a la vigencia $202.056
*valores en millones de pesos</t>
  </si>
  <si>
    <t>Obligar 90.05% de los recursos de funcionamiento asignados en la vigencia $182.866
*valores en millones de pesos</t>
  </si>
  <si>
    <t>Obligar 99,2% de los recursos de la reserva presupuestal 2021 
*valores en millones de pesos</t>
  </si>
  <si>
    <t>Recursos obligados de la reserva presupuestal 2021</t>
  </si>
  <si>
    <t>Efectuar acciones necesarias para desincorporar y registrar la informacion de los Bienes de Uso público del Instituto, entregados en concesión al 31 de diciembre de 2024, según norma expedida por la CGN.</t>
  </si>
  <si>
    <t>Informe de desincorporación y registro de Bienes de Uso Público en concesión.</t>
  </si>
  <si>
    <t>Mejorar flujos de informacion con las áreas origen, efectuando seguimiento trimestral.</t>
  </si>
  <si>
    <t>Informe de seguimiento por áreas origenes de informacion, sobre el cumplimiento de los acuerdos de niveles de servicio.</t>
  </si>
  <si>
    <t>Subdirección Administrativa
Dirección Jurídica</t>
  </si>
  <si>
    <t>Secretaria general</t>
  </si>
  <si>
    <t>PPDA presentada ante la  Agencia Nacional de Defensa Judicial</t>
  </si>
  <si>
    <t>Realizar un plan de descongestión de procesos disciplinarios, para la entrada en vigencia de la Ley 1952 de 2019</t>
  </si>
  <si>
    <t>Procesos descongestionados con decisión de fondo</t>
  </si>
  <si>
    <t>Subdirección de Defensa Jurídica</t>
  </si>
  <si>
    <t>Dirección Jurídica</t>
  </si>
  <si>
    <t>Subdirección de Gestión Contractual y Procesos Administrativos</t>
  </si>
  <si>
    <t>GESTION AMBIENTAL, SOCIAL, PREDIAL Y DE SOSTENIBILIDAD</t>
  </si>
  <si>
    <t>Avanzar en las acciones correspondientes al  Plan de Acción de Implementación de los ejes de la política de Sostenibilidad</t>
  </si>
  <si>
    <t>Acciones del Plan de Acción de los ejes de la política de Sostenibilidad con avance</t>
  </si>
  <si>
    <t>PROGRAMA DE CARRETERAS NACIONALES</t>
  </si>
  <si>
    <t xml:space="preserve">Fortalecer el Programa de Seguridad en Carreteras Nacionales </t>
  </si>
  <si>
    <t>Subdirección de Sostenibilidad
Subdirección de Planificación de la infraestructura
OTIC</t>
  </si>
  <si>
    <t>Atender 25 sitios críticos en la red vial nacional primaria.</t>
  </si>
  <si>
    <t>Atender 3 sitios críticos en la red vial secundaria.</t>
  </si>
  <si>
    <t>Sitios críticos en la red vial secundaria atendidos</t>
  </si>
  <si>
    <t>Subdirección de Gestión del Riesgo</t>
  </si>
  <si>
    <t>Subdirección de Modernización de Carreteras Nacionales</t>
  </si>
  <si>
    <t>Subdirección de Vías Regionales</t>
  </si>
  <si>
    <t>Estructurar técnicamente los proyectos para la contratación de obras de infraestructura de transporte e interventoría y demás proyectos misionales del INVIAS</t>
  </si>
  <si>
    <t>Proyectos para la contratación de obras de infraestructura de transporte e interventoría y demás proyectos misionales del INVIAS estructurdos técnicamente</t>
  </si>
  <si>
    <t>Desarrollar  la guia metodologíca para el análisis y estructuración técnica de proyectos de infraestructura de transporte de competencia del INIVIAS.</t>
  </si>
  <si>
    <t>Guia metodologica para el análisis y estructuración técnica de proyectos de infraestructura de transporte de competencia del INIVIAS.</t>
  </si>
  <si>
    <t>Ejecutar el proceso de Administración, consolidación y verificación de la información generada en los procesos de estructuración técnica de proyectos e informar a las demás dependencias que requieran dicha información.</t>
  </si>
  <si>
    <t xml:space="preserve">Sistema informatico para administrar,consolidar y verificar la información generada en los procesos de estructuración técnica de proyectos e informar a las demás dependencias que requieran dicha información. </t>
  </si>
  <si>
    <t>Publicar 14 regulaciones de nuevas tecnologías propuestas en el modo de transporte carretero</t>
  </si>
  <si>
    <t>14 regulaciones propuestas para ser desarrolladas en el modo de transporte carretero</t>
  </si>
  <si>
    <t xml:space="preserve">Implementar Fuentes adicionales de ingresos </t>
  </si>
  <si>
    <t xml:space="preserve">Adelantar la gerencia integral para el  recaudo de la tasa de peaje </t>
  </si>
  <si>
    <t>Peajes con servicio de administración y con teconoligia ip-rev</t>
  </si>
  <si>
    <t xml:space="preserve"> Poner en operación  y ampliación de cobertura del proyecto de sistemas de transporte inteligente  VITTS a cargo del Invias</t>
  </si>
  <si>
    <t>200 Puntos de monitoreo del proyecto de sistemas de transporte inteligente  VITTS a cargo del Invias</t>
  </si>
  <si>
    <t>Subdirección de Estructuración de Proyectos</t>
  </si>
  <si>
    <t>Subdirección de Reglamentación Técnica e Innovación</t>
  </si>
  <si>
    <t>Dirección Técnica y de Estructuración</t>
  </si>
  <si>
    <t xml:space="preserve"> PRIMER  TRIMESTRE  2022</t>
  </si>
  <si>
    <t>Predios y mejoras gestionadas (fichas, estudios de titulos y avaluos)</t>
  </si>
  <si>
    <t>Subdirección de Sostenibilidad</t>
  </si>
  <si>
    <t xml:space="preserve"> Integrar sistemas de información a través de la plataforma de gestión de procesos de negocio - BPM -.</t>
  </si>
  <si>
    <t>Sistema de Gestión de Documento Electrónico y de Archivo SGDEA, Ventanilla única, Flujo de Contratación y digitalización de 6 trámites: permisos ordinarios, permisos especiales, concepto técnico para ubicación de EDS, permiso de cierre de vías, permiso uso de zona de vía y TIES implementados e integrados a través de plataforma de gestión de procesos de negocio - BPM-.</t>
  </si>
  <si>
    <t xml:space="preserve">Realizar rehabilitación y/o mantenimiento de 1136 km </t>
  </si>
  <si>
    <t>Realizar mejoramiento de 269 km de red vial primaria</t>
  </si>
  <si>
    <t>Realizar mejoramiento de 1538 Km de vías terciarías</t>
  </si>
  <si>
    <t>Realizar mantenimiento de 9145 en vías terciarias</t>
  </si>
  <si>
    <t>Inventariar 16.666 km de la red terciaria en municipios PDET.</t>
  </si>
  <si>
    <t>Canal de acceso al puerto de Tumaco profundizado</t>
  </si>
  <si>
    <t xml:space="preserve">Construir otras Otras Obras Fluviales				</t>
  </si>
  <si>
    <t xml:space="preserve">Otras Obras Fluviales construidas				</t>
  </si>
  <si>
    <t>Pavimentar 36 km en red secundaria</t>
  </si>
  <si>
    <t>Adelantar la rehabilitación de 15 km de la red vial secundaria</t>
  </si>
  <si>
    <t xml:space="preserve">Poner 32 túneles en operación </t>
  </si>
  <si>
    <t>Construir 39 puentes de la red vial nacional primaria</t>
  </si>
  <si>
    <t xml:space="preserve">Puentes en la red vial primaria rehabilitado </t>
  </si>
  <si>
    <t>Construir 2 puentes de la red vial secundaria</t>
  </si>
  <si>
    <t>Puentes en la red secundaria construido</t>
  </si>
  <si>
    <t>Realizar el mantenimiento rutinario</t>
  </si>
  <si>
    <t>kilómetros de la red vial primaria con mantenimiento rutinario</t>
  </si>
  <si>
    <t>Realizar kilometros de red vial primaria con prestación de servicios al usuario</t>
  </si>
  <si>
    <t>kilómetros de la red vial primaria con prestación de  servicios al usuario</t>
  </si>
  <si>
    <t xml:space="preserve">Intervenir 4 sedes y estaciones férreas </t>
  </si>
  <si>
    <t>4 Sedes y estaciones férreas intervenidas</t>
  </si>
  <si>
    <t>Subdirección Gestión Vial Integral
Subdirección de Modernización de Carreteras Nacionales</t>
  </si>
  <si>
    <t>Subdirección Marítima, Fluvial y Férrea</t>
  </si>
  <si>
    <t>Subdirección  de Modernización de Carreteras Nacionales</t>
  </si>
  <si>
    <t>Subdirección Gestión Vial Integral</t>
  </si>
  <si>
    <t>Adelantar los estudios técnicos y diseños para la ejecución de obras de infraestructura de los modos de transporte</t>
  </si>
  <si>
    <t>Estudios y/o diseños de la red vial ejecutados</t>
  </si>
  <si>
    <t>Actualizar 2 estudios y diseños para la construcción y mejoramiento de la infraestructura vial</t>
  </si>
  <si>
    <t xml:space="preserve">Subdirección de Planificación de la Infraestructura </t>
  </si>
  <si>
    <t>Generar  reportes de ejecución presupuestal para seguimiento oportuno y toma de decisiones</t>
  </si>
  <si>
    <t>GESTION DEL CONOCIMIENTO Y LA INNOVACION</t>
  </si>
  <si>
    <t>Realizar ruedas de innovación</t>
  </si>
  <si>
    <t>Ruedas de innovación</t>
  </si>
  <si>
    <t>Dirección Técnica y de Estructuración
Subdirección de Reglamentación Técnica e Innovación</t>
  </si>
  <si>
    <t>INFORMACION Y COMUNICACIONES</t>
  </si>
  <si>
    <t>Gestión de la información estadística</t>
  </si>
  <si>
    <t>Administrar el sistema de estadísticas y mantener un inventario actualizado</t>
  </si>
  <si>
    <t>Sistema de estadistica administrado  e inventario con seguimeinto  y control</t>
  </si>
  <si>
    <t>ADMINISTRACION DE BIENES Y SERVICIOS</t>
  </si>
  <si>
    <t>Fortalecer la política de Gestión Documental</t>
  </si>
  <si>
    <t>Política de Gestión Documental fortalecida</t>
  </si>
  <si>
    <t>Aprobar el plan anual de auditoria para fortalecer el SCI- Sistema de Control Interno del Invías</t>
  </si>
  <si>
    <t>Plan Anual de Auditoría  aprobado en el Comité de Control interno</t>
  </si>
  <si>
    <t>Implementar el Plan Anual de Auditoría para fortalecer el SCI- Sistema de Control Interno del Invías</t>
  </si>
  <si>
    <t>Implementar el esquema de líneas de defensa</t>
  </si>
  <si>
    <t>Esquema de líneas de defensa implementado</t>
  </si>
  <si>
    <t xml:space="preserve">Formular Plan Anual de auditoria </t>
  </si>
  <si>
    <t>Plan Anual de Auditoria formulado</t>
  </si>
  <si>
    <t>Comité de Control Interno
Oficina de Control interno</t>
  </si>
  <si>
    <t>Subdirección Gestión Humana</t>
  </si>
  <si>
    <t>Durante el mes de marzo, se conformó el Comité de Arquitectura de TI y se delegaron responsables por cada dominio de arquitectura, se estableció el modelo de plan de trabajo para desarrollarlo de manera colaborativa en el Comité de Arquitectura de TI.</t>
  </si>
  <si>
    <t>Se registra un cumplimiento del 108% de la meta programada al comprometer recursos por valor de $ 3.094,727 frente a los $2,861,877 programados.</t>
  </si>
  <si>
    <t xml:space="preserve">Se registra un cumplimiento del 145% de la meta programada al obligar recursos por valor de $433,893 frente a los $299,810  programados </t>
  </si>
  <si>
    <t>Se registra un cumplimiento del 98% de la meta programada al comprometer los recursos de funcionamiento programados.</t>
  </si>
  <si>
    <t>Se registra un cumplimiento del 111% de la meta programada al obligar los recursos de funcionamiento POR $ 34,491,42   frente a los  $ 31,032  programados.</t>
  </si>
  <si>
    <t>Se registra un cumplimiento del 115% de la meta programada al obligar los recursos de la reserva POR $ 577,541,99   frente a los  $ 502,030  programados.</t>
  </si>
  <si>
    <t>Se realizaron todas las gestiones administrativas de la selección de los temas de las charlas a realizar y el agendamiento con la escuela corporativa para su realización</t>
  </si>
  <si>
    <t>Como plan de descongestión en el primer trimestre se tomaron las siquientes decisiones de fondo: 183 archivo y 14 inhibitorios.</t>
  </si>
  <si>
    <t>Meta con  avance programado  a partir del tercer trimestre.</t>
  </si>
  <si>
    <t>Guía de Estructuración de Proyectos adoptada por la Resolución 949 de 23 marzo 2022</t>
  </si>
  <si>
    <t>Meta con cumplimiento programado para el segundo trimestre 2022</t>
  </si>
  <si>
    <t>Meta con cumplimiento programado para  el cuarto trimestre</t>
  </si>
  <si>
    <t>Meta con cumplimiento programado para  el segundo trimestre</t>
  </si>
  <si>
    <t>Meta con cumplimiento programado para el cuarto trimestre</t>
  </si>
  <si>
    <t>Meta con cumplimiento programado para el segundo trimestre</t>
  </si>
  <si>
    <t>Meta con cumplimiento programado para el cuarto  trimestre 2022</t>
  </si>
  <si>
    <t>Para este periodo se respondieron 34 Conceptos</t>
  </si>
  <si>
    <t>Se realizaron en la Subdireccion de gestion contractual 71 audiencias,Se actualizaron 63 expedientes digitales. .</t>
  </si>
  <si>
    <t xml:space="preserve"> MONITOREO PLAN DE ACCIÓN ANUAL -PRIMER  TRIMESTRE 2022</t>
  </si>
  <si>
    <r>
      <rPr>
        <b/>
        <sz val="11"/>
        <color theme="3"/>
        <rFont val="Segoe UI Historic"/>
        <family val="2"/>
      </rPr>
      <t>Se rehabilitarón y mantuvieron 507 km en vías primarias, a continuación se relaciona el detalle por cada una de las actividades.</t>
    </r>
    <r>
      <rPr>
        <sz val="11"/>
        <color theme="3"/>
        <rFont val="Segoe UI Historic"/>
        <family val="2"/>
      </rPr>
      <t xml:space="preserve">
Rehabilitación: 18,33km
Cto 1447/2021 (0,1km); Cto 1815-2020  (1,02km); Cto 1617/2020 (5,5km); 
Cto 1723/2020 (4,5km); Cto 1410/2020 (0,7km); Cto 1617-2020  (1km); Cto 1724/2020 (1,23km); Cto 1431/2021 (2,28km); Cto 1684/2020 (2km).
Mantenimiento: 488,62km
Cto 1447/2021 (0,1km); Cto 1500/2021 (0,17km); Cto 1561/2021 (6km); Cto 1537/2021 (0,9km); Cto 1758/2020 (1,16km); Cto 1423/2021 (8,5km); Cto 1617/2020 (12,18km); Cto 1410/2020 (0,1km); Cto 0923-2021  (9,85km); Cto 0989-2021  (16km); Cto 531/2020 (2,3km); Cto 1724/2020 (9,8km); Cto 1545/2021 (0,55km); Cto / (0,2km); Cto 2768/2019 (3,5km); Cto 1684-2020  (73,54km); Cto 1532/2021 (1km); Cto 2125/2021 5km); Cto 1968/2020 (8km); Cto 1060/2020 (0,11km); Cto 1383/2021 (0,3km); Cto 042-2021  (290,8km); Cto 1628-2020  (22,31km); Cto 2112/2021 (0,05km); Cto 070/2020 (15km); Cto 1085/2021 (0,2km); Cto 1398/2021 (1km); </t>
    </r>
  </si>
  <si>
    <t xml:space="preserve">Se mejoraron 28 km en vías primarias mejoradas, se relacionan las intervenciones por cada una de las actividades:
Segundas calzadas: 4,4km
Cto 1674/2015 (0,3km); Cto 989/2021 (0,64km); Cto 1070/2020 (3,5km); 
Pavimento: 23,68km
Cto 1699/2015 (2,53km); Cto 1001-2021  (0,67km); Cto 1758/2020 (0,3km); Cto 1433/2017 (0,01km); Cto 1432/2017 (2,19km); Cto 1723/2020 (1,39km); Cto 923/2021 (4km); Cto 1617/2020 (2,06km); Cto 1531/2021 (0,1km); Cto 2768/2019 (2,1km); 
Cto 1684/2020 (4,5km); Cto 2503/2019 (0,4km); Cto 1019/2020 (1,03km); Cto 1628/2020 (1,9km); Cto 1042-2021 (0,5km); </t>
  </si>
  <si>
    <r>
      <rPr>
        <b/>
        <sz val="11"/>
        <color theme="3"/>
        <rFont val="Segoe UI Historic"/>
        <family val="2"/>
      </rPr>
      <t>Se intervinieron 39,48km en mejoramiento de vías terciarias transitables:</t>
    </r>
    <r>
      <rPr>
        <sz val="11"/>
        <color theme="3"/>
        <rFont val="Segoe UI Historic"/>
        <family val="2"/>
      </rPr>
      <t xml:space="preserve">
Cto 2596-2019  (0,2km); Cto 1672/2020 (0,34km); Cto 1697/2020 (0,66km); Cto 1846/2020 (0,57km); Cto 1977/2020 (0,55km); Cto 2117/2020 (0,39km); Cto 2311/2020 (0,2km); Cto 2756/2019 (0,11km); Cto 2583-2019  (1,4km); Cto 2662-2019  (23,97km); Cto 1643-2020 (0,5km); Cto 1653-2020 (0,46km); Cto 1668-2020 (0,52km); Cto 1897-2020 (0,23km); Cto 2131-2020 (0,33km); Cto 2132-2020 (0,42km); Cto 2136-2020 (0,67km); Cto 2698-2019 (0,54km); Cto 2513/2019 (0,17km); Cto 2541-2019 (0,02km); Cto 2471-2019 (0,69km); Cto 2508-2019 (0,35km); Cto 2159-2020 (0,5km); Cto 2161-2020 (0,44km); Cto 2578-2019 (0,67km); Cto 723/2020 (2,5km); Cto 2465-2019 (0,2km); Cto 2505-2019  (0,07km); Cto 2643-2019 (0,14km); Cto 2644-2019 (0,09km); Cto 2701-2019  (0,04km); Cto 2748-2019 (0,39km); Cto 2758-2019 (0,03km); Cto 2500-2019  (0,65km); Cto 2547-2019 (0,42km); Cto 2575-2019 (0,05km);</t>
    </r>
  </si>
  <si>
    <r>
      <rPr>
        <b/>
        <sz val="11"/>
        <color theme="3"/>
        <rFont val="Segoe UI Historic"/>
        <family val="2"/>
      </rPr>
      <t>Se intervinieron 2.204,72km en mantenimiento de vías terciarias transitables:</t>
    </r>
    <r>
      <rPr>
        <sz val="11"/>
        <color theme="3"/>
        <rFont val="Segoe UI Historic"/>
        <family val="2"/>
      </rPr>
      <t xml:space="preserve">
Cto 2474-2019 (15km); Cto 2494-2019 (11,2km); Cto 2501-2019 (3,8km); Cto 2519-2019 (14,6km); Cto 2572-2019 (6,2km); Cto 2595-2019 (8km); Cto 2637-2019 (12,3km); Cto 700/2020(5,53km); Cto 1408/2021(6km); Cto 1509-2020 (350km); Cto 875-2020 (20km); Cto 2467-2019 (7,6km); Cto 2311/2020(0,15km); Cto 2662-2019 (0,24km); Cto 1640-2020 (2km); Cto 1643-2020 (2km); Cto 1653-2020 (2km); Cto 668-2020 (2km); Cto 1897-2020 (2km); Cto 2131-2020 (2km); Cto 2132-2020 (2km); Cto 2136-2020 (2km); Cto 2602-2019 (2,6km); Cto 2697-2019 (3km); Cto 2541-2019 (1km); Cto 1604/2020(10,9km); Cto 2591-2019 (3,7km); Cto 2601-2019 (1,05km); Cto 607-2020 (650km); Cto 723/2020(2,5km); Cto 1605-2020 (720km); Cto 2604-2019 (2,21km); Cto 1509-2020 (300km); Cto 2505-2019 (2,38km); Cto 2507-2019 (0,07km); Cto 2530-2019 (4km); Cto 2579-2019 (1,62km); Cto 2643-2019 (6,7km); Cto 644-2019 (3km); Cto 2683-2019 (3,2km); Cto 2708-2019 (0,15km); Cto 2511-2019 1km); Cto 2525-2019 (6,5km); Cto 2547-2019 (2,52km); </t>
    </r>
  </si>
  <si>
    <t>En el mes de marzo se aprobaron 429,8 Km de inventarios viales en municipios PDET, por parte del Ministerio de Transporte.</t>
  </si>
  <si>
    <t>Se reporta la terminación del Canal de Acceso al Puerto de Providencia, tanto el canal como su dársena de maniobras, cuentan con la profundidad de diseño a 6 m, garantizando el ingreso de buques de mayor calado al muelle de Providencia, lo que permitió continuar con la reconstrucción de la Isla.</t>
  </si>
  <si>
    <t>No se tiene programado avance en este trimestre</t>
  </si>
  <si>
    <t>Puente en Doble Calzada Buga - Buenaventura</t>
  </si>
  <si>
    <t>3 puentes en la carretera Transversal del Cusiana</t>
  </si>
  <si>
    <t>Mejoramiento y manteniminiento en la conexión de la Alta Guajira (Uribia - San Martín)</t>
  </si>
  <si>
    <t>Atención de 3 sitios críticos en la transversal del Cusiana</t>
  </si>
  <si>
    <t>Planes estratégico de talento humano, anual de vacantes, de previsión de recursos humano, el institucional de capacitación y el de bienestar e incentivos institucionales formulados y publicados en la página web de acuerdo con los lineamientos del Modelo Integrado de Planeación y Gestión (MIPG)</t>
  </si>
  <si>
    <t>Se adoptó código de buen gobierno mediante resolucion No 4536 de 30 de diciembre de 2021 y se publicó en la intranet y en la página web.</t>
  </si>
  <si>
    <t>Se realizó la sustanciación de las actuaciones disciplinarias a cargo del Despacho, según los términos procesales correspondientes.</t>
  </si>
  <si>
    <t>DIRECCIONAMIENTO ESTRATÉGICO Y PLANEACIÓN</t>
  </si>
  <si>
    <t>PLANEACIÓN INSTITUCIONAL Y GESTIÓN PRESUPUESTAL</t>
  </si>
  <si>
    <t>Se formuló y registró en el aplicativo SIPLAN los planes de Acción y Operativos de todas las dependencias y Direcciones Territoriaes de la entidad.</t>
  </si>
  <si>
    <t xml:space="preserve">Se diligenció Formulario Único de Reporte y Avance a la Gestión -FURAG- y se esperan resultados para formular el Plan de mejoramiento      </t>
  </si>
  <si>
    <t>Se realizó seguimiento presupuestal y se asesoró a todas las dependencias</t>
  </si>
  <si>
    <t>Con memorando SPSC No. 42 de fecha 3 de enero de 2022, se informo la publicación del PAA  2022 y se anexo link correspondiente  https://www.secop.gov.co/CO1BusinessLine/App/AnnualPurchasingPlanEdit/Update?Id=170066 ,  Con fecha 29 de marzo de 2022 el trimestre quedo actualizado con la versión No. 96</t>
  </si>
  <si>
    <t>99 Proyectos de Actas de Liquidación revisados en el Primer trimestre 2022, 319 contratos revisados en el aplicativo SICO en atención al seguimiento a liquidaciones en el Primer trimestre 2022, 936 cambios de estado realizados en el aplicativo SICO en el primer trimestre 2022.</t>
  </si>
  <si>
    <t>Durante este trimestre se impartió memorando circular No SGCP 7696 de fecha 08/02/2022 relacionado con  Trámite a las solicitudes remitidas por las Unidades Ejecutoras, en lo que respecta a la elaboración de las adiciones, prórrogas o modificaciones de los contratos y/o convenios.</t>
  </si>
  <si>
    <t>Se adelantaron 19 procesos en las diferentes modalidades de selección en el trimestre.</t>
  </si>
  <si>
    <t>Se adelantó la creación de la Resolución 718 del 1 de Marzo de 2022, Por la cual se determina el régimen de multas e imposición de cláusula penal en los contratos celebrados por el INSTITUTO NACIONAL DE VÍAS"</t>
  </si>
  <si>
    <t>No se tiene avance programado para este trimestre</t>
  </si>
  <si>
    <t>PORCENTAJE DE AVANCE</t>
  </si>
  <si>
    <t>Se elaboró, aprobó y divulgó el PETI al interior del INVÍAS. Se avanzó en la ejecución de proyectos del PETI, se inició la ejecución de proyectos que no estaban previstos.</t>
  </si>
  <si>
    <t>Se ejecutó la medición de avances de los proyectos del Plan de Transformación Digital y se cumple con el porcentaje comprometido.</t>
  </si>
  <si>
    <t xml:space="preserve">Se adquirió una plataforma basada en BPM en diciembre del 2021, en concordancia con la integración de trámites, se están digitalizando los trámites y flujo de ventanilla del SGDEA para ser integrados en la plataforma.  </t>
  </si>
  <si>
    <t>Se estableció el Plan de Implantación del MSPI el cual fue revisado por el Comité Institucional de Gestión y desempeño, así mismo el resposable de seguridad de la información.</t>
  </si>
  <si>
    <t>Se actualizaron los requerimientos del trámite TIES en un trabajo en conjunto con la Dirección Técnica y de Estructuración. Con este insumo, el proveedor generó un prototipo de la solución para iniciar el desarrollo del trámite dentro de su software SGP.</t>
  </si>
  <si>
    <t>Se apoyó el cumplimiento de  las actividades administrativas tendientes al logro de los objetivos propuestos en los planes Operativos.</t>
  </si>
  <si>
    <t>Se estandarizaron los formatos de la estrategia de participación</t>
  </si>
  <si>
    <t>Se atendieron las peticiones, quejas, reclamos y denuncias (PQRD) de acuerdo a ley y demás disposiciones vigentes  presentadas</t>
  </si>
  <si>
    <t>Durante este trimestre se recibieron 22 quejas disciplinarias, las cuales fueron revisadas, analizadas y asumidas el conocimiento por la Oficina de Control Disciplinario</t>
  </si>
  <si>
    <t>Estudiar y evaluar los informes, quejas, denuncias y traslados de la PGN y entes de control, por hechos de relevancia disciplinaria</t>
  </si>
  <si>
    <t>Se enviaron oficios a las entidades competentes con el fin de legalizar y depurar los predios, con el apoyo juridico, de ingenieria.</t>
  </si>
  <si>
    <t>Estructuración de contratos: Herramientas pedagógicas y de divulgación, portafolio de bancos de hábitat, aplicativo proyectos sostenibles, desarrollo para la actualización del mapa de vulnerabilidad faunística. 
Informes de comisión, capacitaciones en temas de Sostenibilidad y visitas a proyectos. 
Actualización del Manual de Interventoría versión 2, para el instructivo MASPRSO-MN1-IN-6- SEGUIMIENTO Y EVALUACIÓN DE LA SOSTENIBILIDAD y los ocho formatos respectivos.</t>
  </si>
  <si>
    <t>Se gestionaron insumos para el proceso de gestión predial  y de mejoras requeridas para el desarrollo de proyectos INVÍAS en el primer trimestre 2022 ;134 Fichas prediales -150 Estudios de Títulos - 59 Avalúos  en los siguientes  proyectos: cto 1111 y 964 2021 San francisco Mocoa; cto 1632 2015; cto 1728 2020; cto 974-2021- 988-2021 Soberanía; cto 989 2021; cto 1175 2021; cto 1858 2020 Sogamoso Agua Azul- entre otros.</t>
  </si>
  <si>
    <t>Se efectuó el  seguimiento a las interventorías en el componente social en los siguientes  proyectos: Colombia Rural Caldas. Estudios y Diseño Puente Viterbo Caldas. Vive Colombia Vías Verdes, Corredor Férreo Sostenible, Facatativá -La Mesa.  Colombia rural Cundinamarca. Administración vial Cundinamarca. Vías para la Legalidad Zipaquirá- Chiquinquirá. OCAD PAZ Cundinamarca, municipio de Quebradanegra. Viaducto KM 58 Vía Bogotá Villavicencio. Sitio Crítico Yacopí La Palma. Salitre - Briceño. Puente Peatonal Chipaque.  OCAD Paz Cundinamarca. OCAD Paz Huila. Emergencia Orrapihuasi. Colombia Rural Huila. Puente Anchique.  Vías para la Legalidad Neiva Florencia. Concluir y Concluir Transversal de la Macarena Baraya- Colombia. Pitalito- Cruce Líbano.</t>
  </si>
  <si>
    <t>Se efectuó el seguimiento a las interventorías en  las acciones  ambientales en cumplimiento de las medidas de mitigación, conservación, prevención y restauración establecidas dentro del componente ambiental de los siguientes  proyectos: Contrato  de  Interventoría  No.  1331  de  2020, Contrato  de  Obra  No. 1329  de  2020 (Mantenimiento  de  las  Vías  Munchique-  El  Tablón  -Popayán  Ruta2001, Patico Candelaria Ruta 2401, Ruta 25cc02 Timbío, El Hato, El Tablón, Departamento del Cauca. Contrato  de  Interventoría  No.  1807  de  2020. Contrato de Obra No.1815 de 2020. Mejoramiento y Mantenimiento, Gestión Predial, Social y Ambiental Sostenible del Corredor del Paletará, Popayán - San José de Isnos - Sombrerillos en los Departamentos de Cauca y Huila, en Marco del Programa de Obra Pública;  Contrato  N°  1578  de  2020  interventoría  técnica, administrativa, financiera  y  ambiental  para  el  mantenimiento  y  mejoramiento  de  vías  terciarias  del programa,  Contrato  N°  164  de  2020  interventoría  técnica, administrativa, financiera, legal y ambiental para los proyectos viabilizados, priorizados y aprobados en el Acuerdo 14 de 2019 del OCAD Paz, financiados con recursos del Sistema General de Regalías (SGR), localizados en el departamento de Antioquia. Contrato  1663  de  2019  Interventoría  técnica, administrativa, financiera, legal y ambiental para los proyectos viabilizados, priorizados y aprobados en el Acuerdo 11 de 2018 del OCAD PAZ, financiados con recursos del Sistema General de Regalías (SGR), localizados en el Departamento de Antioquia.</t>
  </si>
  <si>
    <t>Se realizó seguimientro a los contratos</t>
  </si>
  <si>
    <t>Se actualizó en un 30% el documento final de Implementación del Plan de Gestión de Riesgo de Desastres y un avance del 20% del Plan de Emergencias y Contingencias; se realizaron ajustes a la aplicación movil para el reporte de emergencias y se desarrollaron 3 talleres de sensibilización, ideación y prototipado para la planificación territorial y gestión del riesgo con participación de alcaldias de Málaga, San Andrés, Guaca y Santa Barbara, Dpto de Santander.</t>
  </si>
  <si>
    <t>Se atendieron 371 emergencias viales en Antioquia, Bolívar, Boyacá, Caldas, Caquetá, Casanare, Cauca, Cesár, Chocó, Córdoba, Cmarca, Huila, Mlena,Meta, Nariño, Santanderes, Putumayo, Quindío, Risaralda, Santander, Tolima y Valle;  se  revisaron las temáticas del documento  Plan de Emergencias y Contingencias (PEC) del INVIAS  y se suprimió el capítulo de Movimiento en Masa e Inundación, incorporado en el PGR.</t>
  </si>
  <si>
    <t>Guía de Estructuración de Proyectos adoptada por la Resolución 949 de 23 marzo 2022.</t>
  </si>
  <si>
    <t xml:space="preserve">Titularización y financiación de infraestructura regional </t>
  </si>
  <si>
    <t>Se avanza con todos los actores involucrados en éste programa. Se recibe visita técnica de BRC  para obtener calificación de la emisión; al mismo tiempo, se ajusta la estructura final de la emisión.</t>
  </si>
  <si>
    <t>Se cuenta con 217 Puntos de monitoreo del proyecto de sistemas de transporte inteligente  VITTS a cargo del Invias.</t>
  </si>
  <si>
    <t>Se reportó la ejecución presupuestal que se prepara semanalmente.</t>
  </si>
  <si>
    <t>Sistema actualizado https://hermes.invias.gov.co/carreteras/</t>
  </si>
  <si>
    <t>Subdirección de Planificación de Infraestructura</t>
  </si>
  <si>
    <t>Se realiza parametrización de la herramienta SGDA aquirida por el Invías</t>
  </si>
  <si>
    <t>En la página web se encuentra publicado el archivo con el monitoreo del PAAC con corte al 1° trimestre (información recolectada a través del MEMORANDO CIRCULAR No OAP 13590 del 01/03/22)</t>
  </si>
  <si>
    <t>Aunque la meta estaba con cumplimiento programado para el segundo trimestre, el Plan Anual de Auditoría de la OCI fue aprobado por los miembros del Comité Institucional de Coordinación de Control Interno en sesión del 23/03/2022 Acta 01.</t>
  </si>
  <si>
    <t>Se dió inicio a la sensibilización de la implementación del esquema de líneas de defensa a través de reuniones presenciales con los coordinadores de cada grupo de trabajo de la Dirección Jurídica.</t>
  </si>
  <si>
    <t>Se formuló el Plan Anual de Auditoría y fue aprobado por los miembros del Comité Institucional de Coordinación de Control Interno el 23/03/2022 Acta 01</t>
  </si>
  <si>
    <t>Se adelanta la distribución de los recursos asignados a los corredores ferreos con el fin de determinar que estaciones férreas se van a intervenir</t>
  </si>
  <si>
    <t>Participación en la capacitación sobre el diligenciamiento del reporte de seguimiento a la implementación de la PPDA, registro de la matriz denominada cronograma de actividades INVIAS, mediante la cual se hará la medición al indicador formulado. Trámite de la Resolución 545 del 16 de febrero de 2022, con el fin de programar las mesas de trabajo de acuerdo con la conformación del comité de seguimiento de la PPDA vigente.</t>
  </si>
  <si>
    <t>Se reportan las actividades programadas y atendidas por los apoderados conforme la agenda de judicial</t>
  </si>
  <si>
    <t>Recaudo de evidencias del año 2021 y remisión del informe consolidado de seguimiento el cual fue aprobado por la ANDJE mediante correo de 17 de marzo de 2022</t>
  </si>
  <si>
    <t xml:space="preserve">Presentar ante la Agencia Nacional de Defensa Judicial la Política de Prevención de Daño Antijurídico -PPDA- conforme a las directrices impartidas para la aprobación metodológica.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</si>
</sst>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1" formatCode="_-* #,##0_-;\-* #,##0_-;_-* &quot;-&quot;_-;_-@_-"/>
    <numFmt numFmtId="43" formatCode="_-* #,##0.00_-;\-* #,##0.00_-;_-* &quot;-&quot;??_-;_-@_-"/>
    <numFmt numFmtId="164" formatCode="_(* #,##0.00_);_(* \(#,##0.00\);_(* &quot;-&quot;??_);_(@_)"/>
    <numFmt numFmtId="165" formatCode="_ [$€-2]\ * #,##0.00_ ;_ [$€-2]\ * \-#,##0.00_ ;_ [$€-2]\ * &quot;-&quot;??_ "/>
    <numFmt numFmtId="166" formatCode="#,##0.0"/>
    <numFmt numFmtId="167" formatCode="_-* #,##0.00_-;\-* #,##0.00_-;_-* &quot;-&quot;_-;_-@_-"/>
  </numFmts>
  <fonts count="13" x14ac:knownFonts="1">
    <font>
      <sz val="11"/>
      <color theme="1"/>
      <name val="Calibri"/>
      <family val="2"/>
      <scheme val="minor"/>
    </font>
    <font>
      <sz val="10"/>
      <name val="Arial"/>
      <family val="2"/>
    </font>
    <font>
      <sz val="11"/>
      <color rgb="FFFF0000"/>
      <name val="Calibri"/>
      <family val="2"/>
      <scheme val="minor"/>
    </font>
    <font>
      <b/>
      <sz val="11"/>
      <color theme="1"/>
      <name val="Calibri"/>
      <family val="2"/>
      <scheme val="minor"/>
    </font>
    <font>
      <b/>
      <sz val="11"/>
      <color rgb="FFFF0000"/>
      <name val="Calibri"/>
      <family val="2"/>
      <scheme val="minor"/>
    </font>
    <font>
      <sz val="9"/>
      <color rgb="FF000000"/>
      <name val="Trebuchet MS"/>
      <family val="2"/>
    </font>
    <font>
      <i/>
      <sz val="9"/>
      <name val="Trebuchet MS"/>
      <family val="2"/>
    </font>
    <font>
      <sz val="11"/>
      <color theme="1"/>
      <name val="Calibri"/>
      <family val="2"/>
      <scheme val="minor"/>
    </font>
    <font>
      <b/>
      <shadow/>
      <sz val="10.5"/>
      <name val="Calibri"/>
      <family val="2"/>
      <scheme val="minor"/>
    </font>
    <font>
      <sz val="11"/>
      <color theme="3"/>
      <name val="Segoe UI Historic"/>
      <family val="2"/>
    </font>
    <font>
      <b/>
      <sz val="11"/>
      <color theme="3"/>
      <name val="Segoe UI Historic"/>
      <family val="2"/>
    </font>
    <font>
      <b/>
      <sz val="11"/>
      <color theme="0"/>
      <name val="Segoe UI Historic"/>
      <family val="2"/>
    </font>
    <font>
      <sz val="11"/>
      <color theme="0"/>
      <name val="Segoe UI Historic"/>
      <family val="2"/>
    </font>
  </fonts>
  <fills count="5">
    <fill>
      <patternFill patternType="none"/>
    </fill>
    <fill>
      <patternFill patternType="gray125"/>
    </fill>
    <fill>
      <patternFill patternType="solid">
        <fgColor theme="0" tint="-0.14999847407452621"/>
        <bgColor indexed="64"/>
      </patternFill>
    </fill>
    <fill>
      <patternFill patternType="solid">
        <fgColor theme="0"/>
        <bgColor indexed="64"/>
      </patternFill>
    </fill>
    <fill>
      <patternFill patternType="solid">
        <fgColor theme="3"/>
        <bgColor indexed="64"/>
      </patternFill>
    </fill>
  </fills>
  <borders count="60">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medium">
        <color auto="1"/>
      </left>
      <right/>
      <top style="medium">
        <color auto="1"/>
      </top>
      <bottom/>
      <diagonal/>
    </border>
    <border>
      <left/>
      <right/>
      <top style="medium">
        <color auto="1"/>
      </top>
      <bottom/>
      <diagonal/>
    </border>
    <border>
      <left style="medium">
        <color auto="1"/>
      </left>
      <right style="medium">
        <color auto="1"/>
      </right>
      <top style="medium">
        <color auto="1"/>
      </top>
      <bottom/>
      <diagonal/>
    </border>
    <border>
      <left style="medium">
        <color auto="1"/>
      </left>
      <right/>
      <top/>
      <bottom/>
      <diagonal/>
    </border>
    <border>
      <left style="medium">
        <color auto="1"/>
      </left>
      <right style="medium">
        <color auto="1"/>
      </right>
      <top/>
      <bottom/>
      <diagonal/>
    </border>
    <border>
      <left style="thin">
        <color auto="1"/>
      </left>
      <right style="medium">
        <color auto="1"/>
      </right>
      <top style="thin">
        <color auto="1"/>
      </top>
      <bottom/>
      <diagonal/>
    </border>
    <border>
      <left style="medium">
        <color auto="1"/>
      </left>
      <right/>
      <top/>
      <bottom style="medium">
        <color auto="1"/>
      </bottom>
      <diagonal/>
    </border>
    <border>
      <left/>
      <right/>
      <top/>
      <bottom style="medium">
        <color auto="1"/>
      </bottom>
      <diagonal/>
    </border>
    <border>
      <left style="medium">
        <color auto="1"/>
      </left>
      <right style="medium">
        <color auto="1"/>
      </right>
      <top/>
      <bottom style="medium">
        <color auto="1"/>
      </bottom>
      <diagonal/>
    </border>
    <border>
      <left style="thin">
        <color auto="1"/>
      </left>
      <right style="thin">
        <color auto="1"/>
      </right>
      <top/>
      <bottom style="medium">
        <color auto="1"/>
      </bottom>
      <diagonal/>
    </border>
    <border>
      <left style="medium">
        <color auto="1"/>
      </left>
      <right/>
      <top style="medium">
        <color auto="1"/>
      </top>
      <bottom style="medium">
        <color auto="1"/>
      </bottom>
      <diagonal/>
    </border>
    <border>
      <left/>
      <right style="medium">
        <color auto="1"/>
      </right>
      <top style="medium">
        <color auto="1"/>
      </top>
      <bottom style="medium">
        <color auto="1"/>
      </bottom>
      <diagonal/>
    </border>
    <border>
      <left/>
      <right/>
      <top style="medium">
        <color auto="1"/>
      </top>
      <bottom style="medium">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thin">
        <color auto="1"/>
      </left>
      <right style="medium">
        <color auto="1"/>
      </right>
      <top style="medium">
        <color auto="1"/>
      </top>
      <bottom style="thin">
        <color auto="1"/>
      </bottom>
      <diagonal/>
    </border>
    <border>
      <left style="medium">
        <color auto="1"/>
      </left>
      <right/>
      <top style="medium">
        <color auto="1"/>
      </top>
      <bottom style="thin">
        <color auto="1"/>
      </bottom>
      <diagonal/>
    </border>
    <border>
      <left style="medium">
        <color auto="1"/>
      </left>
      <right/>
      <top style="thin">
        <color auto="1"/>
      </top>
      <bottom style="thin">
        <color auto="1"/>
      </bottom>
      <diagonal/>
    </border>
    <border>
      <left style="medium">
        <color auto="1"/>
      </left>
      <right/>
      <top style="thin">
        <color auto="1"/>
      </top>
      <bottom style="medium">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auto="1"/>
      </left>
      <right style="thin">
        <color auto="1"/>
      </right>
      <top style="medium">
        <color auto="1"/>
      </top>
      <bottom/>
      <diagonal/>
    </border>
    <border>
      <left style="thin">
        <color auto="1"/>
      </left>
      <right style="thin">
        <color auto="1"/>
      </right>
      <top style="medium">
        <color auto="1"/>
      </top>
      <bottom/>
      <diagonal/>
    </border>
    <border>
      <left style="thin">
        <color auto="1"/>
      </left>
      <right style="medium">
        <color auto="1"/>
      </right>
      <top style="medium">
        <color auto="1"/>
      </top>
      <bottom/>
      <diagonal/>
    </border>
    <border>
      <left style="medium">
        <color auto="1"/>
      </left>
      <right style="medium">
        <color auto="1"/>
      </right>
      <top style="medium">
        <color auto="1"/>
      </top>
      <bottom style="thin">
        <color auto="1"/>
      </bottom>
      <diagonal/>
    </border>
    <border>
      <left/>
      <right style="thin">
        <color auto="1"/>
      </right>
      <top style="thin">
        <color auto="1"/>
      </top>
      <bottom style="thin">
        <color auto="1"/>
      </bottom>
      <diagonal/>
    </border>
    <border>
      <left style="medium">
        <color auto="1"/>
      </left>
      <right style="medium">
        <color auto="1"/>
      </right>
      <top style="thin">
        <color auto="1"/>
      </top>
      <bottom style="thin">
        <color auto="1"/>
      </bottom>
      <diagonal/>
    </border>
    <border>
      <left style="medium">
        <color auto="1"/>
      </left>
      <right style="medium">
        <color auto="1"/>
      </right>
      <top style="thin">
        <color auto="1"/>
      </top>
      <bottom style="medium">
        <color auto="1"/>
      </bottom>
      <diagonal/>
    </border>
    <border>
      <left style="thin">
        <color auto="1"/>
      </left>
      <right style="medium">
        <color auto="1"/>
      </right>
      <top/>
      <bottom style="thin">
        <color auto="1"/>
      </bottom>
      <diagonal/>
    </border>
    <border>
      <left style="thin">
        <color auto="1"/>
      </left>
      <right style="thin">
        <color auto="1"/>
      </right>
      <top/>
      <bottom/>
      <diagonal/>
    </border>
    <border>
      <left style="thin">
        <color auto="1"/>
      </left>
      <right/>
      <top style="medium">
        <color auto="1"/>
      </top>
      <bottom style="thin">
        <color auto="1"/>
      </bottom>
      <diagonal/>
    </border>
    <border>
      <left/>
      <right/>
      <top style="medium">
        <color auto="1"/>
      </top>
      <bottom style="thin">
        <color auto="1"/>
      </bottom>
      <diagonal/>
    </border>
    <border>
      <left/>
      <right style="thin">
        <color auto="1"/>
      </right>
      <top style="medium">
        <color auto="1"/>
      </top>
      <bottom style="thin">
        <color auto="1"/>
      </bottom>
      <diagonal/>
    </border>
    <border>
      <left style="medium">
        <color auto="1"/>
      </left>
      <right style="thin">
        <color auto="1"/>
      </right>
      <top/>
      <bottom/>
      <diagonal/>
    </border>
    <border>
      <left style="medium">
        <color auto="1"/>
      </left>
      <right style="thin">
        <color auto="1"/>
      </right>
      <top/>
      <bottom style="thin">
        <color auto="1"/>
      </bottom>
      <diagonal/>
    </border>
    <border>
      <left style="medium">
        <color auto="1"/>
      </left>
      <right style="thin">
        <color auto="1"/>
      </right>
      <top/>
      <bottom style="medium">
        <color auto="1"/>
      </bottom>
      <diagonal/>
    </border>
    <border>
      <left/>
      <right/>
      <top style="thin">
        <color auto="1"/>
      </top>
      <bottom style="thin">
        <color auto="1"/>
      </bottom>
      <diagonal/>
    </border>
    <border>
      <left style="medium">
        <color indexed="64"/>
      </left>
      <right style="thin">
        <color auto="1"/>
      </right>
      <top style="medium">
        <color indexed="64"/>
      </top>
      <bottom style="medium">
        <color indexed="64"/>
      </bottom>
      <diagonal/>
    </border>
    <border>
      <left style="thin">
        <color auto="1"/>
      </left>
      <right style="thin">
        <color auto="1"/>
      </right>
      <top style="medium">
        <color indexed="64"/>
      </top>
      <bottom style="medium">
        <color indexed="64"/>
      </bottom>
      <diagonal/>
    </border>
    <border>
      <left style="thin">
        <color auto="1"/>
      </left>
      <right/>
      <top/>
      <bottom style="medium">
        <color indexed="64"/>
      </bottom>
      <diagonal/>
    </border>
    <border>
      <left style="thin">
        <color auto="1"/>
      </left>
      <right/>
      <top style="thin">
        <color auto="1"/>
      </top>
      <bottom/>
      <diagonal/>
    </border>
    <border>
      <left style="medium">
        <color auto="1"/>
      </left>
      <right style="thin">
        <color auto="1"/>
      </right>
      <top style="thin">
        <color auto="1"/>
      </top>
      <bottom/>
      <diagonal/>
    </border>
    <border>
      <left style="thin">
        <color auto="1"/>
      </left>
      <right/>
      <top style="thin">
        <color auto="1"/>
      </top>
      <bottom style="medium">
        <color indexed="64"/>
      </bottom>
      <diagonal/>
    </border>
    <border>
      <left/>
      <right style="thin">
        <color auto="1"/>
      </right>
      <top style="thin">
        <color auto="1"/>
      </top>
      <bottom/>
      <diagonal/>
    </border>
    <border>
      <left/>
      <right style="thin">
        <color auto="1"/>
      </right>
      <top/>
      <bottom style="medium">
        <color auto="1"/>
      </bottom>
      <diagonal/>
    </border>
    <border>
      <left style="thin">
        <color auto="1"/>
      </left>
      <right/>
      <top style="thin">
        <color auto="1"/>
      </top>
      <bottom style="thin">
        <color auto="1"/>
      </bottom>
      <diagonal/>
    </border>
    <border>
      <left style="thin">
        <color auto="1"/>
      </left>
      <right style="medium">
        <color indexed="64"/>
      </right>
      <top style="medium">
        <color indexed="64"/>
      </top>
      <bottom style="medium">
        <color indexed="64"/>
      </bottom>
      <diagonal/>
    </border>
    <border>
      <left style="thin">
        <color auto="1"/>
      </left>
      <right style="medium">
        <color auto="1"/>
      </right>
      <top/>
      <bottom/>
      <diagonal/>
    </border>
    <border>
      <left style="thin">
        <color auto="1"/>
      </left>
      <right style="medium">
        <color auto="1"/>
      </right>
      <top/>
      <bottom style="medium">
        <color auto="1"/>
      </bottom>
      <diagonal/>
    </border>
    <border>
      <left/>
      <right style="medium">
        <color auto="1"/>
      </right>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s>
  <cellStyleXfs count="11">
    <xf numFmtId="0" fontId="0" fillId="0" borderId="0"/>
    <xf numFmtId="0" fontId="1" fillId="0" borderId="0"/>
    <xf numFmtId="10" fontId="1" fillId="0" borderId="0"/>
    <xf numFmtId="9"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9" fontId="7" fillId="0" borderId="0" applyFont="0" applyFill="0" applyBorder="0" applyAlignment="0" applyProtection="0"/>
    <xf numFmtId="43" fontId="7" fillId="0" borderId="0" applyFont="0" applyFill="0" applyBorder="0" applyAlignment="0" applyProtection="0"/>
    <xf numFmtId="41" fontId="7" fillId="0" borderId="0" applyFont="0" applyFill="0" applyBorder="0" applyAlignment="0" applyProtection="0"/>
    <xf numFmtId="164" fontId="7" fillId="0" borderId="0" applyFont="0" applyFill="0" applyBorder="0" applyAlignment="0" applyProtection="0"/>
    <xf numFmtId="9" fontId="7" fillId="0" borderId="0" applyFont="0" applyFill="0" applyBorder="0" applyAlignment="0" applyProtection="0"/>
  </cellStyleXfs>
  <cellXfs count="360">
    <xf numFmtId="0" fontId="0" fillId="0" borderId="0" xfId="0"/>
    <xf numFmtId="0" fontId="3" fillId="0" borderId="22" xfId="0" applyFont="1" applyBorder="1" applyAlignment="1">
      <alignment horizontal="center" vertical="center"/>
    </xf>
    <xf numFmtId="0" fontId="3" fillId="0" borderId="17" xfId="0" applyFont="1" applyBorder="1" applyAlignment="1">
      <alignment horizontal="center" vertical="center" wrapText="1"/>
    </xf>
    <xf numFmtId="0" fontId="3" fillId="0" borderId="18" xfId="0" applyFont="1" applyBorder="1" applyAlignment="1">
      <alignment horizontal="center" vertical="center" wrapText="1"/>
    </xf>
    <xf numFmtId="0" fontId="3" fillId="0" borderId="21" xfId="0" applyFont="1" applyFill="1" applyBorder="1" applyAlignment="1">
      <alignment horizontal="center" vertical="center" wrapText="1"/>
    </xf>
    <xf numFmtId="0" fontId="0" fillId="0" borderId="23" xfId="0" applyBorder="1"/>
    <xf numFmtId="0" fontId="3" fillId="0" borderId="19" xfId="0" applyFont="1" applyBorder="1" applyAlignment="1">
      <alignment horizontal="center" vertical="center"/>
    </xf>
    <xf numFmtId="0" fontId="3" fillId="0" borderId="1" xfId="0" applyFont="1" applyBorder="1" applyAlignment="1">
      <alignment horizontal="center" vertical="center"/>
    </xf>
    <xf numFmtId="0" fontId="3" fillId="0" borderId="20" xfId="0" applyFont="1" applyBorder="1" applyAlignment="1">
      <alignment horizontal="center" vertical="center"/>
    </xf>
    <xf numFmtId="0" fontId="0" fillId="0" borderId="0" xfId="0" applyAlignment="1">
      <alignment horizontal="center"/>
    </xf>
    <xf numFmtId="0" fontId="0" fillId="0" borderId="24" xfId="0" applyBorder="1"/>
    <xf numFmtId="0" fontId="3" fillId="0" borderId="25" xfId="0" applyFont="1" applyBorder="1" applyAlignment="1">
      <alignment horizontal="center" vertical="center"/>
    </xf>
    <xf numFmtId="0" fontId="3" fillId="0" borderId="26" xfId="0" applyFont="1" applyBorder="1" applyAlignment="1">
      <alignment horizontal="center" vertical="center"/>
    </xf>
    <xf numFmtId="0" fontId="3" fillId="0" borderId="27" xfId="0" applyFont="1" applyBorder="1" applyAlignment="1">
      <alignment horizontal="center" vertical="center"/>
    </xf>
    <xf numFmtId="0" fontId="0" fillId="0" borderId="0" xfId="0" applyBorder="1"/>
    <xf numFmtId="0" fontId="0" fillId="0" borderId="0" xfId="0" applyBorder="1" applyAlignment="1">
      <alignment horizontal="center"/>
    </xf>
    <xf numFmtId="0" fontId="0" fillId="0" borderId="0" xfId="0" applyAlignment="1">
      <alignment horizontal="center" vertical="center" wrapText="1"/>
    </xf>
    <xf numFmtId="0" fontId="3" fillId="0" borderId="28" xfId="0" applyFont="1" applyBorder="1" applyAlignment="1">
      <alignment horizontal="center" vertical="center" wrapText="1"/>
    </xf>
    <xf numFmtId="0" fontId="3" fillId="0" borderId="29" xfId="0" applyFont="1" applyBorder="1" applyAlignment="1">
      <alignment horizontal="center" vertical="center" wrapText="1"/>
    </xf>
    <xf numFmtId="0" fontId="3" fillId="0" borderId="30" xfId="0" applyFont="1" applyFill="1" applyBorder="1" applyAlignment="1">
      <alignment horizontal="center" vertical="center" wrapText="1"/>
    </xf>
    <xf numFmtId="0" fontId="0" fillId="0" borderId="23" xfId="0" applyBorder="1" applyAlignment="1">
      <alignment horizontal="left" vertical="center" wrapText="1"/>
    </xf>
    <xf numFmtId="0" fontId="3" fillId="0" borderId="21" xfId="0" applyFont="1" applyBorder="1" applyAlignment="1">
      <alignment horizontal="center" vertical="center"/>
    </xf>
    <xf numFmtId="0" fontId="3" fillId="0" borderId="19" xfId="0" applyFont="1" applyBorder="1" applyAlignment="1">
      <alignment horizontal="center" vertical="center" wrapText="1"/>
    </xf>
    <xf numFmtId="0" fontId="3" fillId="0" borderId="1" xfId="0" applyFont="1" applyBorder="1" applyAlignment="1">
      <alignment horizontal="center" vertical="center" wrapText="1"/>
    </xf>
    <xf numFmtId="0" fontId="2" fillId="2" borderId="24" xfId="0" applyFont="1" applyFill="1" applyBorder="1" applyAlignment="1">
      <alignment horizontal="left" vertical="center" wrapText="1"/>
    </xf>
    <xf numFmtId="0" fontId="3" fillId="0" borderId="25" xfId="0" applyFont="1" applyBorder="1" applyAlignment="1">
      <alignment horizontal="center" vertical="center" wrapText="1"/>
    </xf>
    <xf numFmtId="0" fontId="3" fillId="0" borderId="26" xfId="0" applyFont="1" applyBorder="1" applyAlignment="1">
      <alignment horizontal="center" vertical="center" wrapText="1"/>
    </xf>
    <xf numFmtId="0" fontId="4" fillId="0" borderId="26" xfId="0" applyFont="1" applyBorder="1" applyAlignment="1">
      <alignment horizontal="center" vertical="center" wrapText="1"/>
    </xf>
    <xf numFmtId="0" fontId="3" fillId="0" borderId="4" xfId="0" applyFont="1" applyBorder="1" applyAlignment="1">
      <alignment horizontal="center" vertical="center"/>
    </xf>
    <xf numFmtId="0" fontId="5" fillId="0" borderId="31" xfId="0" applyFont="1" applyBorder="1" applyAlignment="1">
      <alignment vertical="center" wrapText="1"/>
    </xf>
    <xf numFmtId="0" fontId="3" fillId="0" borderId="32" xfId="0" applyFont="1" applyBorder="1" applyAlignment="1">
      <alignment horizontal="center" vertical="center" wrapText="1"/>
    </xf>
    <xf numFmtId="0" fontId="3" fillId="0" borderId="1" xfId="0" applyFont="1" applyFill="1" applyBorder="1" applyAlignment="1">
      <alignment horizontal="center" vertical="center" wrapText="1"/>
    </xf>
    <xf numFmtId="0" fontId="5" fillId="0" borderId="33" xfId="0" applyFont="1" applyBorder="1" applyAlignment="1">
      <alignment vertical="center" wrapText="1"/>
    </xf>
    <xf numFmtId="0" fontId="5" fillId="0" borderId="34" xfId="0" applyFont="1" applyBorder="1" applyAlignment="1">
      <alignment vertical="center" wrapText="1"/>
    </xf>
    <xf numFmtId="0" fontId="0" fillId="2" borderId="23" xfId="0" applyFill="1" applyBorder="1" applyAlignment="1">
      <alignment horizontal="left" vertical="center" wrapText="1"/>
    </xf>
    <xf numFmtId="0" fontId="0" fillId="3" borderId="23" xfId="0" applyFill="1" applyBorder="1"/>
    <xf numFmtId="0" fontId="6" fillId="0" borderId="33" xfId="0" applyFont="1" applyBorder="1" applyAlignment="1">
      <alignment vertical="center" wrapText="1"/>
    </xf>
    <xf numFmtId="0" fontId="0" fillId="0" borderId="0" xfId="0" applyAlignment="1">
      <alignment wrapText="1"/>
    </xf>
    <xf numFmtId="0" fontId="8" fillId="0" borderId="0" xfId="0" applyFont="1" applyAlignment="1">
      <alignment horizontal="left" vertical="center" wrapText="1" readingOrder="1"/>
    </xf>
    <xf numFmtId="0" fontId="9" fillId="0" borderId="1" xfId="0" applyFont="1" applyFill="1" applyBorder="1" applyAlignment="1">
      <alignment horizontal="center" vertical="center" wrapText="1"/>
    </xf>
    <xf numFmtId="9" fontId="9" fillId="0" borderId="1" xfId="6" applyFont="1" applyFill="1" applyBorder="1" applyAlignment="1">
      <alignment horizontal="center" vertical="center" wrapText="1"/>
    </xf>
    <xf numFmtId="0" fontId="9" fillId="0" borderId="26" xfId="0" applyFont="1" applyFill="1" applyBorder="1" applyAlignment="1">
      <alignment horizontal="center" vertical="center" wrapText="1"/>
    </xf>
    <xf numFmtId="0" fontId="9" fillId="0" borderId="2" xfId="0" applyFont="1" applyFill="1" applyBorder="1" applyAlignment="1">
      <alignment horizontal="center" vertical="center" wrapText="1"/>
    </xf>
    <xf numFmtId="9" fontId="9" fillId="0" borderId="2" xfId="6" applyFont="1" applyFill="1" applyBorder="1" applyAlignment="1">
      <alignment horizontal="center" vertical="center" wrapText="1"/>
    </xf>
    <xf numFmtId="9" fontId="9" fillId="0" borderId="26" xfId="6" applyFont="1" applyFill="1" applyBorder="1" applyAlignment="1">
      <alignment horizontal="center" vertical="center" wrapText="1"/>
    </xf>
    <xf numFmtId="9" fontId="9" fillId="0" borderId="45" xfId="6" applyFont="1" applyFill="1" applyBorder="1" applyAlignment="1">
      <alignment horizontal="center" vertical="center" wrapText="1"/>
    </xf>
    <xf numFmtId="9" fontId="9" fillId="0" borderId="3" xfId="6" applyFont="1" applyFill="1" applyBorder="1" applyAlignment="1">
      <alignment horizontal="center" vertical="center" wrapText="1"/>
    </xf>
    <xf numFmtId="0" fontId="9" fillId="0" borderId="3" xfId="0" applyFont="1" applyFill="1" applyBorder="1" applyAlignment="1">
      <alignment horizontal="center" vertical="center" wrapText="1"/>
    </xf>
    <xf numFmtId="0" fontId="9" fillId="0" borderId="45" xfId="0" applyFont="1" applyFill="1" applyBorder="1" applyAlignment="1">
      <alignment horizontal="center" vertical="center" wrapText="1"/>
    </xf>
    <xf numFmtId="0" fontId="9" fillId="0" borderId="5" xfId="1" applyFont="1" applyFill="1" applyBorder="1" applyAlignment="1">
      <alignment horizontal="center" vertical="center" wrapText="1"/>
    </xf>
    <xf numFmtId="0" fontId="9" fillId="0" borderId="5" xfId="1" applyFont="1" applyFill="1" applyBorder="1" applyAlignment="1">
      <alignment horizontal="justify" vertical="center" wrapText="1"/>
    </xf>
    <xf numFmtId="0" fontId="9" fillId="0" borderId="0" xfId="1" applyFont="1" applyFill="1" applyBorder="1" applyAlignment="1">
      <alignment horizontal="center" vertical="center" wrapText="1"/>
    </xf>
    <xf numFmtId="0" fontId="9" fillId="0" borderId="0" xfId="1" applyFont="1" applyFill="1" applyBorder="1" applyAlignment="1">
      <alignment horizontal="justify" vertical="center" wrapText="1"/>
    </xf>
    <xf numFmtId="0" fontId="9" fillId="0" borderId="5" xfId="0" applyFont="1" applyFill="1" applyBorder="1" applyAlignment="1">
      <alignment horizontal="center" vertical="center" wrapText="1"/>
    </xf>
    <xf numFmtId="9" fontId="9" fillId="0" borderId="5" xfId="6" applyFont="1" applyFill="1" applyBorder="1" applyAlignment="1">
      <alignment horizontal="center" vertical="center" wrapText="1"/>
    </xf>
    <xf numFmtId="0" fontId="9" fillId="0" borderId="5" xfId="0" applyFont="1" applyFill="1" applyBorder="1" applyAlignment="1">
      <alignment horizontal="justify" vertical="center" wrapText="1"/>
    </xf>
    <xf numFmtId="0" fontId="9" fillId="0" borderId="45" xfId="1" applyFont="1" applyFill="1" applyBorder="1" applyAlignment="1">
      <alignment horizontal="center" vertical="center" wrapText="1"/>
    </xf>
    <xf numFmtId="41" fontId="9" fillId="0" borderId="1" xfId="8" applyFont="1" applyFill="1" applyBorder="1" applyAlignment="1">
      <alignment horizontal="center" vertical="center" wrapText="1"/>
    </xf>
    <xf numFmtId="0" fontId="9" fillId="0" borderId="26" xfId="1" applyFont="1" applyFill="1" applyBorder="1" applyAlignment="1">
      <alignment horizontal="center" vertical="center" wrapText="1"/>
    </xf>
    <xf numFmtId="9" fontId="9" fillId="0" borderId="18" xfId="6" applyFont="1" applyFill="1" applyBorder="1" applyAlignment="1">
      <alignment horizontal="center" vertical="center" wrapText="1"/>
    </xf>
    <xf numFmtId="0" fontId="9" fillId="0" borderId="36" xfId="0" applyFont="1" applyFill="1" applyBorder="1" applyAlignment="1">
      <alignment horizontal="center" vertical="center" wrapText="1"/>
    </xf>
    <xf numFmtId="9" fontId="9" fillId="0" borderId="13" xfId="6" applyFont="1" applyFill="1" applyBorder="1" applyAlignment="1">
      <alignment horizontal="center" vertical="center" wrapText="1"/>
    </xf>
    <xf numFmtId="0" fontId="9" fillId="0" borderId="13" xfId="0" applyFont="1" applyFill="1" applyBorder="1" applyAlignment="1">
      <alignment horizontal="center" vertical="center" wrapText="1"/>
    </xf>
    <xf numFmtId="0" fontId="9" fillId="0" borderId="0" xfId="0" applyFont="1" applyFill="1" applyBorder="1" applyAlignment="1">
      <alignment horizontal="center" vertical="center" wrapText="1"/>
    </xf>
    <xf numFmtId="9" fontId="9" fillId="0" borderId="0" xfId="6" applyFont="1" applyFill="1" applyBorder="1" applyAlignment="1">
      <alignment horizontal="center" vertical="center" wrapText="1"/>
    </xf>
    <xf numFmtId="0" fontId="9" fillId="0" borderId="0" xfId="0" applyFont="1" applyFill="1" applyBorder="1" applyAlignment="1">
      <alignment horizontal="justify" vertical="center" wrapText="1"/>
    </xf>
    <xf numFmtId="0" fontId="9" fillId="0" borderId="0" xfId="1" applyFont="1" applyFill="1" applyBorder="1" applyAlignment="1">
      <alignment vertical="center" wrapText="1"/>
    </xf>
    <xf numFmtId="0" fontId="9" fillId="0" borderId="0" xfId="1" applyFont="1" applyFill="1" applyAlignment="1">
      <alignment vertical="center" wrapText="1"/>
    </xf>
    <xf numFmtId="0" fontId="9" fillId="0" borderId="0" xfId="1" applyFont="1" applyFill="1" applyAlignment="1">
      <alignment horizontal="left" vertical="center" wrapText="1"/>
    </xf>
    <xf numFmtId="0" fontId="9" fillId="0" borderId="0" xfId="1" applyFont="1" applyFill="1" applyAlignment="1">
      <alignment horizontal="center" vertical="center" wrapText="1"/>
    </xf>
    <xf numFmtId="0" fontId="9" fillId="0" borderId="0" xfId="1" applyFont="1" applyFill="1" applyAlignment="1">
      <alignment horizontal="justify" vertical="center" wrapText="1"/>
    </xf>
    <xf numFmtId="0" fontId="9" fillId="0" borderId="11" xfId="1" applyFont="1" applyFill="1" applyBorder="1" applyAlignment="1">
      <alignment horizontal="center" vertical="center" wrapText="1"/>
    </xf>
    <xf numFmtId="0" fontId="9" fillId="0" borderId="0" xfId="1" applyFont="1" applyFill="1" applyBorder="1" applyAlignment="1">
      <alignment horizontal="left" vertical="center" wrapText="1"/>
    </xf>
    <xf numFmtId="1" fontId="9" fillId="0" borderId="0" xfId="1" applyNumberFormat="1" applyFont="1" applyFill="1" applyBorder="1" applyAlignment="1">
      <alignment horizontal="center" vertical="center" wrapText="1"/>
    </xf>
    <xf numFmtId="9" fontId="9" fillId="0" borderId="0" xfId="1" applyNumberFormat="1" applyFont="1" applyFill="1" applyBorder="1" applyAlignment="1">
      <alignment horizontal="center" vertical="center" wrapText="1"/>
    </xf>
    <xf numFmtId="0" fontId="10" fillId="0" borderId="0" xfId="1" applyFont="1" applyFill="1" applyBorder="1" applyAlignment="1">
      <alignment horizontal="left" vertical="center" wrapText="1"/>
    </xf>
    <xf numFmtId="10" fontId="9" fillId="0" borderId="0" xfId="2" applyFont="1" applyFill="1" applyBorder="1" applyAlignment="1">
      <alignment vertical="center" wrapText="1"/>
    </xf>
    <xf numFmtId="10" fontId="10" fillId="0" borderId="0" xfId="2" applyFont="1" applyFill="1" applyAlignment="1">
      <alignment horizontal="left" vertical="center" wrapText="1"/>
    </xf>
    <xf numFmtId="10" fontId="10" fillId="0" borderId="0" xfId="2" applyFont="1" applyFill="1" applyBorder="1" applyAlignment="1">
      <alignment horizontal="left" vertical="center" wrapText="1"/>
    </xf>
    <xf numFmtId="10" fontId="10" fillId="0" borderId="0" xfId="2" applyFont="1" applyFill="1" applyBorder="1" applyAlignment="1">
      <alignment horizontal="center" vertical="center" wrapText="1"/>
    </xf>
    <xf numFmtId="10" fontId="10" fillId="0" borderId="0" xfId="2" applyFont="1" applyFill="1" applyBorder="1" applyAlignment="1">
      <alignment horizontal="justify" vertical="center" wrapText="1"/>
    </xf>
    <xf numFmtId="10" fontId="9" fillId="0" borderId="0" xfId="2" applyFont="1" applyFill="1" applyAlignment="1">
      <alignment vertical="center" wrapText="1"/>
    </xf>
    <xf numFmtId="0" fontId="10" fillId="0" borderId="0" xfId="1" applyFont="1" applyFill="1" applyBorder="1" applyAlignment="1">
      <alignment horizontal="center" vertical="center" wrapText="1"/>
    </xf>
    <xf numFmtId="0" fontId="11" fillId="4" borderId="46" xfId="1" applyFont="1" applyFill="1" applyBorder="1" applyAlignment="1">
      <alignment horizontal="center" vertical="center" wrapText="1"/>
    </xf>
    <xf numFmtId="0" fontId="11" fillId="4" borderId="49" xfId="0" applyFont="1" applyFill="1" applyBorder="1" applyAlignment="1">
      <alignment horizontal="center" vertical="center" wrapText="1"/>
    </xf>
    <xf numFmtId="0" fontId="11" fillId="4" borderId="26" xfId="0" applyFont="1" applyFill="1" applyBorder="1" applyAlignment="1">
      <alignment horizontal="center" vertical="center" wrapText="1"/>
    </xf>
    <xf numFmtId="0" fontId="10" fillId="0" borderId="0" xfId="1" applyFont="1" applyFill="1" applyBorder="1" applyAlignment="1">
      <alignment vertical="center" wrapText="1"/>
    </xf>
    <xf numFmtId="0" fontId="9" fillId="0" borderId="44" xfId="0" applyFont="1" applyFill="1" applyBorder="1" applyAlignment="1">
      <alignment horizontal="center" vertical="center" wrapText="1"/>
    </xf>
    <xf numFmtId="0" fontId="9" fillId="0" borderId="5" xfId="0" applyFont="1" applyFill="1" applyBorder="1" applyAlignment="1">
      <alignment horizontal="left" vertical="center" wrapText="1"/>
    </xf>
    <xf numFmtId="9" fontId="9" fillId="0" borderId="5" xfId="3" applyFont="1" applyFill="1" applyBorder="1" applyAlignment="1">
      <alignment horizontal="center" vertical="center" wrapText="1"/>
    </xf>
    <xf numFmtId="10" fontId="9" fillId="0" borderId="0" xfId="2" applyFont="1" applyFill="1" applyAlignment="1">
      <alignment horizontal="left" vertical="center" wrapText="1"/>
    </xf>
    <xf numFmtId="0" fontId="9" fillId="0" borderId="5" xfId="1" applyFont="1" applyFill="1" applyBorder="1" applyAlignment="1">
      <alignment horizontal="left" vertical="center" wrapText="1"/>
    </xf>
    <xf numFmtId="10" fontId="9" fillId="0" borderId="0" xfId="2" applyFont="1" applyFill="1" applyBorder="1" applyAlignment="1">
      <alignment horizontal="left" vertical="center" wrapText="1"/>
    </xf>
    <xf numFmtId="0" fontId="10" fillId="0" borderId="56" xfId="1" applyFont="1" applyFill="1" applyBorder="1" applyAlignment="1">
      <alignment vertical="center" wrapText="1"/>
    </xf>
    <xf numFmtId="0" fontId="9" fillId="0" borderId="0" xfId="0" applyFont="1" applyFill="1" applyBorder="1" applyAlignment="1">
      <alignment horizontal="left" vertical="center" wrapText="1"/>
    </xf>
    <xf numFmtId="0" fontId="11" fillId="4" borderId="1" xfId="1" applyFont="1" applyFill="1" applyBorder="1" applyAlignment="1">
      <alignment horizontal="center" vertical="center" wrapText="1"/>
    </xf>
    <xf numFmtId="0" fontId="11" fillId="4" borderId="1" xfId="0" applyFont="1" applyFill="1" applyBorder="1" applyAlignment="1">
      <alignment horizontal="center" vertical="center" wrapText="1"/>
    </xf>
    <xf numFmtId="4" fontId="9" fillId="0" borderId="0" xfId="7" applyNumberFormat="1" applyFont="1" applyFill="1" applyBorder="1" applyAlignment="1">
      <alignment horizontal="center" vertical="center" wrapText="1"/>
    </xf>
    <xf numFmtId="4" fontId="9" fillId="0" borderId="0" xfId="1" applyNumberFormat="1" applyFont="1" applyFill="1" applyBorder="1" applyAlignment="1">
      <alignment horizontal="center" vertical="center" wrapText="1"/>
    </xf>
    <xf numFmtId="9" fontId="9" fillId="0" borderId="26" xfId="3" applyFont="1" applyFill="1" applyBorder="1" applyAlignment="1">
      <alignment horizontal="center" vertical="center" wrapText="1"/>
    </xf>
    <xf numFmtId="0" fontId="9" fillId="0" borderId="27" xfId="1" applyFont="1" applyFill="1" applyBorder="1" applyAlignment="1">
      <alignment horizontal="justify" vertical="center" wrapText="1"/>
    </xf>
    <xf numFmtId="10" fontId="9" fillId="0" borderId="0" xfId="1" applyNumberFormat="1" applyFont="1" applyFill="1" applyBorder="1" applyAlignment="1">
      <alignment horizontal="justify" vertical="center" wrapText="1"/>
    </xf>
    <xf numFmtId="10" fontId="9" fillId="0" borderId="0" xfId="2" applyFont="1" applyFill="1" applyBorder="1" applyAlignment="1">
      <alignment horizontal="center" vertical="center" wrapText="1"/>
    </xf>
    <xf numFmtId="10" fontId="9" fillId="0" borderId="0" xfId="2" applyFont="1" applyFill="1" applyBorder="1" applyAlignment="1">
      <alignment horizontal="justify" vertical="center" wrapText="1"/>
    </xf>
    <xf numFmtId="0" fontId="11" fillId="4" borderId="57" xfId="1" applyFont="1" applyFill="1" applyBorder="1" applyAlignment="1">
      <alignment horizontal="center" vertical="center" wrapText="1"/>
    </xf>
    <xf numFmtId="0" fontId="11" fillId="4" borderId="47" xfId="0" applyFont="1" applyFill="1" applyBorder="1" applyAlignment="1">
      <alignment horizontal="center" vertical="center" wrapText="1"/>
    </xf>
    <xf numFmtId="0" fontId="11" fillId="4" borderId="2" xfId="0" applyFont="1" applyFill="1" applyBorder="1" applyAlignment="1">
      <alignment horizontal="center" vertical="center" wrapText="1"/>
    </xf>
    <xf numFmtId="10" fontId="10" fillId="0" borderId="0" xfId="2" applyFont="1" applyFill="1" applyAlignment="1">
      <alignment horizontal="center" vertical="center" wrapText="1"/>
    </xf>
    <xf numFmtId="0" fontId="9" fillId="0" borderId="0" xfId="0" applyFont="1" applyFill="1" applyBorder="1" applyAlignment="1">
      <alignment vertical="center" wrapText="1"/>
    </xf>
    <xf numFmtId="2" fontId="9" fillId="0" borderId="0" xfId="1" applyNumberFormat="1" applyFont="1" applyFill="1" applyBorder="1" applyAlignment="1">
      <alignment horizontal="center" vertical="center" wrapText="1"/>
    </xf>
    <xf numFmtId="9" fontId="9" fillId="0" borderId="0" xfId="3" applyFont="1" applyFill="1" applyBorder="1" applyAlignment="1">
      <alignment horizontal="center" vertical="center" wrapText="1"/>
    </xf>
    <xf numFmtId="2" fontId="9" fillId="0" borderId="5" xfId="1" applyNumberFormat="1" applyFont="1" applyFill="1" applyBorder="1" applyAlignment="1">
      <alignment horizontal="center" vertical="center" wrapText="1"/>
    </xf>
    <xf numFmtId="0" fontId="12" fillId="4" borderId="46" xfId="1" applyFont="1" applyFill="1" applyBorder="1" applyAlignment="1">
      <alignment horizontal="center" vertical="center" wrapText="1"/>
    </xf>
    <xf numFmtId="0" fontId="12" fillId="4" borderId="49" xfId="0" applyFont="1" applyFill="1" applyBorder="1" applyAlignment="1">
      <alignment horizontal="center" vertical="center" wrapText="1"/>
    </xf>
    <xf numFmtId="0" fontId="12" fillId="4" borderId="26" xfId="0" applyFont="1" applyFill="1" applyBorder="1" applyAlignment="1">
      <alignment horizontal="center" vertical="center" wrapText="1"/>
    </xf>
    <xf numFmtId="41" fontId="9" fillId="0" borderId="0" xfId="8" applyFont="1" applyFill="1" applyBorder="1" applyAlignment="1">
      <alignment horizontal="center" vertical="center" wrapText="1"/>
    </xf>
    <xf numFmtId="41" fontId="9" fillId="0" borderId="0" xfId="8" applyFont="1" applyFill="1" applyAlignment="1">
      <alignment horizontal="center" vertical="center" wrapText="1"/>
    </xf>
    <xf numFmtId="0" fontId="9" fillId="0" borderId="28" xfId="0" applyFont="1" applyFill="1" applyBorder="1" applyAlignment="1">
      <alignment horizontal="center" vertical="center" wrapText="1"/>
    </xf>
    <xf numFmtId="0" fontId="9" fillId="0" borderId="25" xfId="0" applyFont="1" applyFill="1" applyBorder="1" applyAlignment="1">
      <alignment horizontal="center" vertical="center" wrapText="1"/>
    </xf>
    <xf numFmtId="0" fontId="9" fillId="0" borderId="0" xfId="1" applyFont="1" applyFill="1" applyBorder="1" applyAlignment="1">
      <alignment horizontal="center" vertical="center" wrapText="1"/>
    </xf>
    <xf numFmtId="0" fontId="9" fillId="0" borderId="0" xfId="1" applyFont="1" applyFill="1" applyBorder="1" applyAlignment="1">
      <alignment horizontal="left" vertical="center" wrapText="1"/>
    </xf>
    <xf numFmtId="0" fontId="9" fillId="0" borderId="0" xfId="1" applyFont="1" applyFill="1" applyAlignment="1">
      <alignment horizontal="left" vertical="center" wrapText="1"/>
    </xf>
    <xf numFmtId="0" fontId="9" fillId="0" borderId="0" xfId="0" applyFont="1" applyFill="1" applyBorder="1" applyAlignment="1">
      <alignment horizontal="left" vertical="center" wrapText="1"/>
    </xf>
    <xf numFmtId="0" fontId="9" fillId="0" borderId="0" xfId="1" applyFont="1" applyFill="1" applyAlignment="1">
      <alignment horizontal="center" vertical="center" wrapText="1"/>
    </xf>
    <xf numFmtId="0" fontId="9" fillId="0" borderId="1" xfId="1" applyFont="1" applyFill="1" applyBorder="1" applyAlignment="1">
      <alignment horizontal="center" vertical="center" wrapText="1"/>
    </xf>
    <xf numFmtId="10" fontId="9" fillId="0" borderId="18" xfId="2" applyFont="1" applyFill="1" applyBorder="1" applyAlignment="1">
      <alignment horizontal="center" vertical="center" wrapText="1"/>
    </xf>
    <xf numFmtId="0" fontId="9" fillId="0" borderId="5" xfId="1" applyFont="1" applyFill="1" applyBorder="1" applyAlignment="1">
      <alignment vertical="center" wrapText="1"/>
    </xf>
    <xf numFmtId="10" fontId="9" fillId="0" borderId="26" xfId="2" applyFont="1" applyFill="1" applyBorder="1" applyAlignment="1">
      <alignment horizontal="center" vertical="center" wrapText="1"/>
    </xf>
    <xf numFmtId="41" fontId="9" fillId="0" borderId="36" xfId="8" applyFont="1" applyFill="1" applyBorder="1" applyAlignment="1">
      <alignment horizontal="center" vertical="center" wrapText="1"/>
    </xf>
    <xf numFmtId="0" fontId="9" fillId="0" borderId="5" xfId="0" applyFont="1" applyFill="1" applyBorder="1" applyAlignment="1">
      <alignment vertical="center" wrapText="1"/>
    </xf>
    <xf numFmtId="0" fontId="9" fillId="0" borderId="1" xfId="1" applyFont="1" applyFill="1" applyBorder="1" applyAlignment="1">
      <alignment horizontal="center" vertical="center" wrapText="1"/>
    </xf>
    <xf numFmtId="0" fontId="9" fillId="0" borderId="2" xfId="1" applyFont="1" applyFill="1" applyBorder="1" applyAlignment="1">
      <alignment horizontal="center" vertical="center" wrapText="1"/>
    </xf>
    <xf numFmtId="0" fontId="9" fillId="0" borderId="36" xfId="1" applyFont="1" applyFill="1" applyBorder="1" applyAlignment="1">
      <alignment horizontal="center" vertical="center" wrapText="1"/>
    </xf>
    <xf numFmtId="2" fontId="9" fillId="0" borderId="18" xfId="1" applyNumberFormat="1" applyFont="1" applyFill="1" applyBorder="1" applyAlignment="1">
      <alignment horizontal="center" vertical="center" wrapText="1"/>
    </xf>
    <xf numFmtId="10" fontId="9" fillId="0" borderId="21" xfId="1" applyNumberFormat="1" applyFont="1" applyFill="1" applyBorder="1" applyAlignment="1">
      <alignment horizontal="justify" vertical="center" wrapText="1"/>
    </xf>
    <xf numFmtId="0" fontId="9" fillId="0" borderId="0" xfId="1" applyFont="1" applyFill="1" applyBorder="1" applyAlignment="1">
      <alignment horizontal="left" vertical="center" wrapText="1"/>
    </xf>
    <xf numFmtId="0" fontId="9" fillId="0" borderId="40" xfId="0" applyFont="1" applyFill="1" applyBorder="1" applyAlignment="1">
      <alignment horizontal="center" vertical="center" wrapText="1"/>
    </xf>
    <xf numFmtId="0" fontId="9" fillId="0" borderId="42" xfId="0" applyFont="1" applyFill="1" applyBorder="1" applyAlignment="1">
      <alignment horizontal="center" vertical="center" wrapText="1"/>
    </xf>
    <xf numFmtId="0" fontId="9" fillId="0" borderId="25" xfId="0" applyFont="1" applyFill="1" applyBorder="1" applyAlignment="1">
      <alignment horizontal="center" vertical="center" wrapText="1"/>
    </xf>
    <xf numFmtId="0" fontId="9" fillId="0" borderId="0" xfId="1" applyFont="1" applyFill="1" applyBorder="1" applyAlignment="1">
      <alignment horizontal="center" vertical="center" wrapText="1"/>
    </xf>
    <xf numFmtId="0" fontId="10" fillId="3" borderId="0" xfId="1" applyFont="1" applyFill="1" applyBorder="1" applyAlignment="1">
      <alignment vertical="center" wrapText="1"/>
    </xf>
    <xf numFmtId="0" fontId="9" fillId="3" borderId="1" xfId="1" applyFont="1" applyFill="1" applyBorder="1" applyAlignment="1">
      <alignment horizontal="center" vertical="center" wrapText="1"/>
    </xf>
    <xf numFmtId="0" fontId="9" fillId="3" borderId="2" xfId="1" applyFont="1" applyFill="1" applyBorder="1" applyAlignment="1">
      <alignment horizontal="center" vertical="center" wrapText="1"/>
    </xf>
    <xf numFmtId="9" fontId="9" fillId="3" borderId="1" xfId="6" applyFont="1" applyFill="1" applyBorder="1" applyAlignment="1">
      <alignment horizontal="center" vertical="center" wrapText="1"/>
    </xf>
    <xf numFmtId="2" fontId="9" fillId="3" borderId="1" xfId="1" applyNumberFormat="1" applyFont="1" applyFill="1" applyBorder="1" applyAlignment="1">
      <alignment horizontal="center" vertical="center" wrapText="1"/>
    </xf>
    <xf numFmtId="10" fontId="9" fillId="3" borderId="20" xfId="1" applyNumberFormat="1" applyFont="1" applyFill="1" applyBorder="1" applyAlignment="1">
      <alignment horizontal="left" vertical="center" wrapText="1"/>
    </xf>
    <xf numFmtId="0" fontId="9" fillId="3" borderId="0" xfId="1" applyFont="1" applyFill="1" applyBorder="1" applyAlignment="1">
      <alignment vertical="center" wrapText="1"/>
    </xf>
    <xf numFmtId="0" fontId="9" fillId="3" borderId="1" xfId="0" applyFont="1" applyFill="1" applyBorder="1" applyAlignment="1">
      <alignment horizontal="center" vertical="center"/>
    </xf>
    <xf numFmtId="0" fontId="9" fillId="3" borderId="1" xfId="3" applyNumberFormat="1" applyFont="1" applyFill="1" applyBorder="1" applyAlignment="1">
      <alignment horizontal="center" vertical="center" wrapText="1"/>
    </xf>
    <xf numFmtId="10" fontId="9" fillId="3" borderId="20" xfId="1" applyNumberFormat="1" applyFont="1" applyFill="1" applyBorder="1" applyAlignment="1">
      <alignment horizontal="justify" vertical="center" wrapText="1"/>
    </xf>
    <xf numFmtId="1" fontId="9" fillId="3" borderId="1" xfId="1" applyNumberFormat="1" applyFont="1" applyFill="1" applyBorder="1" applyAlignment="1">
      <alignment horizontal="center" vertical="center" wrapText="1"/>
    </xf>
    <xf numFmtId="1" fontId="9" fillId="3" borderId="1" xfId="3" applyNumberFormat="1" applyFont="1" applyFill="1" applyBorder="1" applyAlignment="1">
      <alignment horizontal="center" vertical="center" wrapText="1"/>
    </xf>
    <xf numFmtId="0" fontId="9" fillId="0" borderId="28" xfId="0" applyFont="1" applyFill="1" applyBorder="1" applyAlignment="1">
      <alignment vertical="center" wrapText="1"/>
    </xf>
    <xf numFmtId="0" fontId="9" fillId="0" borderId="40" xfId="0" applyFont="1" applyFill="1" applyBorder="1" applyAlignment="1">
      <alignment vertical="center" wrapText="1"/>
    </xf>
    <xf numFmtId="0" fontId="9" fillId="0" borderId="42" xfId="0" applyFont="1" applyFill="1" applyBorder="1" applyAlignment="1">
      <alignment vertical="center" wrapText="1"/>
    </xf>
    <xf numFmtId="0" fontId="9" fillId="3" borderId="40" xfId="0" applyFont="1" applyFill="1" applyBorder="1" applyAlignment="1">
      <alignment vertical="center" wrapText="1"/>
    </xf>
    <xf numFmtId="0" fontId="9" fillId="3" borderId="1" xfId="6" applyNumberFormat="1" applyFont="1" applyFill="1" applyBorder="1" applyAlignment="1">
      <alignment horizontal="center" vertical="center" wrapText="1"/>
    </xf>
    <xf numFmtId="0" fontId="9" fillId="3" borderId="56" xfId="1" applyFont="1" applyFill="1" applyBorder="1" applyAlignment="1">
      <alignment horizontal="justify" vertical="center" wrapText="1"/>
    </xf>
    <xf numFmtId="0" fontId="9" fillId="3" borderId="20" xfId="0" applyFont="1" applyFill="1" applyBorder="1" applyAlignment="1">
      <alignment horizontal="justify" vertical="center" wrapText="1"/>
    </xf>
    <xf numFmtId="0" fontId="9" fillId="0" borderId="0" xfId="1" applyFont="1" applyFill="1" applyBorder="1" applyAlignment="1">
      <alignment horizontal="left" vertical="center" wrapText="1"/>
    </xf>
    <xf numFmtId="0" fontId="9" fillId="0" borderId="0" xfId="0" applyFont="1" applyFill="1" applyBorder="1" applyAlignment="1">
      <alignment horizontal="left" vertical="center" wrapText="1"/>
    </xf>
    <xf numFmtId="0" fontId="9" fillId="0" borderId="0" xfId="1" applyFont="1" applyFill="1" applyBorder="1" applyAlignment="1">
      <alignment horizontal="center" vertical="center" wrapText="1"/>
    </xf>
    <xf numFmtId="0" fontId="9" fillId="0" borderId="1" xfId="1" applyFont="1" applyFill="1" applyBorder="1" applyAlignment="1">
      <alignment horizontal="center" vertical="center" wrapText="1"/>
    </xf>
    <xf numFmtId="0" fontId="9" fillId="0" borderId="17" xfId="1" applyFont="1" applyFill="1" applyBorder="1" applyAlignment="1">
      <alignment horizontal="center" vertical="center" wrapText="1"/>
    </xf>
    <xf numFmtId="0" fontId="9" fillId="0" borderId="19" xfId="1" applyFont="1" applyFill="1" applyBorder="1" applyAlignment="1">
      <alignment horizontal="center" vertical="center" wrapText="1"/>
    </xf>
    <xf numFmtId="0" fontId="9" fillId="0" borderId="25" xfId="1" applyFont="1" applyFill="1" applyBorder="1" applyAlignment="1">
      <alignment horizontal="center" vertical="center" wrapText="1"/>
    </xf>
    <xf numFmtId="0" fontId="9" fillId="0" borderId="18" xfId="1" applyFont="1" applyFill="1" applyBorder="1" applyAlignment="1">
      <alignment horizontal="center" vertical="center" wrapText="1"/>
    </xf>
    <xf numFmtId="0" fontId="9" fillId="0" borderId="58" xfId="0" applyFont="1" applyFill="1" applyBorder="1" applyAlignment="1">
      <alignment horizontal="center" vertical="center" wrapText="1"/>
    </xf>
    <xf numFmtId="9" fontId="9" fillId="0" borderId="3" xfId="0" applyNumberFormat="1" applyFont="1" applyFill="1" applyBorder="1" applyAlignment="1">
      <alignment horizontal="center" vertical="center" wrapText="1"/>
    </xf>
    <xf numFmtId="0" fontId="9" fillId="0" borderId="18" xfId="2" applyNumberFormat="1" applyFont="1" applyFill="1" applyBorder="1" applyAlignment="1">
      <alignment horizontal="center" vertical="center" wrapText="1"/>
    </xf>
    <xf numFmtId="9" fontId="9" fillId="0" borderId="26" xfId="0" applyNumberFormat="1" applyFont="1" applyFill="1" applyBorder="1" applyAlignment="1">
      <alignment horizontal="center" vertical="center" wrapText="1"/>
    </xf>
    <xf numFmtId="4" fontId="9" fillId="0" borderId="18" xfId="7" applyNumberFormat="1" applyFont="1" applyFill="1" applyBorder="1" applyAlignment="1">
      <alignment horizontal="center" vertical="center" wrapText="1"/>
    </xf>
    <xf numFmtId="4" fontId="9" fillId="0" borderId="18" xfId="1" applyNumberFormat="1" applyFont="1" applyFill="1" applyBorder="1" applyAlignment="1">
      <alignment horizontal="center" vertical="center" wrapText="1"/>
    </xf>
    <xf numFmtId="10" fontId="9" fillId="0" borderId="18" xfId="2" applyFont="1" applyFill="1" applyBorder="1" applyAlignment="1">
      <alignment horizontal="justify" vertical="center" wrapText="1"/>
    </xf>
    <xf numFmtId="0" fontId="9" fillId="0" borderId="21" xfId="0" applyFont="1" applyFill="1" applyBorder="1" applyAlignment="1">
      <alignment horizontal="justify" vertical="center" wrapText="1"/>
    </xf>
    <xf numFmtId="0" fontId="9" fillId="0" borderId="27" xfId="0" applyFont="1" applyFill="1" applyBorder="1" applyAlignment="1">
      <alignment horizontal="justify" vertical="center" wrapText="1"/>
    </xf>
    <xf numFmtId="0" fontId="9" fillId="0" borderId="59" xfId="0" applyFont="1" applyFill="1" applyBorder="1" applyAlignment="1">
      <alignment horizontal="justify" vertical="center" wrapText="1"/>
    </xf>
    <xf numFmtId="10" fontId="9" fillId="3" borderId="2" xfId="2" applyFont="1" applyFill="1" applyBorder="1" applyAlignment="1">
      <alignment horizontal="center" vertical="center" wrapText="1"/>
    </xf>
    <xf numFmtId="10" fontId="9" fillId="3" borderId="18" xfId="2" applyFont="1" applyFill="1" applyBorder="1" applyAlignment="1">
      <alignment horizontal="center" vertical="center" wrapText="1"/>
    </xf>
    <xf numFmtId="9" fontId="9" fillId="3" borderId="2" xfId="2" applyNumberFormat="1" applyFont="1" applyFill="1" applyBorder="1" applyAlignment="1">
      <alignment horizontal="center" vertical="center" wrapText="1"/>
    </xf>
    <xf numFmtId="0" fontId="9" fillId="3" borderId="1" xfId="0" applyFont="1" applyFill="1" applyBorder="1" applyAlignment="1">
      <alignment horizontal="center" vertical="center" wrapText="1"/>
    </xf>
    <xf numFmtId="10" fontId="9" fillId="0" borderId="9" xfId="1" applyNumberFormat="1" applyFont="1" applyFill="1" applyBorder="1" applyAlignment="1">
      <alignment horizontal="justify" vertical="center" wrapText="1"/>
    </xf>
    <xf numFmtId="10" fontId="9" fillId="0" borderId="35" xfId="1" applyNumberFormat="1" applyFont="1" applyFill="1" applyBorder="1" applyAlignment="1">
      <alignment horizontal="justify" vertical="center" wrapText="1"/>
    </xf>
    <xf numFmtId="10" fontId="9" fillId="0" borderId="20" xfId="1" applyNumberFormat="1" applyFont="1" applyFill="1" applyBorder="1" applyAlignment="1">
      <alignment horizontal="justify" vertical="center" wrapText="1"/>
    </xf>
    <xf numFmtId="9" fontId="9" fillId="3" borderId="1" xfId="1" applyNumberFormat="1" applyFont="1" applyFill="1" applyBorder="1" applyAlignment="1">
      <alignment horizontal="center" vertical="center" wrapText="1"/>
    </xf>
    <xf numFmtId="9" fontId="9" fillId="3" borderId="2" xfId="1" applyNumberFormat="1" applyFont="1" applyFill="1" applyBorder="1" applyAlignment="1">
      <alignment horizontal="center" vertical="center" wrapText="1"/>
    </xf>
    <xf numFmtId="9" fontId="9" fillId="0" borderId="2" xfId="1" applyNumberFormat="1" applyFont="1" applyFill="1" applyBorder="1" applyAlignment="1">
      <alignment horizontal="center" vertical="center" wrapText="1"/>
    </xf>
    <xf numFmtId="10" fontId="9" fillId="0" borderId="27" xfId="1" applyNumberFormat="1" applyFont="1" applyFill="1" applyBorder="1" applyAlignment="1">
      <alignment horizontal="justify" vertical="center" wrapText="1"/>
    </xf>
    <xf numFmtId="0" fontId="9" fillId="3" borderId="45" xfId="0" applyFont="1" applyFill="1" applyBorder="1" applyAlignment="1">
      <alignment horizontal="center" vertical="center" wrapText="1"/>
    </xf>
    <xf numFmtId="9" fontId="9" fillId="3" borderId="45" xfId="6" applyFont="1" applyFill="1" applyBorder="1" applyAlignment="1">
      <alignment horizontal="center" vertical="center" wrapText="1"/>
    </xf>
    <xf numFmtId="10" fontId="9" fillId="0" borderId="53" xfId="1" applyNumberFormat="1" applyFont="1" applyFill="1" applyBorder="1" applyAlignment="1">
      <alignment horizontal="justify" vertical="center" wrapText="1"/>
    </xf>
    <xf numFmtId="10" fontId="9" fillId="3" borderId="1" xfId="2" applyFont="1" applyFill="1" applyBorder="1" applyAlignment="1">
      <alignment horizontal="center" vertical="center" wrapText="1"/>
    </xf>
    <xf numFmtId="9" fontId="9" fillId="3" borderId="1" xfId="2" applyNumberFormat="1" applyFont="1" applyFill="1" applyBorder="1" applyAlignment="1">
      <alignment horizontal="center" vertical="center" wrapText="1"/>
    </xf>
    <xf numFmtId="9" fontId="9" fillId="3" borderId="1" xfId="0" applyNumberFormat="1" applyFont="1" applyFill="1" applyBorder="1" applyAlignment="1">
      <alignment horizontal="center" vertical="center" wrapText="1"/>
    </xf>
    <xf numFmtId="9" fontId="9" fillId="3" borderId="18" xfId="2" applyNumberFormat="1" applyFont="1" applyFill="1" applyBorder="1" applyAlignment="1">
      <alignment horizontal="center" vertical="center" wrapText="1"/>
    </xf>
    <xf numFmtId="9" fontId="9" fillId="3" borderId="18" xfId="6" applyFont="1" applyFill="1" applyBorder="1" applyAlignment="1">
      <alignment horizontal="center" vertical="center" wrapText="1"/>
    </xf>
    <xf numFmtId="9" fontId="9" fillId="3" borderId="18" xfId="0" applyNumberFormat="1" applyFont="1" applyFill="1" applyBorder="1" applyAlignment="1">
      <alignment horizontal="center" vertical="center" wrapText="1"/>
    </xf>
    <xf numFmtId="10" fontId="9" fillId="3" borderId="21" xfId="1" applyNumberFormat="1" applyFont="1" applyFill="1" applyBorder="1" applyAlignment="1">
      <alignment horizontal="justify" vertical="center" wrapText="1"/>
    </xf>
    <xf numFmtId="10" fontId="9" fillId="3" borderId="26" xfId="2" applyFont="1" applyFill="1" applyBorder="1" applyAlignment="1">
      <alignment horizontal="center" vertical="center" wrapText="1"/>
    </xf>
    <xf numFmtId="9" fontId="9" fillId="3" borderId="26" xfId="2" applyNumberFormat="1" applyFont="1" applyFill="1" applyBorder="1" applyAlignment="1">
      <alignment horizontal="center" vertical="center" wrapText="1"/>
    </xf>
    <xf numFmtId="9" fontId="9" fillId="3" borderId="26" xfId="6" applyFont="1" applyFill="1" applyBorder="1" applyAlignment="1">
      <alignment horizontal="center" vertical="center" wrapText="1"/>
    </xf>
    <xf numFmtId="9" fontId="9" fillId="3" borderId="26" xfId="0" applyNumberFormat="1" applyFont="1" applyFill="1" applyBorder="1" applyAlignment="1">
      <alignment horizontal="center" vertical="center" wrapText="1"/>
    </xf>
    <xf numFmtId="10" fontId="9" fillId="3" borderId="27" xfId="1" applyNumberFormat="1" applyFont="1" applyFill="1" applyBorder="1" applyAlignment="1">
      <alignment horizontal="justify" vertical="center" wrapText="1"/>
    </xf>
    <xf numFmtId="0" fontId="9" fillId="3" borderId="18" xfId="0" applyFont="1" applyFill="1" applyBorder="1" applyAlignment="1">
      <alignment horizontal="center" vertical="center" wrapText="1"/>
    </xf>
    <xf numFmtId="0" fontId="9" fillId="3" borderId="26" xfId="1" applyFont="1" applyFill="1" applyBorder="1" applyAlignment="1">
      <alignment horizontal="center" vertical="center" wrapText="1"/>
    </xf>
    <xf numFmtId="9" fontId="9" fillId="3" borderId="29" xfId="6" applyFont="1" applyFill="1" applyBorder="1" applyAlignment="1">
      <alignment horizontal="center" vertical="center" wrapText="1"/>
    </xf>
    <xf numFmtId="9" fontId="9" fillId="3" borderId="2" xfId="6" applyFont="1" applyFill="1" applyBorder="1" applyAlignment="1">
      <alignment horizontal="center" vertical="center" wrapText="1"/>
    </xf>
    <xf numFmtId="0" fontId="9" fillId="3" borderId="44" xfId="1" applyFont="1" applyFill="1" applyBorder="1" applyAlignment="1">
      <alignment horizontal="center" vertical="center" wrapText="1"/>
    </xf>
    <xf numFmtId="10" fontId="9" fillId="3" borderId="45" xfId="2" applyFont="1" applyFill="1" applyBorder="1" applyAlignment="1">
      <alignment horizontal="center" vertical="center" wrapText="1"/>
    </xf>
    <xf numFmtId="9" fontId="9" fillId="3" borderId="45" xfId="2" applyNumberFormat="1" applyFont="1" applyFill="1" applyBorder="1" applyAlignment="1">
      <alignment horizontal="center" vertical="center" wrapText="1"/>
    </xf>
    <xf numFmtId="9" fontId="9" fillId="3" borderId="36" xfId="6" applyFont="1" applyFill="1" applyBorder="1" applyAlignment="1">
      <alignment horizontal="center" vertical="center" wrapText="1"/>
    </xf>
    <xf numFmtId="0" fontId="9" fillId="3" borderId="53" xfId="0" applyFont="1" applyFill="1" applyBorder="1" applyAlignment="1">
      <alignment horizontal="justify" vertical="center" wrapText="1"/>
    </xf>
    <xf numFmtId="10" fontId="9" fillId="3" borderId="36" xfId="2" applyFont="1" applyFill="1" applyBorder="1" applyAlignment="1">
      <alignment horizontal="center" vertical="center" wrapText="1"/>
    </xf>
    <xf numFmtId="9" fontId="9" fillId="3" borderId="36" xfId="2" applyNumberFormat="1" applyFont="1" applyFill="1" applyBorder="1" applyAlignment="1">
      <alignment horizontal="center" vertical="center" wrapText="1"/>
    </xf>
    <xf numFmtId="9" fontId="9" fillId="3" borderId="3" xfId="6" applyFont="1" applyFill="1" applyBorder="1" applyAlignment="1">
      <alignment horizontal="center" vertical="center" wrapText="1"/>
    </xf>
    <xf numFmtId="0" fontId="9" fillId="3" borderId="26" xfId="0" applyFont="1" applyFill="1" applyBorder="1" applyAlignment="1">
      <alignment horizontal="justify" vertical="center" wrapText="1"/>
    </xf>
    <xf numFmtId="0" fontId="9" fillId="3" borderId="27" xfId="0" applyFont="1" applyFill="1" applyBorder="1" applyAlignment="1">
      <alignment horizontal="justify" vertical="center" wrapText="1"/>
    </xf>
    <xf numFmtId="9" fontId="9" fillId="3" borderId="13" xfId="6" applyFont="1" applyFill="1" applyBorder="1" applyAlignment="1">
      <alignment horizontal="center" vertical="center" wrapText="1"/>
    </xf>
    <xf numFmtId="0" fontId="9" fillId="3" borderId="13" xfId="0" applyFont="1" applyFill="1" applyBorder="1" applyAlignment="1">
      <alignment horizontal="justify" vertical="center" wrapText="1"/>
    </xf>
    <xf numFmtId="0" fontId="9" fillId="3" borderId="35" xfId="0" applyFont="1" applyFill="1" applyBorder="1" applyAlignment="1">
      <alignment horizontal="justify" vertical="center" wrapText="1"/>
    </xf>
    <xf numFmtId="0" fontId="9" fillId="3" borderId="45" xfId="0" applyFont="1" applyFill="1" applyBorder="1" applyAlignment="1">
      <alignment horizontal="justify" vertical="center" wrapText="1"/>
    </xf>
    <xf numFmtId="41" fontId="9" fillId="3" borderId="18" xfId="8" applyFont="1" applyFill="1" applyBorder="1" applyAlignment="1">
      <alignment horizontal="center" vertical="center" wrapText="1"/>
    </xf>
    <xf numFmtId="167" fontId="9" fillId="3" borderId="18" xfId="8" applyNumberFormat="1" applyFont="1" applyFill="1" applyBorder="1" applyAlignment="1">
      <alignment horizontal="center" vertical="center" wrapText="1"/>
    </xf>
    <xf numFmtId="0" fontId="9" fillId="3" borderId="2" xfId="0" applyFont="1" applyFill="1" applyBorder="1" applyAlignment="1">
      <alignment horizontal="justify" vertical="center" wrapText="1"/>
    </xf>
    <xf numFmtId="10" fontId="9" fillId="3" borderId="21" xfId="0" applyNumberFormat="1" applyFont="1" applyFill="1" applyBorder="1" applyAlignment="1">
      <alignment horizontal="justify" vertical="center" wrapText="1"/>
    </xf>
    <xf numFmtId="41" fontId="9" fillId="3" borderId="1" xfId="8" applyFont="1" applyFill="1" applyBorder="1" applyAlignment="1">
      <alignment horizontal="center" vertical="center" wrapText="1"/>
    </xf>
    <xf numFmtId="167" fontId="9" fillId="3" borderId="1" xfId="8" applyNumberFormat="1" applyFont="1" applyFill="1" applyBorder="1" applyAlignment="1">
      <alignment horizontal="center" vertical="center" wrapText="1"/>
    </xf>
    <xf numFmtId="0" fontId="9" fillId="3" borderId="1" xfId="0" applyFont="1" applyFill="1" applyBorder="1" applyAlignment="1">
      <alignment horizontal="justify" vertical="center" wrapText="1"/>
    </xf>
    <xf numFmtId="10" fontId="9" fillId="3" borderId="20" xfId="0" applyNumberFormat="1" applyFont="1" applyFill="1" applyBorder="1" applyAlignment="1">
      <alignment horizontal="justify" vertical="center" wrapText="1"/>
    </xf>
    <xf numFmtId="0" fontId="9" fillId="3" borderId="3" xfId="0" applyFont="1" applyFill="1" applyBorder="1" applyAlignment="1">
      <alignment horizontal="justify" vertical="center" wrapText="1"/>
    </xf>
    <xf numFmtId="41" fontId="9" fillId="3" borderId="2" xfId="8" applyFont="1" applyFill="1" applyBorder="1" applyAlignment="1">
      <alignment horizontal="center" vertical="center" wrapText="1"/>
    </xf>
    <xf numFmtId="167" fontId="9" fillId="3" borderId="2" xfId="8" applyNumberFormat="1" applyFont="1" applyFill="1" applyBorder="1" applyAlignment="1">
      <alignment horizontal="center" vertical="center" wrapText="1"/>
    </xf>
    <xf numFmtId="41" fontId="9" fillId="0" borderId="3" xfId="8" applyFont="1" applyFill="1" applyBorder="1" applyAlignment="1">
      <alignment horizontal="center" vertical="center" wrapText="1"/>
    </xf>
    <xf numFmtId="0" fontId="9" fillId="0" borderId="45" xfId="1" applyFont="1" applyFill="1" applyBorder="1" applyAlignment="1">
      <alignment horizontal="justify" vertical="center" wrapText="1"/>
    </xf>
    <xf numFmtId="0" fontId="9" fillId="3" borderId="26" xfId="0" applyFont="1" applyFill="1" applyBorder="1" applyAlignment="1">
      <alignment horizontal="center" vertical="center" wrapText="1"/>
    </xf>
    <xf numFmtId="0" fontId="9" fillId="0" borderId="0" xfId="0" applyFont="1" applyFill="1" applyBorder="1" applyAlignment="1">
      <alignment horizontal="left" vertical="center" wrapText="1"/>
    </xf>
    <xf numFmtId="0" fontId="9" fillId="0" borderId="1" xfId="1" applyFont="1" applyFill="1" applyBorder="1" applyAlignment="1">
      <alignment horizontal="center" vertical="center" wrapText="1"/>
    </xf>
    <xf numFmtId="0" fontId="9" fillId="0" borderId="2" xfId="1" applyFont="1" applyFill="1" applyBorder="1" applyAlignment="1">
      <alignment horizontal="center" vertical="center" wrapText="1"/>
    </xf>
    <xf numFmtId="0" fontId="9" fillId="0" borderId="18" xfId="1" applyFont="1" applyFill="1" applyBorder="1" applyAlignment="1">
      <alignment horizontal="justify" vertical="center" wrapText="1"/>
    </xf>
    <xf numFmtId="0" fontId="9" fillId="0" borderId="1" xfId="1" applyFont="1" applyFill="1" applyBorder="1" applyAlignment="1">
      <alignment horizontal="justify" vertical="center" wrapText="1"/>
    </xf>
    <xf numFmtId="0" fontId="9" fillId="0" borderId="20" xfId="0" applyFont="1" applyFill="1" applyBorder="1" applyAlignment="1">
      <alignment horizontal="justify" vertical="center" wrapText="1"/>
    </xf>
    <xf numFmtId="0" fontId="9" fillId="0" borderId="26" xfId="1" applyFont="1" applyFill="1" applyBorder="1" applyAlignment="1">
      <alignment horizontal="justify" vertical="center" wrapText="1"/>
    </xf>
    <xf numFmtId="0" fontId="9" fillId="0" borderId="53" xfId="0" applyFont="1" applyFill="1" applyBorder="1" applyAlignment="1">
      <alignment horizontal="justify" vertical="center" wrapText="1"/>
    </xf>
    <xf numFmtId="0" fontId="9" fillId="0" borderId="1" xfId="6" applyNumberFormat="1" applyFont="1" applyFill="1" applyBorder="1" applyAlignment="1">
      <alignment horizontal="center" vertical="center" wrapText="1"/>
    </xf>
    <xf numFmtId="1" fontId="9" fillId="0" borderId="1" xfId="6" applyNumberFormat="1" applyFont="1" applyFill="1" applyBorder="1" applyAlignment="1">
      <alignment horizontal="center" vertical="center" wrapText="1"/>
    </xf>
    <xf numFmtId="0" fontId="9" fillId="0" borderId="26" xfId="6" applyNumberFormat="1" applyFont="1" applyFill="1" applyBorder="1" applyAlignment="1">
      <alignment horizontal="center" vertical="center" wrapText="1"/>
    </xf>
    <xf numFmtId="0" fontId="9" fillId="0" borderId="26" xfId="0" applyFont="1" applyFill="1" applyBorder="1" applyAlignment="1">
      <alignment horizontal="justify" vertical="center" wrapText="1"/>
    </xf>
    <xf numFmtId="0" fontId="9" fillId="0" borderId="21" xfId="1" applyFont="1" applyFill="1" applyBorder="1" applyAlignment="1">
      <alignment horizontal="left" vertical="center" wrapText="1"/>
    </xf>
    <xf numFmtId="0" fontId="9" fillId="0" borderId="20" xfId="1" applyFont="1" applyFill="1" applyBorder="1" applyAlignment="1">
      <alignment horizontal="left" vertical="center" wrapText="1"/>
    </xf>
    <xf numFmtId="1" fontId="9" fillId="0" borderId="1" xfId="1" applyNumberFormat="1" applyFont="1" applyFill="1" applyBorder="1" applyAlignment="1">
      <alignment horizontal="center" vertical="center" wrapText="1"/>
    </xf>
    <xf numFmtId="0" fontId="9" fillId="0" borderId="18" xfId="0" applyFont="1" applyFill="1" applyBorder="1" applyAlignment="1">
      <alignment horizontal="center" vertical="center" wrapText="1"/>
    </xf>
    <xf numFmtId="1" fontId="9" fillId="0" borderId="26" xfId="6" applyNumberFormat="1" applyFont="1" applyFill="1" applyBorder="1" applyAlignment="1">
      <alignment horizontal="center" vertical="center" wrapText="1"/>
    </xf>
    <xf numFmtId="166" fontId="9" fillId="0" borderId="45" xfId="1" applyNumberFormat="1" applyFont="1" applyFill="1" applyBorder="1" applyAlignment="1">
      <alignment horizontal="center" vertical="center" wrapText="1"/>
    </xf>
    <xf numFmtId="166" fontId="9" fillId="0" borderId="26" xfId="1" applyNumberFormat="1" applyFont="1" applyFill="1" applyBorder="1" applyAlignment="1">
      <alignment horizontal="center" vertical="center" wrapText="1"/>
    </xf>
    <xf numFmtId="166" fontId="9" fillId="0" borderId="26" xfId="1" applyNumberFormat="1" applyFont="1" applyFill="1" applyBorder="1" applyAlignment="1">
      <alignment horizontal="left" vertical="center" wrapText="1"/>
    </xf>
    <xf numFmtId="0" fontId="9" fillId="0" borderId="53" xfId="1" applyFont="1" applyFill="1" applyBorder="1" applyAlignment="1">
      <alignment horizontal="justify" vertical="center" wrapText="1"/>
    </xf>
    <xf numFmtId="0" fontId="12" fillId="4" borderId="57" xfId="1" applyFont="1" applyFill="1" applyBorder="1" applyAlignment="1">
      <alignment horizontal="center" vertical="center" wrapText="1"/>
    </xf>
    <xf numFmtId="0" fontId="12" fillId="4" borderId="47" xfId="0" applyFont="1" applyFill="1" applyBorder="1" applyAlignment="1">
      <alignment horizontal="center" vertical="center" wrapText="1"/>
    </xf>
    <xf numFmtId="0" fontId="12" fillId="4" borderId="2" xfId="0" applyFont="1" applyFill="1" applyBorder="1" applyAlignment="1">
      <alignment horizontal="center" vertical="center" wrapText="1"/>
    </xf>
    <xf numFmtId="0" fontId="9" fillId="0" borderId="1" xfId="1" applyFont="1" applyFill="1" applyBorder="1" applyAlignment="1">
      <alignment horizontal="center" vertical="center" wrapText="1"/>
    </xf>
    <xf numFmtId="0" fontId="9" fillId="3" borderId="21" xfId="0" applyFont="1" applyFill="1" applyBorder="1" applyAlignment="1">
      <alignment horizontal="justify" vertical="center" wrapText="1"/>
    </xf>
    <xf numFmtId="166" fontId="9" fillId="3" borderId="18" xfId="7" applyNumberFormat="1" applyFont="1" applyFill="1" applyBorder="1" applyAlignment="1">
      <alignment horizontal="center" vertical="center" wrapText="1"/>
    </xf>
    <xf numFmtId="0" fontId="9" fillId="3" borderId="27" xfId="1" applyFont="1" applyFill="1" applyBorder="1" applyAlignment="1">
      <alignment horizontal="justify" vertical="center" wrapText="1"/>
    </xf>
    <xf numFmtId="4" fontId="9" fillId="3" borderId="18" xfId="1" applyNumberFormat="1" applyFont="1" applyFill="1" applyBorder="1" applyAlignment="1">
      <alignment horizontal="center" vertical="center" wrapText="1"/>
    </xf>
    <xf numFmtId="0" fontId="9" fillId="3" borderId="18" xfId="0" applyFont="1" applyFill="1" applyBorder="1" applyAlignment="1">
      <alignment horizontal="justify" vertical="center" wrapText="1"/>
    </xf>
    <xf numFmtId="1" fontId="9" fillId="3" borderId="2" xfId="6" applyNumberFormat="1" applyFont="1" applyFill="1" applyBorder="1" applyAlignment="1">
      <alignment horizontal="center" vertical="center" wrapText="1"/>
    </xf>
    <xf numFmtId="1" fontId="9" fillId="3" borderId="1" xfId="6" applyNumberFormat="1" applyFont="1" applyFill="1" applyBorder="1" applyAlignment="1">
      <alignment horizontal="center" vertical="center" wrapText="1"/>
    </xf>
    <xf numFmtId="41" fontId="9" fillId="3" borderId="1" xfId="8" applyFont="1" applyFill="1" applyBorder="1" applyAlignment="1">
      <alignment vertical="center" wrapText="1"/>
    </xf>
    <xf numFmtId="1" fontId="9" fillId="3" borderId="1" xfId="8" applyNumberFormat="1" applyFont="1" applyFill="1" applyBorder="1" applyAlignment="1">
      <alignment horizontal="center" vertical="center" wrapText="1"/>
    </xf>
    <xf numFmtId="1" fontId="9" fillId="0" borderId="2" xfId="6" applyNumberFormat="1" applyFont="1" applyFill="1" applyBorder="1" applyAlignment="1">
      <alignment horizontal="center" vertical="center" wrapText="1"/>
    </xf>
    <xf numFmtId="3" fontId="9" fillId="3" borderId="1" xfId="1" applyNumberFormat="1" applyFont="1" applyFill="1" applyBorder="1" applyAlignment="1">
      <alignment horizontal="center" vertical="center" wrapText="1"/>
    </xf>
    <xf numFmtId="0" fontId="9" fillId="0" borderId="29" xfId="0" applyFont="1" applyFill="1" applyBorder="1" applyAlignment="1">
      <alignment horizontal="center" vertical="center" wrapText="1"/>
    </xf>
    <xf numFmtId="9" fontId="9" fillId="0" borderId="29" xfId="6" applyFont="1" applyFill="1" applyBorder="1" applyAlignment="1">
      <alignment horizontal="center" vertical="center" wrapText="1"/>
    </xf>
    <xf numFmtId="0" fontId="9" fillId="0" borderId="29" xfId="1" applyFont="1" applyFill="1" applyBorder="1" applyAlignment="1">
      <alignment horizontal="center" vertical="center" wrapText="1"/>
    </xf>
    <xf numFmtId="10" fontId="9" fillId="0" borderId="30" xfId="1" applyNumberFormat="1" applyFont="1" applyFill="1" applyBorder="1" applyAlignment="1">
      <alignment horizontal="justify" vertical="center" wrapText="1"/>
    </xf>
    <xf numFmtId="0" fontId="9" fillId="3" borderId="20" xfId="0" applyFont="1" applyFill="1" applyBorder="1" applyAlignment="1">
      <alignment horizontal="center" vertical="center" wrapText="1"/>
    </xf>
    <xf numFmtId="0" fontId="9" fillId="0" borderId="20" xfId="0" applyFont="1" applyFill="1" applyBorder="1" applyAlignment="1">
      <alignment horizontal="center" vertical="center" wrapText="1"/>
    </xf>
    <xf numFmtId="9" fontId="9" fillId="3" borderId="26" xfId="6" applyNumberFormat="1" applyFont="1" applyFill="1" applyBorder="1" applyAlignment="1">
      <alignment horizontal="center" vertical="center" wrapText="1"/>
    </xf>
    <xf numFmtId="10" fontId="9" fillId="3" borderId="9" xfId="0" applyNumberFormat="1" applyFont="1" applyFill="1" applyBorder="1" applyAlignment="1">
      <alignment horizontal="justify" vertical="center" wrapText="1"/>
    </xf>
    <xf numFmtId="10" fontId="9" fillId="3" borderId="27" xfId="0" applyNumberFormat="1" applyFont="1" applyFill="1" applyBorder="1" applyAlignment="1">
      <alignment horizontal="justify" vertical="center" wrapText="1"/>
    </xf>
    <xf numFmtId="0" fontId="3" fillId="0" borderId="14" xfId="0" applyFont="1" applyBorder="1" applyAlignment="1">
      <alignment horizontal="center" wrapText="1"/>
    </xf>
    <xf numFmtId="0" fontId="3" fillId="0" borderId="16" xfId="0" applyFont="1" applyBorder="1" applyAlignment="1">
      <alignment horizontal="center" wrapText="1"/>
    </xf>
    <xf numFmtId="0" fontId="3" fillId="0" borderId="15" xfId="0" applyFont="1" applyBorder="1" applyAlignment="1">
      <alignment horizontal="center" wrapText="1"/>
    </xf>
    <xf numFmtId="0" fontId="9" fillId="0" borderId="0" xfId="0" applyFont="1" applyFill="1" applyAlignment="1">
      <alignment horizontal="left" vertical="center" wrapText="1"/>
    </xf>
    <xf numFmtId="0" fontId="9" fillId="0" borderId="0" xfId="1" applyFont="1" applyFill="1" applyBorder="1" applyAlignment="1">
      <alignment horizontal="left" vertical="center" wrapText="1"/>
    </xf>
    <xf numFmtId="0" fontId="9" fillId="0" borderId="0" xfId="1" applyFont="1" applyFill="1" applyAlignment="1">
      <alignment horizontal="left" vertical="center" wrapText="1"/>
    </xf>
    <xf numFmtId="0" fontId="9" fillId="0" borderId="41" xfId="0" applyFont="1" applyFill="1" applyBorder="1" applyAlignment="1">
      <alignment horizontal="center" vertical="center" wrapText="1"/>
    </xf>
    <xf numFmtId="0" fontId="9" fillId="0" borderId="19" xfId="0" applyFont="1" applyFill="1" applyBorder="1" applyAlignment="1">
      <alignment horizontal="center" vertical="center" wrapText="1"/>
    </xf>
    <xf numFmtId="0" fontId="9" fillId="0" borderId="48" xfId="0" applyFont="1" applyFill="1" applyBorder="1" applyAlignment="1">
      <alignment horizontal="center" vertical="center" wrapText="1"/>
    </xf>
    <xf numFmtId="0" fontId="11" fillId="4" borderId="29" xfId="1" applyFont="1" applyFill="1" applyBorder="1" applyAlignment="1">
      <alignment horizontal="center" vertical="center" wrapText="1"/>
    </xf>
    <xf numFmtId="0" fontId="11" fillId="4" borderId="36" xfId="1" applyFont="1" applyFill="1" applyBorder="1" applyAlignment="1">
      <alignment horizontal="center" vertical="center" wrapText="1"/>
    </xf>
    <xf numFmtId="0" fontId="11" fillId="4" borderId="13" xfId="1" applyFont="1" applyFill="1" applyBorder="1" applyAlignment="1">
      <alignment horizontal="center" vertical="center" wrapText="1"/>
    </xf>
    <xf numFmtId="0" fontId="9" fillId="0" borderId="0" xfId="0" applyFont="1" applyFill="1" applyBorder="1" applyAlignment="1">
      <alignment horizontal="left" vertical="center" wrapText="1"/>
    </xf>
    <xf numFmtId="0" fontId="11" fillId="4" borderId="17" xfId="1" applyFont="1" applyFill="1" applyBorder="1" applyAlignment="1">
      <alignment horizontal="center" vertical="center" wrapText="1"/>
    </xf>
    <xf numFmtId="0" fontId="11" fillId="4" borderId="19" xfId="1" applyFont="1" applyFill="1" applyBorder="1" applyAlignment="1">
      <alignment horizontal="center" vertical="center" wrapText="1"/>
    </xf>
    <xf numFmtId="0" fontId="11" fillId="4" borderId="48" xfId="1" applyFont="1" applyFill="1" applyBorder="1" applyAlignment="1">
      <alignment horizontal="center" vertical="center" wrapText="1"/>
    </xf>
    <xf numFmtId="0" fontId="11" fillId="4" borderId="18" xfId="1" applyFont="1" applyFill="1" applyBorder="1" applyAlignment="1">
      <alignment horizontal="center" vertical="center" wrapText="1"/>
    </xf>
    <xf numFmtId="0" fontId="11" fillId="4" borderId="1" xfId="1" applyFont="1" applyFill="1" applyBorder="1" applyAlignment="1">
      <alignment horizontal="center" vertical="center" wrapText="1"/>
    </xf>
    <xf numFmtId="0" fontId="11" fillId="4" borderId="2" xfId="1" applyFont="1" applyFill="1" applyBorder="1" applyAlignment="1">
      <alignment horizontal="center" vertical="center" wrapText="1"/>
    </xf>
    <xf numFmtId="0" fontId="11" fillId="4" borderId="30" xfId="1" applyFont="1" applyFill="1" applyBorder="1" applyAlignment="1">
      <alignment horizontal="center" vertical="center" wrapText="1"/>
    </xf>
    <xf numFmtId="0" fontId="11" fillId="4" borderId="54" xfId="1" applyFont="1" applyFill="1" applyBorder="1" applyAlignment="1">
      <alignment horizontal="center" vertical="center" wrapText="1"/>
    </xf>
    <xf numFmtId="0" fontId="11" fillId="4" borderId="26" xfId="1" applyFont="1" applyFill="1" applyBorder="1" applyAlignment="1">
      <alignment horizontal="center" vertical="center" wrapText="1"/>
    </xf>
    <xf numFmtId="0" fontId="11" fillId="4" borderId="55" xfId="1" applyFont="1" applyFill="1" applyBorder="1" applyAlignment="1">
      <alignment horizontal="center" vertical="center" wrapText="1"/>
    </xf>
    <xf numFmtId="0" fontId="11" fillId="4" borderId="25" xfId="1" applyFont="1" applyFill="1" applyBorder="1" applyAlignment="1">
      <alignment horizontal="center" vertical="center" wrapText="1"/>
    </xf>
    <xf numFmtId="0" fontId="11" fillId="4" borderId="37" xfId="0" applyFont="1" applyFill="1" applyBorder="1" applyAlignment="1">
      <alignment horizontal="center" vertical="center" wrapText="1"/>
    </xf>
    <xf numFmtId="0" fontId="11" fillId="4" borderId="38" xfId="0" applyFont="1" applyFill="1" applyBorder="1" applyAlignment="1">
      <alignment horizontal="center" vertical="center" wrapText="1"/>
    </xf>
    <xf numFmtId="0" fontId="11" fillId="4" borderId="39" xfId="0" applyFont="1" applyFill="1" applyBorder="1" applyAlignment="1">
      <alignment horizontal="center" vertical="center" wrapText="1"/>
    </xf>
    <xf numFmtId="0" fontId="11" fillId="4" borderId="52" xfId="0" applyFont="1" applyFill="1" applyBorder="1" applyAlignment="1">
      <alignment horizontal="center" vertical="center" wrapText="1"/>
    </xf>
    <xf numFmtId="0" fontId="11" fillId="4" borderId="43" xfId="0" applyFont="1" applyFill="1" applyBorder="1" applyAlignment="1">
      <alignment horizontal="center" vertical="center" wrapText="1"/>
    </xf>
    <xf numFmtId="0" fontId="11" fillId="4" borderId="32" xfId="0" applyFont="1" applyFill="1" applyBorder="1" applyAlignment="1">
      <alignment horizontal="center" vertical="center" wrapText="1"/>
    </xf>
    <xf numFmtId="0" fontId="9" fillId="0" borderId="4" xfId="1" applyFont="1" applyFill="1" applyBorder="1" applyAlignment="1">
      <alignment horizontal="center" vertical="center" wrapText="1"/>
    </xf>
    <xf numFmtId="0" fontId="9" fillId="0" borderId="5" xfId="1" applyFont="1" applyFill="1" applyBorder="1" applyAlignment="1">
      <alignment horizontal="center" vertical="center" wrapText="1"/>
    </xf>
    <xf numFmtId="0" fontId="9" fillId="0" borderId="7" xfId="1" applyFont="1" applyFill="1" applyBorder="1" applyAlignment="1">
      <alignment horizontal="center" vertical="center" wrapText="1"/>
    </xf>
    <xf numFmtId="0" fontId="9" fillId="0" borderId="0" xfId="1" applyFont="1" applyFill="1" applyBorder="1" applyAlignment="1">
      <alignment horizontal="center" vertical="center" wrapText="1"/>
    </xf>
    <xf numFmtId="0" fontId="9" fillId="0" borderId="20" xfId="1" applyFont="1" applyFill="1" applyBorder="1" applyAlignment="1">
      <alignment horizontal="center" vertical="center" wrapText="1"/>
    </xf>
    <xf numFmtId="0" fontId="9" fillId="0" borderId="27" xfId="1" applyFont="1" applyFill="1" applyBorder="1" applyAlignment="1">
      <alignment horizontal="center" vertical="center" wrapText="1"/>
    </xf>
    <xf numFmtId="0" fontId="9" fillId="0" borderId="1" xfId="1" applyFont="1" applyFill="1" applyBorder="1" applyAlignment="1">
      <alignment horizontal="center" vertical="center" wrapText="1"/>
    </xf>
    <xf numFmtId="0" fontId="10" fillId="0" borderId="7" xfId="1" applyFont="1" applyFill="1" applyBorder="1" applyAlignment="1">
      <alignment horizontal="center" vertical="center" wrapText="1"/>
    </xf>
    <xf numFmtId="0" fontId="10" fillId="0" borderId="0" xfId="1" applyFont="1" applyFill="1" applyBorder="1" applyAlignment="1">
      <alignment horizontal="center" vertical="center" wrapText="1"/>
    </xf>
    <xf numFmtId="0" fontId="9" fillId="0" borderId="47" xfId="1" applyFont="1" applyFill="1" applyBorder="1" applyAlignment="1">
      <alignment horizontal="center" vertical="center" wrapText="1"/>
    </xf>
    <xf numFmtId="0" fontId="9" fillId="0" borderId="50" xfId="1" applyFont="1" applyFill="1" applyBorder="1" applyAlignment="1">
      <alignment horizontal="center" vertical="center" wrapText="1"/>
    </xf>
    <xf numFmtId="0" fontId="9" fillId="0" borderId="46" xfId="1" applyFont="1" applyFill="1" applyBorder="1" applyAlignment="1">
      <alignment horizontal="center" vertical="center" wrapText="1"/>
    </xf>
    <xf numFmtId="0" fontId="9" fillId="0" borderId="51" xfId="1" applyFont="1" applyFill="1" applyBorder="1" applyAlignment="1">
      <alignment horizontal="center" vertical="center" wrapText="1"/>
    </xf>
    <xf numFmtId="0" fontId="10" fillId="0" borderId="14" xfId="1" applyFont="1" applyFill="1" applyBorder="1" applyAlignment="1">
      <alignment horizontal="left" vertical="center" wrapText="1"/>
    </xf>
    <xf numFmtId="0" fontId="10" fillId="0" borderId="16" xfId="1" applyFont="1" applyFill="1" applyBorder="1" applyAlignment="1">
      <alignment horizontal="left" vertical="center" wrapText="1"/>
    </xf>
    <xf numFmtId="0" fontId="10" fillId="0" borderId="15" xfId="1" applyFont="1" applyFill="1" applyBorder="1" applyAlignment="1">
      <alignment horizontal="left" vertical="center" wrapText="1"/>
    </xf>
    <xf numFmtId="0" fontId="10" fillId="0" borderId="14" xfId="1" applyFont="1" applyFill="1" applyBorder="1" applyAlignment="1">
      <alignment horizontal="justify" vertical="center" wrapText="1"/>
    </xf>
    <xf numFmtId="0" fontId="10" fillId="0" borderId="16" xfId="1" applyFont="1" applyFill="1" applyBorder="1" applyAlignment="1">
      <alignment horizontal="justify" vertical="center" wrapText="1"/>
    </xf>
    <xf numFmtId="0" fontId="10" fillId="0" borderId="15" xfId="1" applyFont="1" applyFill="1" applyBorder="1" applyAlignment="1">
      <alignment horizontal="justify" vertical="center" wrapText="1"/>
    </xf>
    <xf numFmtId="0" fontId="9" fillId="0" borderId="14" xfId="1" applyFont="1" applyFill="1" applyBorder="1" applyAlignment="1">
      <alignment horizontal="justify" vertical="center" wrapText="1"/>
    </xf>
    <xf numFmtId="0" fontId="9" fillId="0" borderId="16" xfId="1" applyFont="1" applyFill="1" applyBorder="1" applyAlignment="1">
      <alignment horizontal="justify" vertical="center" wrapText="1"/>
    </xf>
    <xf numFmtId="0" fontId="9" fillId="0" borderId="15" xfId="1" applyFont="1" applyFill="1" applyBorder="1" applyAlignment="1">
      <alignment horizontal="justify" vertical="center" wrapText="1"/>
    </xf>
    <xf numFmtId="0" fontId="9" fillId="0" borderId="10" xfId="1" applyFont="1" applyFill="1" applyBorder="1" applyAlignment="1">
      <alignment horizontal="center" vertical="center" wrapText="1"/>
    </xf>
    <xf numFmtId="0" fontId="9" fillId="0" borderId="11" xfId="1" applyFont="1" applyFill="1" applyBorder="1" applyAlignment="1">
      <alignment horizontal="center" vertical="center" wrapText="1"/>
    </xf>
    <xf numFmtId="0" fontId="9" fillId="0" borderId="6" xfId="1" applyFont="1" applyFill="1" applyBorder="1" applyAlignment="1">
      <alignment horizontal="center" vertical="center" wrapText="1"/>
    </xf>
    <xf numFmtId="0" fontId="9" fillId="0" borderId="8" xfId="1" applyFont="1" applyFill="1" applyBorder="1" applyAlignment="1">
      <alignment horizontal="center" vertical="center" wrapText="1"/>
    </xf>
    <xf numFmtId="0" fontId="9" fillId="0" borderId="12" xfId="1" applyFont="1" applyFill="1" applyBorder="1" applyAlignment="1">
      <alignment horizontal="center" vertical="center" wrapText="1"/>
    </xf>
    <xf numFmtId="0" fontId="9" fillId="0" borderId="17" xfId="1" applyFont="1" applyFill="1" applyBorder="1" applyAlignment="1">
      <alignment horizontal="center" vertical="center" wrapText="1"/>
    </xf>
    <xf numFmtId="0" fontId="9" fillId="0" borderId="19" xfId="1" applyFont="1" applyFill="1" applyBorder="1" applyAlignment="1">
      <alignment horizontal="center" vertical="center" wrapText="1"/>
    </xf>
    <xf numFmtId="0" fontId="9" fillId="0" borderId="25" xfId="1" applyFont="1" applyFill="1" applyBorder="1" applyAlignment="1">
      <alignment horizontal="center" vertical="center" wrapText="1"/>
    </xf>
    <xf numFmtId="0" fontId="9" fillId="0" borderId="18" xfId="1" applyFont="1" applyFill="1" applyBorder="1" applyAlignment="1">
      <alignment horizontal="center" vertical="center" wrapText="1"/>
    </xf>
    <xf numFmtId="0" fontId="9" fillId="0" borderId="21" xfId="1" applyFont="1" applyFill="1" applyBorder="1" applyAlignment="1">
      <alignment horizontal="center" vertical="center" wrapText="1"/>
    </xf>
    <xf numFmtId="0" fontId="9" fillId="0" borderId="2" xfId="1" applyFont="1" applyFill="1" applyBorder="1" applyAlignment="1">
      <alignment horizontal="center" vertical="center" wrapText="1"/>
    </xf>
    <xf numFmtId="0" fontId="9" fillId="0" borderId="13" xfId="1" applyFont="1" applyFill="1" applyBorder="1" applyAlignment="1">
      <alignment horizontal="center" vertical="center" wrapText="1"/>
    </xf>
    <xf numFmtId="0" fontId="9" fillId="0" borderId="17" xfId="0" applyFont="1" applyFill="1" applyBorder="1" applyAlignment="1">
      <alignment horizontal="center" vertical="center" wrapText="1"/>
    </xf>
    <xf numFmtId="0" fontId="9" fillId="0" borderId="25" xfId="0" applyFont="1" applyFill="1" applyBorder="1" applyAlignment="1">
      <alignment horizontal="center" vertical="center" wrapText="1"/>
    </xf>
    <xf numFmtId="0" fontId="9" fillId="3" borderId="28" xfId="0" applyFont="1" applyFill="1" applyBorder="1" applyAlignment="1">
      <alignment horizontal="center" vertical="center" wrapText="1"/>
    </xf>
    <xf numFmtId="0" fontId="9" fillId="3" borderId="40" xfId="0" applyFont="1" applyFill="1" applyBorder="1" applyAlignment="1">
      <alignment horizontal="center" vertical="center" wrapText="1"/>
    </xf>
    <xf numFmtId="0" fontId="9" fillId="3" borderId="42" xfId="0" applyFont="1" applyFill="1" applyBorder="1" applyAlignment="1">
      <alignment horizontal="center" vertical="center" wrapText="1"/>
    </xf>
    <xf numFmtId="0" fontId="11" fillId="4" borderId="18" xfId="0" applyFont="1" applyFill="1" applyBorder="1" applyAlignment="1">
      <alignment horizontal="center" vertical="center" wrapText="1"/>
    </xf>
    <xf numFmtId="0" fontId="12" fillId="4" borderId="37" xfId="0" applyFont="1" applyFill="1" applyBorder="1" applyAlignment="1">
      <alignment horizontal="center" vertical="center" wrapText="1"/>
    </xf>
    <xf numFmtId="0" fontId="12" fillId="4" borderId="38" xfId="0" applyFont="1" applyFill="1" applyBorder="1" applyAlignment="1">
      <alignment horizontal="center" vertical="center" wrapText="1"/>
    </xf>
    <xf numFmtId="0" fontId="12" fillId="4" borderId="39" xfId="0" applyFont="1" applyFill="1" applyBorder="1" applyAlignment="1">
      <alignment horizontal="center" vertical="center" wrapText="1"/>
    </xf>
    <xf numFmtId="0" fontId="9" fillId="3" borderId="17" xfId="0" applyFont="1" applyFill="1" applyBorder="1" applyAlignment="1">
      <alignment horizontal="center" vertical="center" wrapText="1"/>
    </xf>
    <xf numFmtId="0" fontId="9" fillId="3" borderId="25" xfId="0" applyFont="1" applyFill="1" applyBorder="1" applyAlignment="1">
      <alignment horizontal="center" vertical="center" wrapText="1"/>
    </xf>
    <xf numFmtId="0" fontId="9" fillId="3" borderId="19" xfId="0" applyFont="1" applyFill="1" applyBorder="1" applyAlignment="1">
      <alignment horizontal="center" vertical="center" wrapText="1"/>
    </xf>
    <xf numFmtId="0" fontId="9" fillId="0" borderId="22" xfId="0" applyFont="1" applyFill="1" applyBorder="1" applyAlignment="1">
      <alignment horizontal="center" vertical="center" wrapText="1"/>
    </xf>
    <xf numFmtId="0" fontId="9" fillId="0" borderId="7" xfId="0" applyFont="1" applyFill="1" applyBorder="1" applyAlignment="1">
      <alignment horizontal="center" vertical="center" wrapText="1"/>
    </xf>
    <xf numFmtId="0" fontId="9" fillId="0" borderId="24" xfId="0" applyFont="1" applyFill="1" applyBorder="1" applyAlignment="1">
      <alignment horizontal="center" vertical="center" wrapText="1"/>
    </xf>
    <xf numFmtId="0" fontId="10" fillId="0" borderId="0" xfId="1" applyFont="1" applyFill="1" applyAlignment="1">
      <alignment horizontal="left" vertical="center" wrapText="1"/>
    </xf>
  </cellXfs>
  <cellStyles count="11">
    <cellStyle name="Euro" xfId="5" xr:uid="{00000000-0005-0000-0000-000000000000}"/>
    <cellStyle name="Millares" xfId="7" builtinId="3"/>
    <cellStyle name="Millares [0]" xfId="8" builtinId="6"/>
    <cellStyle name="Millares 2" xfId="4" xr:uid="{00000000-0005-0000-0000-000003000000}"/>
    <cellStyle name="Millares 7 4" xfId="9" xr:uid="{00000000-0005-0000-0000-000004000000}"/>
    <cellStyle name="Normal" xfId="0" builtinId="0"/>
    <cellStyle name="Normal 2" xfId="1" xr:uid="{00000000-0005-0000-0000-000006000000}"/>
    <cellStyle name="Normal_EVALUACION GESTION  CALDAS A 31-MAR-06" xfId="2" xr:uid="{00000000-0005-0000-0000-000007000000}"/>
    <cellStyle name="Porcentaje" xfId="6" builtinId="5"/>
    <cellStyle name="Porcentual 2" xfId="3" xr:uid="{00000000-0005-0000-0000-000009000000}"/>
    <cellStyle name="Porcentual 7 3" xfId="10" xr:uid="{00000000-0005-0000-0000-00000A000000}"/>
  </cellStyles>
  <dxfs count="4">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CAFAC6"/>
      <color rgb="FFF5F79F"/>
      <color rgb="FF00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268809</xdr:colOff>
      <xdr:row>2</xdr:row>
      <xdr:rowOff>7938</xdr:rowOff>
    </xdr:from>
    <xdr:to>
      <xdr:col>1</xdr:col>
      <xdr:colOff>1155985</xdr:colOff>
      <xdr:row>7</xdr:row>
      <xdr:rowOff>3330</xdr:rowOff>
    </xdr:to>
    <xdr:pic>
      <xdr:nvPicPr>
        <xdr:cNvPr id="3" name="2 Imagen">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a:stretch>
          <a:fillRect/>
        </a:stretch>
      </xdr:blipFill>
      <xdr:spPr>
        <a:xfrm>
          <a:off x="554559" y="436563"/>
          <a:ext cx="887176" cy="825499"/>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adriana/Library/Containers/com.microsoft.Excel/Data/Documents/Users\adriana\Desktop\Invi&#769;as\2022\Contraloria\C:\Users\avarelam\Desktop\Planeaci&#243;n\PLANEACI&#211;N%202017\Varios\Formatos\Formato%20Plan%20de%20Accion%20V2.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olíticas Vs Dimención"/>
    </sheetNames>
    <sheetDataSet>
      <sheetData sheetId="0"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I54"/>
  <sheetViews>
    <sheetView zoomScale="90" zoomScaleNormal="90" workbookViewId="0">
      <selection activeCell="A23" sqref="A23"/>
    </sheetView>
  </sheetViews>
  <sheetFormatPr baseColWidth="10" defaultRowHeight="15" x14ac:dyDescent="0.2"/>
  <cols>
    <col min="1" max="1" width="77.33203125" bestFit="1" customWidth="1"/>
    <col min="2" max="7" width="17.5" customWidth="1"/>
    <col min="8" max="8" width="15" customWidth="1"/>
  </cols>
  <sheetData>
    <row r="1" spans="1:9" ht="16" thickBot="1" x14ac:dyDescent="0.25">
      <c r="B1" s="280" t="s">
        <v>12</v>
      </c>
      <c r="C1" s="281"/>
      <c r="D1" s="281"/>
      <c r="E1" s="281"/>
      <c r="F1" s="281"/>
      <c r="G1" s="281"/>
      <c r="H1" s="282"/>
    </row>
    <row r="2" spans="1:9" ht="48" x14ac:dyDescent="0.2">
      <c r="A2" s="1" t="s">
        <v>13</v>
      </c>
      <c r="B2" s="2" t="s">
        <v>14</v>
      </c>
      <c r="C2" s="3" t="s">
        <v>15</v>
      </c>
      <c r="D2" s="3" t="s">
        <v>16</v>
      </c>
      <c r="E2" s="3" t="s">
        <v>17</v>
      </c>
      <c r="F2" s="3" t="s">
        <v>18</v>
      </c>
      <c r="G2" s="3" t="s">
        <v>19</v>
      </c>
      <c r="H2" s="4" t="s">
        <v>20</v>
      </c>
    </row>
    <row r="3" spans="1:9" x14ac:dyDescent="0.2">
      <c r="A3" s="5" t="s">
        <v>38</v>
      </c>
      <c r="B3" s="6"/>
      <c r="C3" s="7" t="s">
        <v>21</v>
      </c>
      <c r="D3" s="7"/>
      <c r="E3" s="7"/>
      <c r="F3" s="7"/>
      <c r="G3" s="7"/>
      <c r="H3" s="8"/>
      <c r="I3" s="9">
        <f>COUNTIF(B3:H3,"X")</f>
        <v>1</v>
      </c>
    </row>
    <row r="4" spans="1:9" x14ac:dyDescent="0.2">
      <c r="A4" s="5" t="s">
        <v>39</v>
      </c>
      <c r="B4" s="6"/>
      <c r="C4" s="7" t="s">
        <v>21</v>
      </c>
      <c r="D4" s="7" t="s">
        <v>21</v>
      </c>
      <c r="E4" s="7"/>
      <c r="F4" s="7"/>
      <c r="G4" s="7"/>
      <c r="H4" s="8"/>
      <c r="I4" s="9">
        <f t="shared" ref="I4:I18" si="0">COUNTIF(B4:H4,"X")</f>
        <v>2</v>
      </c>
    </row>
    <row r="5" spans="1:9" x14ac:dyDescent="0.2">
      <c r="A5" s="5" t="s">
        <v>40</v>
      </c>
      <c r="B5" s="6" t="s">
        <v>21</v>
      </c>
      <c r="C5" s="7"/>
      <c r="D5" s="7"/>
      <c r="E5" s="7"/>
      <c r="F5" s="7"/>
      <c r="G5" s="7"/>
      <c r="H5" s="8"/>
      <c r="I5" s="9">
        <f t="shared" si="0"/>
        <v>1</v>
      </c>
    </row>
    <row r="6" spans="1:9" x14ac:dyDescent="0.2">
      <c r="A6" s="5" t="s">
        <v>41</v>
      </c>
      <c r="B6" s="6" t="s">
        <v>21</v>
      </c>
      <c r="C6" s="7"/>
      <c r="D6" s="7"/>
      <c r="E6" s="7"/>
      <c r="F6" s="7"/>
      <c r="G6" s="7"/>
      <c r="H6" s="8"/>
      <c r="I6" s="9">
        <f t="shared" si="0"/>
        <v>1</v>
      </c>
    </row>
    <row r="7" spans="1:9" x14ac:dyDescent="0.2">
      <c r="A7" s="5" t="s">
        <v>42</v>
      </c>
      <c r="B7" s="6"/>
      <c r="C7" s="7"/>
      <c r="D7" s="7"/>
      <c r="E7" s="7"/>
      <c r="F7" s="7" t="s">
        <v>21</v>
      </c>
      <c r="G7" s="7"/>
      <c r="H7" s="8"/>
      <c r="I7" s="9">
        <f t="shared" si="0"/>
        <v>1</v>
      </c>
    </row>
    <row r="8" spans="1:9" x14ac:dyDescent="0.2">
      <c r="A8" s="5" t="s">
        <v>43</v>
      </c>
      <c r="B8" s="6"/>
      <c r="C8" s="7"/>
      <c r="D8" s="7" t="s">
        <v>21</v>
      </c>
      <c r="E8" s="7"/>
      <c r="F8" s="7"/>
      <c r="G8" s="7"/>
      <c r="H8" s="8"/>
      <c r="I8" s="9">
        <f t="shared" si="0"/>
        <v>1</v>
      </c>
    </row>
    <row r="9" spans="1:9" x14ac:dyDescent="0.2">
      <c r="A9" s="5" t="s">
        <v>44</v>
      </c>
      <c r="B9" s="6"/>
      <c r="C9" s="7"/>
      <c r="D9" s="7" t="s">
        <v>21</v>
      </c>
      <c r="E9" s="7"/>
      <c r="F9" s="7"/>
      <c r="G9" s="7"/>
      <c r="H9" s="8"/>
      <c r="I9" s="9">
        <f t="shared" si="0"/>
        <v>1</v>
      </c>
    </row>
    <row r="10" spans="1:9" x14ac:dyDescent="0.2">
      <c r="A10" s="35" t="s">
        <v>45</v>
      </c>
      <c r="B10" s="6"/>
      <c r="C10" s="7"/>
      <c r="D10" s="7" t="s">
        <v>21</v>
      </c>
      <c r="E10" s="7"/>
      <c r="F10" s="7"/>
      <c r="G10" s="7"/>
      <c r="H10" s="8"/>
      <c r="I10" s="9">
        <f t="shared" si="0"/>
        <v>1</v>
      </c>
    </row>
    <row r="11" spans="1:9" x14ac:dyDescent="0.2">
      <c r="A11" s="5" t="s">
        <v>46</v>
      </c>
      <c r="B11" s="6"/>
      <c r="C11" s="7"/>
      <c r="D11" s="7" t="s">
        <v>21</v>
      </c>
      <c r="E11" s="7"/>
      <c r="F11" s="7"/>
      <c r="G11" s="7"/>
      <c r="H11" s="8"/>
      <c r="I11" s="9">
        <f t="shared" si="0"/>
        <v>1</v>
      </c>
    </row>
    <row r="12" spans="1:9" x14ac:dyDescent="0.2">
      <c r="A12" s="5" t="s">
        <v>47</v>
      </c>
      <c r="B12" s="6"/>
      <c r="C12" s="7"/>
      <c r="D12" s="7"/>
      <c r="E12" s="7"/>
      <c r="F12" s="7" t="s">
        <v>21</v>
      </c>
      <c r="G12" s="7"/>
      <c r="H12" s="8"/>
      <c r="I12" s="9">
        <f t="shared" si="0"/>
        <v>1</v>
      </c>
    </row>
    <row r="13" spans="1:9" x14ac:dyDescent="0.2">
      <c r="A13" s="5" t="s">
        <v>48</v>
      </c>
      <c r="B13" s="6"/>
      <c r="C13" s="7"/>
      <c r="D13" s="7" t="s">
        <v>21</v>
      </c>
      <c r="E13" s="7"/>
      <c r="F13" s="7"/>
      <c r="G13" s="7"/>
      <c r="H13" s="8"/>
      <c r="I13" s="9">
        <f t="shared" si="0"/>
        <v>1</v>
      </c>
    </row>
    <row r="14" spans="1:9" x14ac:dyDescent="0.2">
      <c r="A14" s="5" t="s">
        <v>49</v>
      </c>
      <c r="B14" s="6"/>
      <c r="C14" s="7"/>
      <c r="D14" s="7" t="s">
        <v>21</v>
      </c>
      <c r="E14" s="7"/>
      <c r="F14" s="7"/>
      <c r="G14" s="7"/>
      <c r="H14" s="8"/>
      <c r="I14" s="9">
        <f t="shared" si="0"/>
        <v>1</v>
      </c>
    </row>
    <row r="15" spans="1:9" x14ac:dyDescent="0.2">
      <c r="A15" s="35" t="s">
        <v>50</v>
      </c>
      <c r="B15" s="6"/>
      <c r="C15" s="7"/>
      <c r="D15" s="7" t="s">
        <v>21</v>
      </c>
      <c r="E15" s="7"/>
      <c r="F15" s="7"/>
      <c r="G15" s="7"/>
      <c r="H15" s="8"/>
      <c r="I15" s="9">
        <f t="shared" si="0"/>
        <v>1</v>
      </c>
    </row>
    <row r="16" spans="1:9" x14ac:dyDescent="0.2">
      <c r="A16" s="5" t="s">
        <v>51</v>
      </c>
      <c r="B16" s="6"/>
      <c r="C16" s="7"/>
      <c r="D16" s="7"/>
      <c r="E16" s="7"/>
      <c r="F16" s="7"/>
      <c r="G16" s="7" t="s">
        <v>21</v>
      </c>
      <c r="H16" s="8"/>
      <c r="I16" s="9">
        <f t="shared" si="0"/>
        <v>1</v>
      </c>
    </row>
    <row r="17" spans="1:9" x14ac:dyDescent="0.2">
      <c r="A17" s="5" t="s">
        <v>52</v>
      </c>
      <c r="B17" s="6"/>
      <c r="C17" s="7"/>
      <c r="D17" s="7"/>
      <c r="E17" s="7"/>
      <c r="F17" s="7"/>
      <c r="G17" s="7"/>
      <c r="H17" s="8" t="s">
        <v>21</v>
      </c>
      <c r="I17" s="9">
        <f t="shared" si="0"/>
        <v>1</v>
      </c>
    </row>
    <row r="18" spans="1:9" ht="16" thickBot="1" x14ac:dyDescent="0.25">
      <c r="A18" s="10" t="s">
        <v>53</v>
      </c>
      <c r="B18" s="11"/>
      <c r="C18" s="12"/>
      <c r="D18" s="12"/>
      <c r="E18" s="12" t="s">
        <v>21</v>
      </c>
      <c r="F18" s="12"/>
      <c r="G18" s="12"/>
      <c r="H18" s="13"/>
      <c r="I18" s="9">
        <f t="shared" si="0"/>
        <v>1</v>
      </c>
    </row>
    <row r="19" spans="1:9" x14ac:dyDescent="0.2">
      <c r="A19" s="14"/>
      <c r="B19" s="15">
        <f>COUNTIF(B3:B18,"X")</f>
        <v>2</v>
      </c>
      <c r="C19" s="15">
        <f t="shared" ref="C19:H19" si="1">COUNTIF(C3:C18,"X")</f>
        <v>2</v>
      </c>
      <c r="D19" s="15">
        <f t="shared" si="1"/>
        <v>8</v>
      </c>
      <c r="E19" s="15">
        <f t="shared" si="1"/>
        <v>1</v>
      </c>
      <c r="F19" s="15">
        <f t="shared" si="1"/>
        <v>2</v>
      </c>
      <c r="G19" s="15">
        <f t="shared" si="1"/>
        <v>1</v>
      </c>
      <c r="H19" s="15">
        <f t="shared" si="1"/>
        <v>1</v>
      </c>
    </row>
    <row r="20" spans="1:9" x14ac:dyDescent="0.2">
      <c r="A20" s="14"/>
      <c r="B20" s="14"/>
      <c r="C20" s="14"/>
      <c r="D20" s="14"/>
      <c r="E20" s="14"/>
      <c r="F20" s="14"/>
      <c r="G20" s="14"/>
    </row>
    <row r="21" spans="1:9" ht="16" thickBot="1" x14ac:dyDescent="0.25">
      <c r="A21" s="16"/>
      <c r="B21" s="16"/>
      <c r="C21" s="16"/>
      <c r="D21" s="16"/>
      <c r="E21" s="16"/>
      <c r="F21" s="16"/>
    </row>
    <row r="22" spans="1:9" ht="16" thickBot="1" x14ac:dyDescent="0.25">
      <c r="B22" s="280" t="s">
        <v>12</v>
      </c>
      <c r="C22" s="281"/>
      <c r="D22" s="281"/>
      <c r="E22" s="281"/>
      <c r="F22" s="281"/>
      <c r="G22" s="281"/>
      <c r="H22" s="282"/>
    </row>
    <row r="23" spans="1:9" ht="49" thickBot="1" x14ac:dyDescent="0.25">
      <c r="A23" s="1" t="s">
        <v>22</v>
      </c>
      <c r="B23" s="17" t="s">
        <v>14</v>
      </c>
      <c r="C23" s="18" t="s">
        <v>15</v>
      </c>
      <c r="D23" s="18" t="s">
        <v>16</v>
      </c>
      <c r="E23" s="18" t="s">
        <v>17</v>
      </c>
      <c r="F23" s="18" t="s">
        <v>18</v>
      </c>
      <c r="G23" s="18" t="s">
        <v>19</v>
      </c>
      <c r="H23" s="19" t="s">
        <v>20</v>
      </c>
    </row>
    <row r="24" spans="1:9" ht="32" x14ac:dyDescent="0.2">
      <c r="A24" s="20" t="s">
        <v>23</v>
      </c>
      <c r="B24" s="2" t="s">
        <v>21</v>
      </c>
      <c r="C24" s="3"/>
      <c r="D24" s="3"/>
      <c r="E24" s="3"/>
      <c r="F24" s="3"/>
      <c r="G24" s="3"/>
      <c r="H24" s="21"/>
      <c r="I24" s="9">
        <f>COUNTIF(B24:H24,"X")</f>
        <v>1</v>
      </c>
    </row>
    <row r="25" spans="1:9" ht="32" x14ac:dyDescent="0.2">
      <c r="A25" s="34" t="s">
        <v>24</v>
      </c>
      <c r="B25" s="22"/>
      <c r="C25" s="23" t="s">
        <v>21</v>
      </c>
      <c r="D25" s="23" t="s">
        <v>21</v>
      </c>
      <c r="E25" s="23"/>
      <c r="F25" s="23"/>
      <c r="G25" s="23"/>
      <c r="H25" s="8"/>
      <c r="I25" s="9">
        <f>COUNTIF(B25:H25,"X")</f>
        <v>2</v>
      </c>
    </row>
    <row r="26" spans="1:9" ht="32" x14ac:dyDescent="0.2">
      <c r="A26" s="20" t="s">
        <v>25</v>
      </c>
      <c r="B26" s="22"/>
      <c r="C26" s="23"/>
      <c r="D26" s="23"/>
      <c r="E26" s="23" t="s">
        <v>21</v>
      </c>
      <c r="F26" s="23" t="s">
        <v>21</v>
      </c>
      <c r="G26" s="23" t="s">
        <v>21</v>
      </c>
      <c r="H26" s="8" t="s">
        <v>21</v>
      </c>
      <c r="I26" s="9">
        <f>COUNTIF(B26:H26,"X")</f>
        <v>4</v>
      </c>
    </row>
    <row r="27" spans="1:9" ht="32" x14ac:dyDescent="0.2">
      <c r="A27" s="34" t="s">
        <v>26</v>
      </c>
      <c r="B27" s="22"/>
      <c r="C27" s="23"/>
      <c r="D27" s="23" t="s">
        <v>21</v>
      </c>
      <c r="E27" s="23"/>
      <c r="F27" s="23"/>
      <c r="G27" s="23"/>
      <c r="H27" s="8"/>
      <c r="I27" s="9">
        <f>COUNTIF(B27:H27,"X")</f>
        <v>1</v>
      </c>
    </row>
    <row r="28" spans="1:9" ht="17" thickBot="1" x14ac:dyDescent="0.25">
      <c r="A28" s="24" t="s">
        <v>27</v>
      </c>
      <c r="B28" s="25"/>
      <c r="C28" s="26"/>
      <c r="D28" s="27" t="s">
        <v>21</v>
      </c>
      <c r="E28" s="26"/>
      <c r="F28" s="26"/>
      <c r="G28" s="26"/>
      <c r="H28" s="13"/>
      <c r="I28" s="9">
        <f>COUNTIF(B28:H28,"X")</f>
        <v>1</v>
      </c>
    </row>
    <row r="29" spans="1:9" x14ac:dyDescent="0.2">
      <c r="B29" s="9">
        <f>COUNTIF(B24:B28,"X")</f>
        <v>1</v>
      </c>
      <c r="C29" s="9">
        <f t="shared" ref="C29:H29" si="2">COUNTIF(C24:C28,"X")</f>
        <v>1</v>
      </c>
      <c r="D29" s="9">
        <f t="shared" si="2"/>
        <v>3</v>
      </c>
      <c r="E29" s="9">
        <f t="shared" si="2"/>
        <v>1</v>
      </c>
      <c r="F29" s="9">
        <f t="shared" si="2"/>
        <v>1</v>
      </c>
      <c r="G29" s="9">
        <f t="shared" si="2"/>
        <v>1</v>
      </c>
      <c r="H29" s="9">
        <f t="shared" si="2"/>
        <v>1</v>
      </c>
    </row>
    <row r="30" spans="1:9" ht="16" thickBot="1" x14ac:dyDescent="0.25"/>
    <row r="31" spans="1:9" ht="16" thickBot="1" x14ac:dyDescent="0.25">
      <c r="B31" s="280" t="s">
        <v>12</v>
      </c>
      <c r="C31" s="281"/>
      <c r="D31" s="281"/>
      <c r="E31" s="281"/>
      <c r="F31" s="281"/>
      <c r="G31" s="281"/>
      <c r="H31" s="282"/>
    </row>
    <row r="32" spans="1:9" ht="49" thickBot="1" x14ac:dyDescent="0.25">
      <c r="A32" s="28" t="s">
        <v>28</v>
      </c>
      <c r="B32" s="17" t="s">
        <v>14</v>
      </c>
      <c r="C32" s="18" t="s">
        <v>15</v>
      </c>
      <c r="D32" s="18" t="s">
        <v>16</v>
      </c>
      <c r="E32" s="18" t="s">
        <v>17</v>
      </c>
      <c r="F32" s="18" t="s">
        <v>18</v>
      </c>
      <c r="G32" s="18" t="s">
        <v>19</v>
      </c>
      <c r="H32" s="19" t="s">
        <v>20</v>
      </c>
    </row>
    <row r="33" spans="1:9" ht="16" x14ac:dyDescent="0.2">
      <c r="A33" s="29" t="s">
        <v>29</v>
      </c>
      <c r="B33" s="30"/>
      <c r="C33" s="23"/>
      <c r="D33" s="23" t="s">
        <v>21</v>
      </c>
      <c r="E33" s="23"/>
      <c r="F33" s="23" t="s">
        <v>21</v>
      </c>
      <c r="G33" s="23"/>
      <c r="H33" s="31"/>
      <c r="I33" s="9">
        <f t="shared" ref="I33:I45" si="3">COUNTIF(B33:H33,"X")</f>
        <v>2</v>
      </c>
    </row>
    <row r="34" spans="1:9" ht="16" x14ac:dyDescent="0.2">
      <c r="A34" s="32" t="s">
        <v>115</v>
      </c>
      <c r="B34" s="30"/>
      <c r="C34" s="31" t="s">
        <v>21</v>
      </c>
      <c r="D34" s="23" t="s">
        <v>21</v>
      </c>
      <c r="E34" s="23" t="s">
        <v>21</v>
      </c>
      <c r="F34" s="23"/>
      <c r="G34" s="23"/>
      <c r="H34" s="31"/>
      <c r="I34" s="9">
        <f t="shared" si="3"/>
        <v>3</v>
      </c>
    </row>
    <row r="35" spans="1:9" ht="16" x14ac:dyDescent="0.2">
      <c r="A35" s="36" t="s">
        <v>54</v>
      </c>
      <c r="B35" s="30"/>
      <c r="C35" s="23"/>
      <c r="D35" s="23" t="s">
        <v>21</v>
      </c>
      <c r="E35" s="23"/>
      <c r="F35" s="23"/>
      <c r="G35" s="23"/>
      <c r="H35" s="31"/>
      <c r="I35" s="9">
        <f t="shared" si="3"/>
        <v>1</v>
      </c>
    </row>
    <row r="36" spans="1:9" ht="26" x14ac:dyDescent="0.2">
      <c r="A36" s="36" t="s">
        <v>56</v>
      </c>
      <c r="B36" s="30"/>
      <c r="C36" s="23"/>
      <c r="D36" s="23" t="s">
        <v>21</v>
      </c>
      <c r="E36" s="23"/>
      <c r="F36" s="23"/>
      <c r="G36" s="23"/>
      <c r="H36" s="31"/>
      <c r="I36" s="9">
        <f t="shared" si="3"/>
        <v>1</v>
      </c>
    </row>
    <row r="37" spans="1:9" ht="16" x14ac:dyDescent="0.2">
      <c r="A37" s="32" t="s">
        <v>30</v>
      </c>
      <c r="B37" s="30"/>
      <c r="C37" s="23"/>
      <c r="D37" s="23" t="s">
        <v>21</v>
      </c>
      <c r="E37" s="23"/>
      <c r="F37" s="23"/>
      <c r="G37" s="23"/>
      <c r="H37" s="31"/>
      <c r="I37" s="9">
        <f t="shared" si="3"/>
        <v>1</v>
      </c>
    </row>
    <row r="38" spans="1:9" ht="16" x14ac:dyDescent="0.2">
      <c r="A38" s="32" t="s">
        <v>31</v>
      </c>
      <c r="B38" s="30"/>
      <c r="C38" s="23"/>
      <c r="D38" s="23" t="s">
        <v>21</v>
      </c>
      <c r="E38" s="23"/>
      <c r="F38" s="23"/>
      <c r="G38" s="23"/>
      <c r="H38" s="31"/>
      <c r="I38" s="9">
        <f t="shared" si="3"/>
        <v>1</v>
      </c>
    </row>
    <row r="39" spans="1:9" ht="16" x14ac:dyDescent="0.2">
      <c r="A39" s="32" t="s">
        <v>117</v>
      </c>
      <c r="B39" s="30"/>
      <c r="C39" s="23"/>
      <c r="D39" s="23" t="s">
        <v>21</v>
      </c>
      <c r="E39" s="23"/>
      <c r="F39" s="23"/>
      <c r="G39" s="23"/>
      <c r="H39" s="31"/>
      <c r="I39" s="9">
        <f t="shared" si="3"/>
        <v>1</v>
      </c>
    </row>
    <row r="40" spans="1:9" ht="16" x14ac:dyDescent="0.2">
      <c r="A40" s="32" t="s">
        <v>32</v>
      </c>
      <c r="B40" s="30"/>
      <c r="C40" s="23"/>
      <c r="D40" s="23" t="s">
        <v>21</v>
      </c>
      <c r="E40" s="23"/>
      <c r="F40" s="23" t="s">
        <v>21</v>
      </c>
      <c r="G40" s="23"/>
      <c r="H40" s="31"/>
      <c r="I40" s="9">
        <f t="shared" si="3"/>
        <v>2</v>
      </c>
    </row>
    <row r="41" spans="1:9" ht="16" x14ac:dyDescent="0.2">
      <c r="A41" s="32" t="s">
        <v>33</v>
      </c>
      <c r="B41" s="30"/>
      <c r="C41" s="23"/>
      <c r="D41" s="23" t="s">
        <v>21</v>
      </c>
      <c r="E41" s="23"/>
      <c r="F41" s="23"/>
      <c r="G41" s="23"/>
      <c r="H41" s="31"/>
      <c r="I41" s="9">
        <f t="shared" si="3"/>
        <v>1</v>
      </c>
    </row>
    <row r="42" spans="1:9" ht="16" x14ac:dyDescent="0.2">
      <c r="A42" s="32" t="s">
        <v>34</v>
      </c>
      <c r="B42" s="30" t="s">
        <v>21</v>
      </c>
      <c r="C42" s="23"/>
      <c r="D42" s="23" t="s">
        <v>21</v>
      </c>
      <c r="E42" s="23"/>
      <c r="F42" s="23"/>
      <c r="G42" s="23" t="s">
        <v>21</v>
      </c>
      <c r="H42" s="31"/>
      <c r="I42" s="9">
        <f t="shared" si="3"/>
        <v>3</v>
      </c>
    </row>
    <row r="43" spans="1:9" ht="16" x14ac:dyDescent="0.2">
      <c r="A43" s="32" t="s">
        <v>35</v>
      </c>
      <c r="B43" s="30"/>
      <c r="C43" s="23"/>
      <c r="D43" s="23" t="s">
        <v>21</v>
      </c>
      <c r="E43" s="23"/>
      <c r="F43" s="23"/>
      <c r="G43" s="23"/>
      <c r="H43" s="7"/>
      <c r="I43" s="9">
        <f t="shared" si="3"/>
        <v>1</v>
      </c>
    </row>
    <row r="44" spans="1:9" ht="16" x14ac:dyDescent="0.2">
      <c r="A44" s="32" t="s">
        <v>36</v>
      </c>
      <c r="B44" s="30"/>
      <c r="C44" s="23"/>
      <c r="D44" s="23" t="s">
        <v>21</v>
      </c>
      <c r="E44" s="23"/>
      <c r="F44" s="23"/>
      <c r="G44" s="23"/>
      <c r="H44" s="7"/>
      <c r="I44" s="9">
        <f t="shared" si="3"/>
        <v>1</v>
      </c>
    </row>
    <row r="45" spans="1:9" ht="17" thickBot="1" x14ac:dyDescent="0.25">
      <c r="A45" s="33" t="s">
        <v>37</v>
      </c>
      <c r="B45" s="30"/>
      <c r="C45" s="23"/>
      <c r="D45" s="23" t="s">
        <v>21</v>
      </c>
      <c r="E45" s="23" t="s">
        <v>21</v>
      </c>
      <c r="F45" s="23"/>
      <c r="G45" s="23"/>
      <c r="H45" s="7" t="s">
        <v>21</v>
      </c>
      <c r="I45" s="9">
        <f t="shared" si="3"/>
        <v>3</v>
      </c>
    </row>
    <row r="46" spans="1:9" x14ac:dyDescent="0.2">
      <c r="B46" s="9">
        <f t="shared" ref="B46:H46" si="4">COUNTIF(B33:B45,"X")</f>
        <v>1</v>
      </c>
      <c r="C46" s="9">
        <f t="shared" si="4"/>
        <v>1</v>
      </c>
      <c r="D46" s="9">
        <f t="shared" si="4"/>
        <v>13</v>
      </c>
      <c r="E46" s="9">
        <f t="shared" si="4"/>
        <v>2</v>
      </c>
      <c r="F46" s="9">
        <f t="shared" si="4"/>
        <v>2</v>
      </c>
      <c r="G46" s="9">
        <f t="shared" si="4"/>
        <v>1</v>
      </c>
      <c r="H46" s="9">
        <f t="shared" si="4"/>
        <v>1</v>
      </c>
    </row>
    <row r="49" spans="1:1" ht="16" x14ac:dyDescent="0.2">
      <c r="A49" s="38" t="s">
        <v>77</v>
      </c>
    </row>
    <row r="50" spans="1:1" ht="16" x14ac:dyDescent="0.2">
      <c r="A50" s="37" t="s">
        <v>78</v>
      </c>
    </row>
    <row r="51" spans="1:1" ht="16" x14ac:dyDescent="0.2">
      <c r="A51" s="37" t="s">
        <v>79</v>
      </c>
    </row>
    <row r="52" spans="1:1" ht="16" x14ac:dyDescent="0.2">
      <c r="A52" s="37" t="s">
        <v>80</v>
      </c>
    </row>
    <row r="53" spans="1:1" ht="16" x14ac:dyDescent="0.2">
      <c r="A53" s="37" t="s">
        <v>81</v>
      </c>
    </row>
    <row r="54" spans="1:1" ht="16" x14ac:dyDescent="0.2">
      <c r="A54" s="37" t="s">
        <v>76</v>
      </c>
    </row>
  </sheetData>
  <autoFilter ref="A2:I19" xr:uid="{00000000-0009-0000-0000-000000000000}"/>
  <mergeCells count="3">
    <mergeCell ref="B1:H1"/>
    <mergeCell ref="B22:H22"/>
    <mergeCell ref="B31:H31"/>
  </mergeCells>
  <pageMargins left="0.70866141732283472" right="0.70866141732283472" top="0.74803149606299213" bottom="0.74803149606299213" header="0.31496062992125984" footer="0.31496062992125984"/>
  <pageSetup scale="58"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J289"/>
  <sheetViews>
    <sheetView showGridLines="0" tabSelected="1" zoomScaleNormal="100" zoomScaleSheetLayoutView="80" zoomScalePageLayoutView="70" workbookViewId="0">
      <selection activeCell="F131" sqref="F131"/>
    </sheetView>
  </sheetViews>
  <sheetFormatPr baseColWidth="10" defaultColWidth="10.83203125" defaultRowHeight="17" x14ac:dyDescent="0.2"/>
  <cols>
    <col min="1" max="1" width="4.33203125" style="66" customWidth="1"/>
    <col min="2" max="2" width="27.83203125" style="67" customWidth="1"/>
    <col min="3" max="3" width="42.1640625" style="68" customWidth="1"/>
    <col min="4" max="4" width="37.83203125" style="68" customWidth="1"/>
    <col min="5" max="5" width="10.33203125" style="69" bestFit="1" customWidth="1"/>
    <col min="6" max="6" width="14" style="69" bestFit="1" customWidth="1"/>
    <col min="7" max="7" width="12.83203125" style="69" bestFit="1" customWidth="1"/>
    <col min="8" max="8" width="16" style="69" customWidth="1"/>
    <col min="9" max="9" width="33.1640625" style="69" customWidth="1"/>
    <col min="10" max="10" width="69.33203125" style="70" customWidth="1"/>
    <col min="11" max="12" width="10.83203125" style="66"/>
    <col min="13" max="13" width="11.5" style="66" bestFit="1" customWidth="1"/>
    <col min="14" max="16384" width="10.83203125" style="66"/>
  </cols>
  <sheetData>
    <row r="1" spans="1:10" s="67" customFormat="1" ht="18" thickBot="1" x14ac:dyDescent="0.25">
      <c r="A1" s="66"/>
      <c r="C1" s="68"/>
      <c r="D1" s="68"/>
      <c r="E1" s="69"/>
      <c r="F1" s="69"/>
      <c r="G1" s="69"/>
      <c r="H1" s="69"/>
      <c r="I1" s="69"/>
      <c r="J1" s="70"/>
    </row>
    <row r="2" spans="1:10" s="67" customFormat="1" ht="16.5" customHeight="1" x14ac:dyDescent="0.2">
      <c r="A2" s="66"/>
      <c r="B2" s="334"/>
      <c r="C2" s="310"/>
      <c r="D2" s="311"/>
      <c r="E2" s="49"/>
      <c r="F2" s="337" t="s">
        <v>0</v>
      </c>
      <c r="G2" s="340" t="s">
        <v>110</v>
      </c>
      <c r="H2" s="340"/>
      <c r="I2" s="340"/>
      <c r="J2" s="341"/>
    </row>
    <row r="3" spans="1:10" s="67" customFormat="1" ht="12.75" customHeight="1" x14ac:dyDescent="0.2">
      <c r="A3" s="66"/>
      <c r="B3" s="335"/>
      <c r="C3" s="312"/>
      <c r="D3" s="313"/>
      <c r="E3" s="51"/>
      <c r="F3" s="338"/>
      <c r="G3" s="316"/>
      <c r="H3" s="316"/>
      <c r="I3" s="316"/>
      <c r="J3" s="314"/>
    </row>
    <row r="4" spans="1:10" s="67" customFormat="1" ht="12.75" customHeight="1" x14ac:dyDescent="0.2">
      <c r="A4" s="66"/>
      <c r="B4" s="335"/>
      <c r="C4" s="312"/>
      <c r="D4" s="313"/>
      <c r="E4" s="51"/>
      <c r="F4" s="338"/>
      <c r="G4" s="316"/>
      <c r="H4" s="316"/>
      <c r="I4" s="316"/>
      <c r="J4" s="314"/>
    </row>
    <row r="5" spans="1:10" s="67" customFormat="1" ht="12.75" customHeight="1" x14ac:dyDescent="0.2">
      <c r="A5" s="66"/>
      <c r="B5" s="335"/>
      <c r="C5" s="317" t="s">
        <v>9</v>
      </c>
      <c r="D5" s="318"/>
      <c r="E5" s="318"/>
      <c r="F5" s="338" t="s">
        <v>1</v>
      </c>
      <c r="G5" s="316">
        <v>1</v>
      </c>
      <c r="H5" s="316"/>
      <c r="I5" s="316"/>
      <c r="J5" s="314"/>
    </row>
    <row r="6" spans="1:10" s="67" customFormat="1" ht="12.75" customHeight="1" x14ac:dyDescent="0.2">
      <c r="A6" s="66"/>
      <c r="B6" s="335"/>
      <c r="C6" s="317" t="s">
        <v>111</v>
      </c>
      <c r="D6" s="318"/>
      <c r="E6" s="318"/>
      <c r="F6" s="338"/>
      <c r="G6" s="316"/>
      <c r="H6" s="316"/>
      <c r="I6" s="316"/>
      <c r="J6" s="314"/>
    </row>
    <row r="7" spans="1:10" s="67" customFormat="1" ht="12.75" customHeight="1" x14ac:dyDescent="0.2">
      <c r="A7" s="66"/>
      <c r="B7" s="335"/>
      <c r="C7" s="317" t="s">
        <v>342</v>
      </c>
      <c r="D7" s="318"/>
      <c r="E7" s="318"/>
      <c r="F7" s="338" t="s">
        <v>103</v>
      </c>
      <c r="G7" s="319">
        <v>1</v>
      </c>
      <c r="H7" s="320"/>
      <c r="I7" s="342" t="s">
        <v>104</v>
      </c>
      <c r="J7" s="314">
        <v>1</v>
      </c>
    </row>
    <row r="8" spans="1:10" s="67" customFormat="1" ht="18" thickBot="1" x14ac:dyDescent="0.25">
      <c r="A8" s="66"/>
      <c r="B8" s="336"/>
      <c r="C8" s="332"/>
      <c r="D8" s="333"/>
      <c r="E8" s="71"/>
      <c r="F8" s="339"/>
      <c r="G8" s="321"/>
      <c r="H8" s="322"/>
      <c r="I8" s="343"/>
      <c r="J8" s="315"/>
    </row>
    <row r="9" spans="1:10" s="67" customFormat="1" ht="18" thickBot="1" x14ac:dyDescent="0.25">
      <c r="A9" s="66"/>
      <c r="B9" s="66"/>
      <c r="C9" s="72"/>
      <c r="D9" s="72"/>
      <c r="E9" s="51"/>
      <c r="F9" s="73"/>
      <c r="G9" s="74"/>
      <c r="H9" s="73"/>
      <c r="I9" s="51"/>
      <c r="J9" s="52"/>
    </row>
    <row r="10" spans="1:10" s="67" customFormat="1" ht="18" thickBot="1" x14ac:dyDescent="0.25">
      <c r="A10" s="66"/>
      <c r="B10" s="323" t="s">
        <v>2</v>
      </c>
      <c r="C10" s="325"/>
      <c r="D10" s="326" t="s">
        <v>3</v>
      </c>
      <c r="E10" s="327"/>
      <c r="F10" s="327"/>
      <c r="G10" s="327"/>
      <c r="H10" s="327"/>
      <c r="I10" s="327"/>
      <c r="J10" s="328"/>
    </row>
    <row r="11" spans="1:10" s="67" customFormat="1" ht="18" thickBot="1" x14ac:dyDescent="0.25">
      <c r="A11" s="66"/>
      <c r="B11" s="323" t="s">
        <v>4</v>
      </c>
      <c r="C11" s="325"/>
      <c r="D11" s="329" t="s">
        <v>88</v>
      </c>
      <c r="E11" s="330"/>
      <c r="F11" s="330"/>
      <c r="G11" s="330"/>
      <c r="H11" s="330"/>
      <c r="I11" s="330"/>
      <c r="J11" s="331"/>
    </row>
    <row r="12" spans="1:10" s="67" customFormat="1" ht="18.75" customHeight="1" thickBot="1" x14ac:dyDescent="0.25">
      <c r="A12" s="66"/>
      <c r="B12" s="323" t="s">
        <v>5</v>
      </c>
      <c r="C12" s="325"/>
      <c r="D12" s="323" t="s">
        <v>93</v>
      </c>
      <c r="E12" s="324"/>
      <c r="F12" s="324"/>
      <c r="G12" s="324"/>
      <c r="H12" s="324"/>
      <c r="I12" s="324"/>
      <c r="J12" s="325"/>
    </row>
    <row r="13" spans="1:10" ht="22.5" customHeight="1" thickBot="1" x14ac:dyDescent="0.25">
      <c r="B13" s="323" t="s">
        <v>6</v>
      </c>
      <c r="C13" s="325"/>
      <c r="D13" s="323">
        <v>2022</v>
      </c>
      <c r="E13" s="324"/>
      <c r="F13" s="324"/>
      <c r="G13" s="324"/>
      <c r="H13" s="324"/>
      <c r="I13" s="324"/>
      <c r="J13" s="325"/>
    </row>
    <row r="14" spans="1:10" x14ac:dyDescent="0.2">
      <c r="B14" s="75"/>
      <c r="C14" s="75"/>
      <c r="D14" s="72"/>
      <c r="E14" s="51"/>
      <c r="F14" s="72"/>
      <c r="G14" s="72"/>
      <c r="H14" s="72"/>
      <c r="I14" s="51"/>
      <c r="J14" s="52"/>
    </row>
    <row r="15" spans="1:10" ht="18" x14ac:dyDescent="0.2">
      <c r="B15" s="72" t="s">
        <v>87</v>
      </c>
      <c r="C15" s="284" t="s">
        <v>83</v>
      </c>
      <c r="D15" s="284"/>
      <c r="E15" s="284"/>
      <c r="F15" s="284"/>
      <c r="G15" s="284"/>
      <c r="H15" s="284"/>
      <c r="I15" s="284"/>
      <c r="J15" s="284"/>
    </row>
    <row r="16" spans="1:10" s="76" customFormat="1" ht="18" x14ac:dyDescent="0.2">
      <c r="B16" s="72" t="s">
        <v>96</v>
      </c>
      <c r="C16" s="284" t="s">
        <v>193</v>
      </c>
      <c r="D16" s="284"/>
      <c r="E16" s="284"/>
      <c r="F16" s="284"/>
      <c r="G16" s="284"/>
      <c r="H16" s="284"/>
      <c r="I16" s="284"/>
      <c r="J16" s="284"/>
    </row>
    <row r="17" spans="1:10" s="76" customFormat="1" ht="18.75" customHeight="1" x14ac:dyDescent="0.2">
      <c r="B17" s="72" t="s">
        <v>11</v>
      </c>
      <c r="C17" s="284" t="s">
        <v>34</v>
      </c>
      <c r="D17" s="284"/>
      <c r="E17" s="284"/>
      <c r="F17" s="284"/>
      <c r="G17" s="284"/>
      <c r="H17" s="284"/>
      <c r="I17" s="284"/>
      <c r="J17" s="284"/>
    </row>
    <row r="18" spans="1:10" s="81" customFormat="1" ht="18" thickBot="1" x14ac:dyDescent="0.25">
      <c r="A18" s="76"/>
      <c r="B18" s="77"/>
      <c r="C18" s="78"/>
      <c r="D18" s="78"/>
      <c r="E18" s="79"/>
      <c r="F18" s="79"/>
      <c r="G18" s="79"/>
      <c r="H18" s="79"/>
      <c r="I18" s="79"/>
      <c r="J18" s="80"/>
    </row>
    <row r="19" spans="1:10" s="82" customFormat="1" ht="16.5" customHeight="1" x14ac:dyDescent="0.2">
      <c r="B19" s="293" t="s">
        <v>10</v>
      </c>
      <c r="C19" s="296" t="s">
        <v>72</v>
      </c>
      <c r="D19" s="296" t="s">
        <v>154</v>
      </c>
      <c r="E19" s="289" t="s">
        <v>107</v>
      </c>
      <c r="F19" s="304" t="s">
        <v>108</v>
      </c>
      <c r="G19" s="305"/>
      <c r="H19" s="306"/>
      <c r="I19" s="299" t="s">
        <v>7</v>
      </c>
      <c r="J19" s="299" t="s">
        <v>8</v>
      </c>
    </row>
    <row r="20" spans="1:10" s="82" customFormat="1" ht="16.5" customHeight="1" x14ac:dyDescent="0.2">
      <c r="B20" s="294"/>
      <c r="C20" s="297"/>
      <c r="D20" s="297"/>
      <c r="E20" s="290"/>
      <c r="F20" s="307" t="s">
        <v>269</v>
      </c>
      <c r="G20" s="308"/>
      <c r="H20" s="309"/>
      <c r="I20" s="300"/>
      <c r="J20" s="300"/>
    </row>
    <row r="21" spans="1:10" s="82" customFormat="1" ht="32.25" customHeight="1" thickBot="1" x14ac:dyDescent="0.25">
      <c r="B21" s="303"/>
      <c r="C21" s="301"/>
      <c r="D21" s="301"/>
      <c r="E21" s="291"/>
      <c r="F21" s="83" t="s">
        <v>101</v>
      </c>
      <c r="G21" s="84" t="s">
        <v>102</v>
      </c>
      <c r="H21" s="85" t="s">
        <v>368</v>
      </c>
      <c r="I21" s="302"/>
      <c r="J21" s="302"/>
    </row>
    <row r="22" spans="1:10" s="86" customFormat="1" ht="102" customHeight="1" x14ac:dyDescent="0.2">
      <c r="B22" s="286" t="s">
        <v>14</v>
      </c>
      <c r="C22" s="180" t="s">
        <v>184</v>
      </c>
      <c r="D22" s="180" t="s">
        <v>155</v>
      </c>
      <c r="E22" s="143">
        <v>1</v>
      </c>
      <c r="F22" s="40">
        <v>1</v>
      </c>
      <c r="G22" s="40">
        <v>1</v>
      </c>
      <c r="H22" s="46">
        <f t="shared" ref="H22:H27" si="0">+G22/F22</f>
        <v>1</v>
      </c>
      <c r="I22" s="181" t="s">
        <v>323</v>
      </c>
      <c r="J22" s="182" t="s">
        <v>354</v>
      </c>
    </row>
    <row r="23" spans="1:10" s="86" customFormat="1" ht="110.25" customHeight="1" x14ac:dyDescent="0.2">
      <c r="B23" s="287"/>
      <c r="C23" s="180" t="s">
        <v>156</v>
      </c>
      <c r="D23" s="180" t="s">
        <v>157</v>
      </c>
      <c r="E23" s="143">
        <v>1</v>
      </c>
      <c r="F23" s="40">
        <v>0.2</v>
      </c>
      <c r="G23" s="40">
        <v>0.25</v>
      </c>
      <c r="H23" s="40">
        <f t="shared" si="0"/>
        <v>1.25</v>
      </c>
      <c r="I23" s="183" t="s">
        <v>323</v>
      </c>
      <c r="J23" s="182"/>
    </row>
    <row r="24" spans="1:10" s="86" customFormat="1" ht="79.5" customHeight="1" x14ac:dyDescent="0.2">
      <c r="B24" s="287"/>
      <c r="C24" s="180" t="s">
        <v>112</v>
      </c>
      <c r="D24" s="180" t="s">
        <v>151</v>
      </c>
      <c r="E24" s="184">
        <v>1</v>
      </c>
      <c r="F24" s="40">
        <v>0.25</v>
      </c>
      <c r="G24" s="40">
        <v>0.25</v>
      </c>
      <c r="H24" s="40">
        <f t="shared" si="0"/>
        <v>1</v>
      </c>
      <c r="I24" s="183" t="s">
        <v>323</v>
      </c>
      <c r="J24" s="183"/>
    </row>
    <row r="25" spans="1:10" s="86" customFormat="1" ht="83.25" customHeight="1" thickBot="1" x14ac:dyDescent="0.25">
      <c r="B25" s="288"/>
      <c r="C25" s="142" t="s">
        <v>187</v>
      </c>
      <c r="D25" s="142" t="s">
        <v>188</v>
      </c>
      <c r="E25" s="185">
        <v>1</v>
      </c>
      <c r="F25" s="186">
        <v>0.25</v>
      </c>
      <c r="G25" s="43">
        <v>0.25</v>
      </c>
      <c r="H25" s="44">
        <f t="shared" si="0"/>
        <v>1</v>
      </c>
      <c r="I25" s="187" t="s">
        <v>222</v>
      </c>
      <c r="J25" s="187" t="s">
        <v>330</v>
      </c>
    </row>
    <row r="26" spans="1:10" s="86" customFormat="1" ht="81.75" customHeight="1" thickBot="1" x14ac:dyDescent="0.25">
      <c r="B26" s="87" t="s">
        <v>41</v>
      </c>
      <c r="C26" s="188" t="s">
        <v>189</v>
      </c>
      <c r="D26" s="188" t="s">
        <v>190</v>
      </c>
      <c r="E26" s="189">
        <v>1</v>
      </c>
      <c r="F26" s="45">
        <v>0.25</v>
      </c>
      <c r="G26" s="45">
        <v>0.25</v>
      </c>
      <c r="H26" s="45">
        <f t="shared" si="0"/>
        <v>1</v>
      </c>
      <c r="I26" s="190" t="s">
        <v>124</v>
      </c>
      <c r="J26" s="190" t="s">
        <v>355</v>
      </c>
    </row>
    <row r="27" spans="1:10" s="86" customFormat="1" ht="95.25" customHeight="1" thickBot="1" x14ac:dyDescent="0.25">
      <c r="B27" s="87" t="s">
        <v>43</v>
      </c>
      <c r="C27" s="141" t="s">
        <v>191</v>
      </c>
      <c r="D27" s="141" t="s">
        <v>192</v>
      </c>
      <c r="E27" s="184">
        <v>1</v>
      </c>
      <c r="F27" s="45">
        <v>0.25</v>
      </c>
      <c r="G27" s="45">
        <v>0.25</v>
      </c>
      <c r="H27" s="45">
        <f t="shared" si="0"/>
        <v>1</v>
      </c>
      <c r="I27" s="187" t="s">
        <v>222</v>
      </c>
      <c r="J27" s="190" t="s">
        <v>356</v>
      </c>
    </row>
    <row r="28" spans="1:10" s="86" customFormat="1" x14ac:dyDescent="0.2">
      <c r="B28" s="63"/>
      <c r="C28" s="88"/>
      <c r="D28" s="88"/>
      <c r="E28" s="53"/>
      <c r="F28" s="89"/>
      <c r="G28" s="89"/>
      <c r="H28" s="89"/>
      <c r="I28" s="53"/>
      <c r="J28" s="55"/>
    </row>
    <row r="29" spans="1:10" s="86" customFormat="1" x14ac:dyDescent="0.2">
      <c r="B29" s="63"/>
      <c r="C29" s="122"/>
      <c r="D29" s="122"/>
      <c r="E29" s="63"/>
      <c r="F29" s="110"/>
      <c r="G29" s="110"/>
      <c r="H29" s="110"/>
      <c r="I29" s="63"/>
      <c r="J29" s="65"/>
    </row>
    <row r="30" spans="1:10" ht="15" customHeight="1" x14ac:dyDescent="0.2">
      <c r="B30" s="66" t="s">
        <v>87</v>
      </c>
      <c r="C30" s="292" t="s">
        <v>83</v>
      </c>
      <c r="D30" s="292"/>
      <c r="E30" s="292"/>
      <c r="F30" s="292"/>
      <c r="G30" s="292"/>
      <c r="H30" s="292"/>
      <c r="I30" s="292"/>
      <c r="J30" s="292"/>
    </row>
    <row r="31" spans="1:10" ht="22.5" customHeight="1" x14ac:dyDescent="0.2">
      <c r="A31" s="76"/>
      <c r="B31" s="90" t="s">
        <v>97</v>
      </c>
      <c r="C31" s="292" t="s">
        <v>357</v>
      </c>
      <c r="D31" s="292"/>
      <c r="E31" s="292"/>
      <c r="F31" s="292"/>
      <c r="G31" s="292"/>
      <c r="H31" s="292"/>
      <c r="I31" s="292"/>
      <c r="J31" s="292"/>
    </row>
    <row r="32" spans="1:10" ht="18" x14ac:dyDescent="0.2">
      <c r="A32" s="76"/>
      <c r="B32" s="90" t="s">
        <v>11</v>
      </c>
      <c r="C32" s="292" t="s">
        <v>358</v>
      </c>
      <c r="D32" s="292"/>
      <c r="E32" s="292"/>
      <c r="F32" s="292"/>
      <c r="G32" s="292"/>
      <c r="H32" s="292"/>
      <c r="I32" s="292"/>
      <c r="J32" s="292"/>
    </row>
    <row r="33" spans="1:10" ht="18" thickBot="1" x14ac:dyDescent="0.25">
      <c r="A33" s="76"/>
      <c r="B33" s="78"/>
      <c r="C33" s="78"/>
      <c r="D33" s="78"/>
      <c r="E33" s="79"/>
      <c r="F33" s="79"/>
      <c r="G33" s="79"/>
      <c r="H33" s="79"/>
      <c r="I33" s="79"/>
      <c r="J33" s="80"/>
    </row>
    <row r="34" spans="1:10" ht="16.5" customHeight="1" x14ac:dyDescent="0.2">
      <c r="A34" s="86"/>
      <c r="B34" s="293" t="s">
        <v>10</v>
      </c>
      <c r="C34" s="296" t="s">
        <v>72</v>
      </c>
      <c r="D34" s="296" t="s">
        <v>154</v>
      </c>
      <c r="E34" s="289" t="s">
        <v>107</v>
      </c>
      <c r="F34" s="304" t="s">
        <v>108</v>
      </c>
      <c r="G34" s="305"/>
      <c r="H34" s="306"/>
      <c r="I34" s="299" t="s">
        <v>7</v>
      </c>
      <c r="J34" s="299" t="s">
        <v>8</v>
      </c>
    </row>
    <row r="35" spans="1:10" ht="16.5" customHeight="1" x14ac:dyDescent="0.2">
      <c r="A35" s="86"/>
      <c r="B35" s="294"/>
      <c r="C35" s="297"/>
      <c r="D35" s="297"/>
      <c r="E35" s="290"/>
      <c r="F35" s="307" t="s">
        <v>269</v>
      </c>
      <c r="G35" s="308"/>
      <c r="H35" s="309"/>
      <c r="I35" s="300"/>
      <c r="J35" s="300"/>
    </row>
    <row r="36" spans="1:10" ht="37" thickBot="1" x14ac:dyDescent="0.25">
      <c r="A36" s="86"/>
      <c r="B36" s="295"/>
      <c r="C36" s="298"/>
      <c r="D36" s="298"/>
      <c r="E36" s="290"/>
      <c r="F36" s="104" t="s">
        <v>101</v>
      </c>
      <c r="G36" s="105" t="s">
        <v>102</v>
      </c>
      <c r="H36" s="106" t="s">
        <v>368</v>
      </c>
      <c r="I36" s="300"/>
      <c r="J36" s="300"/>
    </row>
    <row r="37" spans="1:10" ht="36" x14ac:dyDescent="0.2">
      <c r="A37" s="86"/>
      <c r="B37" s="344" t="s">
        <v>119</v>
      </c>
      <c r="C37" s="125" t="s">
        <v>194</v>
      </c>
      <c r="D37" s="125" t="s">
        <v>195</v>
      </c>
      <c r="E37" s="169">
        <v>154</v>
      </c>
      <c r="F37" s="171">
        <v>154</v>
      </c>
      <c r="G37" s="172">
        <v>154</v>
      </c>
      <c r="H37" s="59">
        <f>+G37/F37</f>
        <v>1</v>
      </c>
      <c r="I37" s="173" t="s">
        <v>73</v>
      </c>
      <c r="J37" s="174" t="s">
        <v>359</v>
      </c>
    </row>
    <row r="38" spans="1:10" ht="235" thickBot="1" x14ac:dyDescent="0.25">
      <c r="A38" s="86"/>
      <c r="B38" s="345"/>
      <c r="C38" s="127" t="s">
        <v>196</v>
      </c>
      <c r="D38" s="127" t="s">
        <v>197</v>
      </c>
      <c r="E38" s="170">
        <v>1</v>
      </c>
      <c r="F38" s="44">
        <v>0.25</v>
      </c>
      <c r="G38" s="44">
        <v>0.25</v>
      </c>
      <c r="H38" s="44">
        <f>+G38/F38</f>
        <v>1</v>
      </c>
      <c r="I38" s="41" t="s">
        <v>198</v>
      </c>
      <c r="J38" s="175" t="s">
        <v>360</v>
      </c>
    </row>
    <row r="39" spans="1:10" ht="122.25" customHeight="1" thickBot="1" x14ac:dyDescent="0.25">
      <c r="A39" s="93"/>
      <c r="B39" s="167" t="s">
        <v>150</v>
      </c>
      <c r="C39" s="47" t="s">
        <v>120</v>
      </c>
      <c r="D39" s="47" t="s">
        <v>121</v>
      </c>
      <c r="E39" s="168">
        <v>1</v>
      </c>
      <c r="F39" s="46">
        <v>0.25</v>
      </c>
      <c r="G39" s="61">
        <v>0.25</v>
      </c>
      <c r="H39" s="46">
        <f>+G39/F39</f>
        <v>1</v>
      </c>
      <c r="I39" s="176" t="s">
        <v>69</v>
      </c>
      <c r="J39" s="175" t="s">
        <v>361</v>
      </c>
    </row>
    <row r="40" spans="1:10" x14ac:dyDescent="0.2">
      <c r="B40" s="126"/>
      <c r="C40" s="91"/>
      <c r="D40" s="91"/>
      <c r="E40" s="49"/>
      <c r="F40" s="49"/>
      <c r="H40" s="49"/>
      <c r="I40" s="49"/>
      <c r="J40" s="50"/>
    </row>
    <row r="41" spans="1:10" x14ac:dyDescent="0.2">
      <c r="B41" s="66"/>
      <c r="C41" s="120"/>
      <c r="D41" s="120"/>
      <c r="E41" s="119"/>
      <c r="F41" s="119"/>
      <c r="G41" s="123"/>
      <c r="H41" s="119"/>
      <c r="I41" s="119"/>
      <c r="J41" s="52"/>
    </row>
    <row r="42" spans="1:10" ht="18" x14ac:dyDescent="0.2">
      <c r="A42" s="86"/>
      <c r="B42" s="66" t="s">
        <v>75</v>
      </c>
      <c r="C42" s="285" t="s">
        <v>83</v>
      </c>
      <c r="D42" s="285"/>
      <c r="E42" s="285"/>
      <c r="F42" s="285"/>
      <c r="G42" s="285"/>
      <c r="H42" s="285"/>
      <c r="I42" s="285"/>
      <c r="J42" s="285"/>
    </row>
    <row r="43" spans="1:10" ht="18" x14ac:dyDescent="0.2">
      <c r="A43" s="86"/>
      <c r="B43" s="81" t="s">
        <v>98</v>
      </c>
      <c r="C43" s="285" t="s">
        <v>201</v>
      </c>
      <c r="D43" s="285"/>
      <c r="E43" s="285"/>
      <c r="F43" s="285"/>
      <c r="G43" s="285"/>
      <c r="H43" s="285"/>
      <c r="I43" s="285"/>
      <c r="J43" s="285"/>
    </row>
    <row r="44" spans="1:10" ht="23.25" customHeight="1" x14ac:dyDescent="0.2">
      <c r="A44" s="86"/>
      <c r="B44" s="81" t="s">
        <v>11</v>
      </c>
      <c r="C44" s="285" t="s">
        <v>33</v>
      </c>
      <c r="D44" s="285"/>
      <c r="E44" s="285"/>
      <c r="F44" s="285"/>
      <c r="G44" s="285"/>
      <c r="H44" s="285"/>
      <c r="I44" s="285"/>
      <c r="J44" s="285"/>
    </row>
    <row r="45" spans="1:10" ht="18" thickBot="1" x14ac:dyDescent="0.25">
      <c r="A45" s="86"/>
      <c r="B45" s="79"/>
      <c r="C45" s="78"/>
      <c r="D45" s="78"/>
      <c r="E45" s="79"/>
      <c r="F45" s="79"/>
      <c r="G45" s="79"/>
      <c r="H45" s="79"/>
      <c r="I45" s="79"/>
      <c r="J45" s="80"/>
    </row>
    <row r="46" spans="1:10" ht="16.5" customHeight="1" x14ac:dyDescent="0.2">
      <c r="A46" s="86"/>
      <c r="B46" s="293" t="s">
        <v>10</v>
      </c>
      <c r="C46" s="296" t="s">
        <v>72</v>
      </c>
      <c r="D46" s="296" t="s">
        <v>154</v>
      </c>
      <c r="E46" s="289" t="s">
        <v>107</v>
      </c>
      <c r="F46" s="304" t="s">
        <v>108</v>
      </c>
      <c r="G46" s="305"/>
      <c r="H46" s="306"/>
      <c r="I46" s="299" t="s">
        <v>7</v>
      </c>
      <c r="J46" s="299" t="s">
        <v>8</v>
      </c>
    </row>
    <row r="47" spans="1:10" ht="16.5" customHeight="1" x14ac:dyDescent="0.2">
      <c r="A47" s="86"/>
      <c r="B47" s="294"/>
      <c r="C47" s="297"/>
      <c r="D47" s="297"/>
      <c r="E47" s="290"/>
      <c r="F47" s="307" t="s">
        <v>269</v>
      </c>
      <c r="G47" s="308"/>
      <c r="H47" s="309"/>
      <c r="I47" s="300"/>
      <c r="J47" s="300"/>
    </row>
    <row r="48" spans="1:10" ht="37" thickBot="1" x14ac:dyDescent="0.25">
      <c r="A48" s="86"/>
      <c r="B48" s="295"/>
      <c r="C48" s="298"/>
      <c r="D48" s="298"/>
      <c r="E48" s="290"/>
      <c r="F48" s="104" t="s">
        <v>101</v>
      </c>
      <c r="G48" s="105" t="s">
        <v>102</v>
      </c>
      <c r="H48" s="106" t="s">
        <v>368</v>
      </c>
      <c r="I48" s="300"/>
      <c r="J48" s="300"/>
    </row>
    <row r="49" spans="1:10" ht="377" x14ac:dyDescent="0.2">
      <c r="A49" s="86"/>
      <c r="B49" s="353" t="s">
        <v>200</v>
      </c>
      <c r="C49" s="178" t="s">
        <v>122</v>
      </c>
      <c r="D49" s="178" t="s">
        <v>123</v>
      </c>
      <c r="E49" s="194">
        <v>1</v>
      </c>
      <c r="F49" s="195">
        <v>1</v>
      </c>
      <c r="G49" s="195">
        <v>1</v>
      </c>
      <c r="H49" s="196">
        <f>+G49/F49</f>
        <v>1</v>
      </c>
      <c r="I49" s="203" t="s">
        <v>199</v>
      </c>
      <c r="J49" s="197" t="s">
        <v>362</v>
      </c>
    </row>
    <row r="50" spans="1:10" ht="72" x14ac:dyDescent="0.2">
      <c r="A50" s="86"/>
      <c r="B50" s="355"/>
      <c r="C50" s="191" t="s">
        <v>126</v>
      </c>
      <c r="D50" s="191" t="s">
        <v>114</v>
      </c>
      <c r="E50" s="192">
        <v>1</v>
      </c>
      <c r="F50" s="143">
        <v>0.25</v>
      </c>
      <c r="G50" s="143">
        <v>0.25</v>
      </c>
      <c r="H50" s="193">
        <f>+G50/F50</f>
        <v>1</v>
      </c>
      <c r="I50" s="141" t="s">
        <v>203</v>
      </c>
      <c r="J50" s="149" t="s">
        <v>363</v>
      </c>
    </row>
    <row r="51" spans="1:10" ht="105" customHeight="1" x14ac:dyDescent="0.2">
      <c r="A51" s="86"/>
      <c r="B51" s="355"/>
      <c r="C51" s="191" t="s">
        <v>129</v>
      </c>
      <c r="D51" s="191" t="s">
        <v>162</v>
      </c>
      <c r="E51" s="192">
        <v>1</v>
      </c>
      <c r="F51" s="143">
        <v>0</v>
      </c>
      <c r="G51" s="143">
        <v>0</v>
      </c>
      <c r="H51" s="193">
        <v>0</v>
      </c>
      <c r="I51" s="141" t="s">
        <v>204</v>
      </c>
      <c r="J51" s="149" t="s">
        <v>364</v>
      </c>
    </row>
    <row r="52" spans="1:10" ht="72.75" customHeight="1" x14ac:dyDescent="0.2">
      <c r="A52" s="86"/>
      <c r="B52" s="355"/>
      <c r="C52" s="191" t="s">
        <v>127</v>
      </c>
      <c r="D52" s="191" t="s">
        <v>128</v>
      </c>
      <c r="E52" s="192">
        <v>1</v>
      </c>
      <c r="F52" s="143">
        <v>0.25</v>
      </c>
      <c r="G52" s="143">
        <v>0.25</v>
      </c>
      <c r="H52" s="193">
        <f>+G52/F52</f>
        <v>1</v>
      </c>
      <c r="I52" s="141" t="s">
        <v>205</v>
      </c>
      <c r="J52" s="149" t="s">
        <v>365</v>
      </c>
    </row>
    <row r="53" spans="1:10" ht="72.75" customHeight="1" x14ac:dyDescent="0.2">
      <c r="A53" s="86"/>
      <c r="B53" s="355"/>
      <c r="C53" s="191" t="s">
        <v>149</v>
      </c>
      <c r="D53" s="191" t="s">
        <v>202</v>
      </c>
      <c r="E53" s="192">
        <v>1</v>
      </c>
      <c r="F53" s="143">
        <v>0.25</v>
      </c>
      <c r="G53" s="193">
        <v>0.25</v>
      </c>
      <c r="H53" s="193">
        <f>+G53/F53</f>
        <v>1</v>
      </c>
      <c r="I53" s="141" t="s">
        <v>206</v>
      </c>
      <c r="J53" s="149" t="s">
        <v>366</v>
      </c>
    </row>
    <row r="54" spans="1:10" ht="87" customHeight="1" thickBot="1" x14ac:dyDescent="0.25">
      <c r="A54" s="86"/>
      <c r="B54" s="354"/>
      <c r="C54" s="198" t="s">
        <v>147</v>
      </c>
      <c r="D54" s="198" t="s">
        <v>148</v>
      </c>
      <c r="E54" s="199">
        <v>1</v>
      </c>
      <c r="F54" s="200">
        <v>0</v>
      </c>
      <c r="G54" s="200">
        <v>0</v>
      </c>
      <c r="H54" s="201">
        <v>0</v>
      </c>
      <c r="I54" s="204" t="s">
        <v>205</v>
      </c>
      <c r="J54" s="202" t="s">
        <v>367</v>
      </c>
    </row>
    <row r="55" spans="1:10" x14ac:dyDescent="0.2">
      <c r="B55" s="66"/>
      <c r="C55" s="120"/>
      <c r="D55" s="135"/>
      <c r="E55" s="119"/>
      <c r="F55" s="119"/>
      <c r="G55" s="123"/>
      <c r="H55" s="119"/>
      <c r="I55" s="139"/>
      <c r="J55" s="52"/>
    </row>
    <row r="56" spans="1:10" ht="16.5" customHeight="1" x14ac:dyDescent="0.2">
      <c r="C56" s="72"/>
      <c r="D56" s="72"/>
      <c r="E56" s="51"/>
      <c r="F56" s="51"/>
      <c r="H56" s="51"/>
      <c r="I56" s="51"/>
      <c r="J56" s="52"/>
    </row>
    <row r="57" spans="1:10" ht="18" x14ac:dyDescent="0.2">
      <c r="B57" s="72" t="s">
        <v>75</v>
      </c>
      <c r="C57" s="284" t="s">
        <v>83</v>
      </c>
      <c r="D57" s="284"/>
      <c r="E57" s="284"/>
      <c r="F57" s="284"/>
      <c r="G57" s="284"/>
      <c r="H57" s="284"/>
      <c r="I57" s="284"/>
      <c r="J57" s="284"/>
    </row>
    <row r="58" spans="1:10" ht="18" x14ac:dyDescent="0.2">
      <c r="A58" s="76"/>
      <c r="B58" s="90" t="s">
        <v>98</v>
      </c>
      <c r="C58" s="284" t="s">
        <v>158</v>
      </c>
      <c r="D58" s="284"/>
      <c r="E58" s="284"/>
      <c r="F58" s="284"/>
      <c r="G58" s="284"/>
      <c r="H58" s="284"/>
      <c r="I58" s="284"/>
      <c r="J58" s="284"/>
    </row>
    <row r="59" spans="1:10" ht="18" x14ac:dyDescent="0.2">
      <c r="A59" s="76"/>
      <c r="B59" s="90" t="s">
        <v>11</v>
      </c>
      <c r="C59" s="284" t="s">
        <v>29</v>
      </c>
      <c r="D59" s="284"/>
      <c r="E59" s="284"/>
      <c r="F59" s="284"/>
      <c r="G59" s="284"/>
      <c r="H59" s="284"/>
      <c r="I59" s="284"/>
      <c r="J59" s="284"/>
    </row>
    <row r="60" spans="1:10" ht="18" thickBot="1" x14ac:dyDescent="0.25">
      <c r="A60" s="76"/>
      <c r="B60" s="79"/>
      <c r="C60" s="78"/>
      <c r="D60" s="78"/>
      <c r="E60" s="79"/>
      <c r="F60" s="79"/>
      <c r="G60" s="79"/>
      <c r="H60" s="79"/>
      <c r="I60" s="79"/>
      <c r="J60" s="80"/>
    </row>
    <row r="61" spans="1:10" ht="16.5" customHeight="1" x14ac:dyDescent="0.2">
      <c r="A61" s="86"/>
      <c r="B61" s="293" t="s">
        <v>10</v>
      </c>
      <c r="C61" s="296" t="s">
        <v>72</v>
      </c>
      <c r="D61" s="296" t="s">
        <v>154</v>
      </c>
      <c r="E61" s="289" t="s">
        <v>107</v>
      </c>
      <c r="F61" s="304" t="s">
        <v>108</v>
      </c>
      <c r="G61" s="305"/>
      <c r="H61" s="306"/>
      <c r="I61" s="299" t="s">
        <v>7</v>
      </c>
      <c r="J61" s="299" t="s">
        <v>8</v>
      </c>
    </row>
    <row r="62" spans="1:10" ht="16.5" customHeight="1" x14ac:dyDescent="0.2">
      <c r="A62" s="86"/>
      <c r="B62" s="294"/>
      <c r="C62" s="297"/>
      <c r="D62" s="297"/>
      <c r="E62" s="290"/>
      <c r="F62" s="307" t="s">
        <v>269</v>
      </c>
      <c r="G62" s="308"/>
      <c r="H62" s="309"/>
      <c r="I62" s="300"/>
      <c r="J62" s="300"/>
    </row>
    <row r="63" spans="1:10" ht="37" thickBot="1" x14ac:dyDescent="0.25">
      <c r="A63" s="86"/>
      <c r="B63" s="303"/>
      <c r="C63" s="301"/>
      <c r="D63" s="301"/>
      <c r="E63" s="291"/>
      <c r="F63" s="83" t="s">
        <v>101</v>
      </c>
      <c r="G63" s="84" t="s">
        <v>102</v>
      </c>
      <c r="H63" s="85" t="s">
        <v>368</v>
      </c>
      <c r="I63" s="302"/>
      <c r="J63" s="302"/>
    </row>
    <row r="64" spans="1:10" ht="73.5" customHeight="1" x14ac:dyDescent="0.2">
      <c r="A64" s="86"/>
      <c r="B64" s="346" t="s">
        <v>113</v>
      </c>
      <c r="C64" s="177" t="s">
        <v>207</v>
      </c>
      <c r="D64" s="177" t="s">
        <v>208</v>
      </c>
      <c r="E64" s="179">
        <v>1</v>
      </c>
      <c r="F64" s="143">
        <v>0.1</v>
      </c>
      <c r="G64" s="205">
        <v>0.1</v>
      </c>
      <c r="H64" s="195">
        <f>+G64/F64</f>
        <v>1</v>
      </c>
      <c r="I64" s="177" t="s">
        <v>217</v>
      </c>
      <c r="J64" s="158" t="s">
        <v>369</v>
      </c>
    </row>
    <row r="65" spans="1:10" ht="83.25" customHeight="1" x14ac:dyDescent="0.2">
      <c r="A65" s="86"/>
      <c r="B65" s="347"/>
      <c r="C65" s="177" t="s">
        <v>209</v>
      </c>
      <c r="D65" s="177" t="s">
        <v>210</v>
      </c>
      <c r="E65" s="179">
        <v>1</v>
      </c>
      <c r="F65" s="143">
        <v>0.25</v>
      </c>
      <c r="G65" s="206">
        <v>0.25</v>
      </c>
      <c r="H65" s="143">
        <f>+G65/F65</f>
        <v>1</v>
      </c>
      <c r="I65" s="177" t="s">
        <v>217</v>
      </c>
      <c r="J65" s="158" t="s">
        <v>370</v>
      </c>
    </row>
    <row r="66" spans="1:10" ht="187.5" customHeight="1" x14ac:dyDescent="0.2">
      <c r="A66" s="86"/>
      <c r="B66" s="347"/>
      <c r="C66" s="177" t="s">
        <v>272</v>
      </c>
      <c r="D66" s="177" t="s">
        <v>273</v>
      </c>
      <c r="E66" s="179">
        <v>1</v>
      </c>
      <c r="F66" s="206">
        <v>0</v>
      </c>
      <c r="G66" s="206">
        <v>0</v>
      </c>
      <c r="H66" s="143">
        <v>0</v>
      </c>
      <c r="I66" s="177" t="s">
        <v>217</v>
      </c>
      <c r="J66" s="158" t="s">
        <v>371</v>
      </c>
    </row>
    <row r="67" spans="1:10" ht="85.5" customHeight="1" thickBot="1" x14ac:dyDescent="0.25">
      <c r="A67" s="86"/>
      <c r="B67" s="348"/>
      <c r="C67" s="198" t="s">
        <v>211</v>
      </c>
      <c r="D67" s="198" t="s">
        <v>212</v>
      </c>
      <c r="E67" s="199">
        <v>1</v>
      </c>
      <c r="F67" s="200">
        <v>0</v>
      </c>
      <c r="G67" s="200">
        <v>0</v>
      </c>
      <c r="H67" s="200">
        <v>0</v>
      </c>
      <c r="I67" s="198" t="s">
        <v>217</v>
      </c>
      <c r="J67" s="158" t="s">
        <v>324</v>
      </c>
    </row>
    <row r="68" spans="1:10" ht="114" customHeight="1" thickBot="1" x14ac:dyDescent="0.25">
      <c r="A68" s="86"/>
      <c r="B68" s="207" t="s">
        <v>49</v>
      </c>
      <c r="C68" s="208" t="s">
        <v>213</v>
      </c>
      <c r="D68" s="208" t="s">
        <v>214</v>
      </c>
      <c r="E68" s="209">
        <v>1</v>
      </c>
      <c r="F68" s="210">
        <v>0</v>
      </c>
      <c r="G68" s="189">
        <v>0</v>
      </c>
      <c r="H68" s="189">
        <v>0</v>
      </c>
      <c r="I68" s="208" t="s">
        <v>217</v>
      </c>
      <c r="J68" s="211" t="s">
        <v>372</v>
      </c>
    </row>
    <row r="69" spans="1:10" ht="113.25" customHeight="1" thickBot="1" x14ac:dyDescent="0.25">
      <c r="A69" s="93"/>
      <c r="B69" s="207" t="s">
        <v>46</v>
      </c>
      <c r="C69" s="212" t="s">
        <v>215</v>
      </c>
      <c r="D69" s="212" t="s">
        <v>216</v>
      </c>
      <c r="E69" s="213">
        <v>6</v>
      </c>
      <c r="F69" s="189">
        <v>0</v>
      </c>
      <c r="G69" s="189">
        <v>0</v>
      </c>
      <c r="H69" s="214">
        <v>0</v>
      </c>
      <c r="I69" s="212" t="s">
        <v>218</v>
      </c>
      <c r="J69" s="211" t="s">
        <v>373</v>
      </c>
    </row>
    <row r="70" spans="1:10" x14ac:dyDescent="0.2">
      <c r="A70" s="86"/>
      <c r="B70" s="49"/>
      <c r="C70" s="49"/>
      <c r="D70" s="49"/>
      <c r="E70" s="49"/>
      <c r="F70" s="54"/>
      <c r="G70" s="54"/>
      <c r="H70" s="54"/>
      <c r="I70" s="50"/>
      <c r="J70" s="65"/>
    </row>
    <row r="71" spans="1:10" x14ac:dyDescent="0.2">
      <c r="A71" s="86"/>
      <c r="B71" s="119"/>
      <c r="C71" s="119"/>
      <c r="D71" s="119"/>
      <c r="E71" s="119"/>
      <c r="F71" s="64"/>
      <c r="G71" s="64"/>
      <c r="H71" s="64"/>
      <c r="I71" s="52"/>
      <c r="J71" s="65"/>
    </row>
    <row r="72" spans="1:10" ht="18" x14ac:dyDescent="0.2">
      <c r="B72" s="72" t="s">
        <v>75</v>
      </c>
      <c r="C72" s="292" t="s">
        <v>83</v>
      </c>
      <c r="D72" s="292"/>
      <c r="E72" s="292"/>
      <c r="F72" s="292"/>
      <c r="G72" s="292"/>
      <c r="H72" s="292"/>
      <c r="I72" s="292"/>
      <c r="J72" s="292"/>
    </row>
    <row r="73" spans="1:10" ht="18" x14ac:dyDescent="0.2">
      <c r="B73" s="90" t="s">
        <v>98</v>
      </c>
      <c r="C73" s="284" t="s">
        <v>158</v>
      </c>
      <c r="D73" s="284"/>
      <c r="E73" s="284"/>
      <c r="F73" s="284"/>
      <c r="G73" s="284"/>
      <c r="H73" s="284"/>
      <c r="I73" s="284"/>
      <c r="J73" s="284"/>
    </row>
    <row r="74" spans="1:10" ht="18" x14ac:dyDescent="0.2">
      <c r="B74" s="90" t="s">
        <v>11</v>
      </c>
      <c r="C74" s="292" t="s">
        <v>115</v>
      </c>
      <c r="D74" s="292"/>
      <c r="E74" s="94"/>
      <c r="F74" s="94"/>
      <c r="G74" s="94"/>
      <c r="H74" s="94"/>
      <c r="I74" s="94"/>
      <c r="J74" s="122"/>
    </row>
    <row r="75" spans="1:10" ht="24" customHeight="1" thickBot="1" x14ac:dyDescent="0.25">
      <c r="A75" s="86"/>
      <c r="B75" s="90"/>
      <c r="C75" s="94"/>
      <c r="D75" s="94"/>
      <c r="E75" s="94"/>
      <c r="F75" s="94"/>
      <c r="G75" s="94"/>
      <c r="H75" s="94"/>
      <c r="I75" s="94"/>
      <c r="J75" s="122"/>
    </row>
    <row r="76" spans="1:10" ht="24" customHeight="1" x14ac:dyDescent="0.2">
      <c r="A76" s="86"/>
      <c r="B76" s="293" t="s">
        <v>10</v>
      </c>
      <c r="C76" s="296" t="s">
        <v>72</v>
      </c>
      <c r="D76" s="296" t="s">
        <v>154</v>
      </c>
      <c r="E76" s="296" t="s">
        <v>107</v>
      </c>
      <c r="F76" s="349" t="s">
        <v>108</v>
      </c>
      <c r="G76" s="349"/>
      <c r="H76" s="349"/>
      <c r="I76" s="296" t="s">
        <v>7</v>
      </c>
      <c r="J76" s="299" t="s">
        <v>8</v>
      </c>
    </row>
    <row r="77" spans="1:10" ht="24" customHeight="1" x14ac:dyDescent="0.2">
      <c r="A77" s="86"/>
      <c r="B77" s="294"/>
      <c r="C77" s="297"/>
      <c r="D77" s="297"/>
      <c r="E77" s="297"/>
      <c r="F77" s="307" t="s">
        <v>269</v>
      </c>
      <c r="G77" s="308"/>
      <c r="H77" s="309"/>
      <c r="I77" s="297"/>
      <c r="J77" s="300"/>
    </row>
    <row r="78" spans="1:10" ht="16.5" customHeight="1" thickBot="1" x14ac:dyDescent="0.25">
      <c r="A78" s="86"/>
      <c r="B78" s="294"/>
      <c r="C78" s="297"/>
      <c r="D78" s="297"/>
      <c r="E78" s="297"/>
      <c r="F78" s="95" t="s">
        <v>101</v>
      </c>
      <c r="G78" s="96" t="s">
        <v>102</v>
      </c>
      <c r="H78" s="96" t="s">
        <v>368</v>
      </c>
      <c r="I78" s="297"/>
      <c r="J78" s="302"/>
    </row>
    <row r="79" spans="1:10" ht="109.5" customHeight="1" thickBot="1" x14ac:dyDescent="0.25">
      <c r="A79" s="86"/>
      <c r="B79" s="138" t="s">
        <v>43</v>
      </c>
      <c r="C79" s="41" t="s">
        <v>74</v>
      </c>
      <c r="D79" s="41" t="s">
        <v>109</v>
      </c>
      <c r="E79" s="44">
        <v>1</v>
      </c>
      <c r="F79" s="200">
        <v>0.25</v>
      </c>
      <c r="G79" s="200">
        <v>0.25</v>
      </c>
      <c r="H79" s="200">
        <f>+G79/F79</f>
        <v>1</v>
      </c>
      <c r="I79" s="215" t="s">
        <v>73</v>
      </c>
      <c r="J79" s="216" t="s">
        <v>374</v>
      </c>
    </row>
    <row r="80" spans="1:10" x14ac:dyDescent="0.2">
      <c r="A80" s="86"/>
      <c r="B80" s="63"/>
      <c r="C80" s="63"/>
      <c r="D80" s="63"/>
      <c r="E80" s="64"/>
      <c r="F80" s="97"/>
      <c r="G80" s="98"/>
      <c r="H80" s="64"/>
      <c r="I80" s="65"/>
      <c r="J80" s="65"/>
    </row>
    <row r="81" spans="1:10" x14ac:dyDescent="0.2">
      <c r="A81" s="86"/>
      <c r="B81" s="63"/>
      <c r="C81" s="63"/>
      <c r="D81" s="63"/>
      <c r="E81" s="64"/>
      <c r="F81" s="97"/>
      <c r="G81" s="98"/>
      <c r="H81" s="64"/>
      <c r="I81" s="65"/>
      <c r="J81" s="65"/>
    </row>
    <row r="82" spans="1:10" ht="18" x14ac:dyDescent="0.2">
      <c r="B82" s="120" t="s">
        <v>75</v>
      </c>
      <c r="C82" s="284" t="s">
        <v>83</v>
      </c>
      <c r="D82" s="284"/>
      <c r="E82" s="284"/>
      <c r="F82" s="284"/>
      <c r="G82" s="284"/>
      <c r="H82" s="284"/>
      <c r="I82" s="284"/>
      <c r="J82" s="284"/>
    </row>
    <row r="83" spans="1:10" ht="18" x14ac:dyDescent="0.2">
      <c r="A83" s="76"/>
      <c r="B83" s="90" t="s">
        <v>98</v>
      </c>
      <c r="C83" s="284" t="s">
        <v>158</v>
      </c>
      <c r="D83" s="284"/>
      <c r="E83" s="284"/>
      <c r="F83" s="284"/>
      <c r="G83" s="284"/>
      <c r="H83" s="284"/>
      <c r="I83" s="284"/>
      <c r="J83" s="284"/>
    </row>
    <row r="84" spans="1:10" ht="18" x14ac:dyDescent="0.2">
      <c r="A84" s="76"/>
      <c r="B84" s="90" t="s">
        <v>11</v>
      </c>
      <c r="C84" s="284" t="s">
        <v>219</v>
      </c>
      <c r="D84" s="284"/>
      <c r="E84" s="284"/>
      <c r="F84" s="284"/>
      <c r="G84" s="284"/>
      <c r="H84" s="284"/>
      <c r="I84" s="284"/>
      <c r="J84" s="284"/>
    </row>
    <row r="85" spans="1:10" ht="18" thickBot="1" x14ac:dyDescent="0.25">
      <c r="A85" s="76"/>
      <c r="B85" s="79"/>
      <c r="C85" s="78"/>
      <c r="D85" s="78"/>
      <c r="E85" s="79"/>
      <c r="F85" s="79"/>
      <c r="G85" s="79"/>
      <c r="H85" s="79"/>
      <c r="I85" s="79"/>
      <c r="J85" s="80"/>
    </row>
    <row r="86" spans="1:10" ht="16.5" customHeight="1" x14ac:dyDescent="0.2">
      <c r="A86" s="86"/>
      <c r="B86" s="293" t="s">
        <v>10</v>
      </c>
      <c r="C86" s="296" t="s">
        <v>72</v>
      </c>
      <c r="D86" s="296" t="s">
        <v>154</v>
      </c>
      <c r="E86" s="289" t="s">
        <v>107</v>
      </c>
      <c r="F86" s="304" t="s">
        <v>108</v>
      </c>
      <c r="G86" s="305"/>
      <c r="H86" s="306"/>
      <c r="I86" s="299" t="s">
        <v>7</v>
      </c>
      <c r="J86" s="299" t="s">
        <v>8</v>
      </c>
    </row>
    <row r="87" spans="1:10" ht="16.5" customHeight="1" x14ac:dyDescent="0.2">
      <c r="A87" s="86"/>
      <c r="B87" s="294"/>
      <c r="C87" s="297"/>
      <c r="D87" s="297"/>
      <c r="E87" s="290"/>
      <c r="F87" s="307" t="s">
        <v>269</v>
      </c>
      <c r="G87" s="308"/>
      <c r="H87" s="309"/>
      <c r="I87" s="300"/>
      <c r="J87" s="300"/>
    </row>
    <row r="88" spans="1:10" ht="37" thickBot="1" x14ac:dyDescent="0.25">
      <c r="A88" s="86"/>
      <c r="B88" s="303"/>
      <c r="C88" s="301"/>
      <c r="D88" s="301"/>
      <c r="E88" s="291"/>
      <c r="F88" s="83" t="s">
        <v>101</v>
      </c>
      <c r="G88" s="84" t="s">
        <v>102</v>
      </c>
      <c r="H88" s="85" t="s">
        <v>368</v>
      </c>
      <c r="I88" s="302"/>
      <c r="J88" s="302"/>
    </row>
    <row r="89" spans="1:10" ht="314.25" customHeight="1" thickBot="1" x14ac:dyDescent="0.25">
      <c r="A89" s="86"/>
      <c r="B89" s="87" t="s">
        <v>45</v>
      </c>
      <c r="C89" s="87" t="s">
        <v>152</v>
      </c>
      <c r="D89" s="87" t="s">
        <v>153</v>
      </c>
      <c r="E89" s="45">
        <v>1</v>
      </c>
      <c r="F89" s="189">
        <v>0.25</v>
      </c>
      <c r="G89" s="189">
        <v>0.25</v>
      </c>
      <c r="H89" s="189">
        <f>+G89/F89</f>
        <v>1</v>
      </c>
      <c r="I89" s="220" t="s">
        <v>221</v>
      </c>
      <c r="J89" s="211" t="s">
        <v>375</v>
      </c>
    </row>
    <row r="90" spans="1:10" ht="98.25" customHeight="1" thickBot="1" x14ac:dyDescent="0.25">
      <c r="A90" s="86"/>
      <c r="B90" s="137" t="s">
        <v>44</v>
      </c>
      <c r="C90" s="137" t="s">
        <v>89</v>
      </c>
      <c r="D90" s="137" t="s">
        <v>90</v>
      </c>
      <c r="E90" s="61">
        <v>1</v>
      </c>
      <c r="F90" s="210">
        <v>0.25</v>
      </c>
      <c r="G90" s="217">
        <v>0.25</v>
      </c>
      <c r="H90" s="217">
        <f>+G90/F90</f>
        <v>1</v>
      </c>
      <c r="I90" s="218" t="s">
        <v>82</v>
      </c>
      <c r="J90" s="219" t="s">
        <v>376</v>
      </c>
    </row>
    <row r="91" spans="1:10" ht="95.25" customHeight="1" thickBot="1" x14ac:dyDescent="0.25">
      <c r="A91" s="93"/>
      <c r="B91" s="118" t="s">
        <v>43</v>
      </c>
      <c r="C91" s="118" t="s">
        <v>378</v>
      </c>
      <c r="D91" s="118" t="s">
        <v>220</v>
      </c>
      <c r="E91" s="44">
        <v>1</v>
      </c>
      <c r="F91" s="189">
        <v>0.25</v>
      </c>
      <c r="G91" s="189">
        <v>0.25</v>
      </c>
      <c r="H91" s="189">
        <f>+G91/F91</f>
        <v>1</v>
      </c>
      <c r="I91" s="215" t="s">
        <v>222</v>
      </c>
      <c r="J91" s="211" t="s">
        <v>377</v>
      </c>
    </row>
    <row r="92" spans="1:10" x14ac:dyDescent="0.2">
      <c r="A92" s="86"/>
      <c r="B92" s="63"/>
      <c r="C92" s="63"/>
      <c r="D92" s="63"/>
      <c r="E92" s="64"/>
      <c r="F92" s="97"/>
      <c r="G92" s="98"/>
      <c r="H92" s="64"/>
      <c r="I92" s="65"/>
      <c r="J92" s="65"/>
    </row>
    <row r="93" spans="1:10" x14ac:dyDescent="0.2">
      <c r="A93" s="86"/>
      <c r="B93" s="63"/>
      <c r="C93" s="63"/>
      <c r="D93" s="63"/>
      <c r="E93" s="64"/>
      <c r="F93" s="97"/>
      <c r="G93" s="98"/>
      <c r="H93" s="64"/>
      <c r="I93" s="65"/>
      <c r="J93" s="65"/>
    </row>
    <row r="94" spans="1:10" ht="18" x14ac:dyDescent="0.2">
      <c r="A94" s="86"/>
      <c r="B94" s="120" t="s">
        <v>86</v>
      </c>
      <c r="C94" s="285" t="s">
        <v>83</v>
      </c>
      <c r="D94" s="285"/>
      <c r="E94" s="285"/>
      <c r="F94" s="285"/>
      <c r="G94" s="285"/>
      <c r="H94" s="285"/>
      <c r="I94" s="285"/>
      <c r="J94" s="285"/>
    </row>
    <row r="95" spans="1:10" ht="21" customHeight="1" x14ac:dyDescent="0.2">
      <c r="B95" s="90" t="s">
        <v>99</v>
      </c>
      <c r="C95" s="284" t="s">
        <v>158</v>
      </c>
      <c r="D95" s="284"/>
      <c r="E95" s="284"/>
      <c r="F95" s="284"/>
      <c r="G95" s="284"/>
      <c r="H95" s="284"/>
      <c r="I95" s="284"/>
      <c r="J95" s="284"/>
    </row>
    <row r="96" spans="1:10" ht="18" x14ac:dyDescent="0.2">
      <c r="A96" s="86"/>
      <c r="B96" s="90" t="s">
        <v>11</v>
      </c>
      <c r="C96" s="285" t="s">
        <v>35</v>
      </c>
      <c r="D96" s="285"/>
      <c r="E96" s="285"/>
      <c r="F96" s="285"/>
      <c r="G96" s="285"/>
      <c r="H96" s="285"/>
      <c r="I96" s="285"/>
      <c r="J96" s="285"/>
    </row>
    <row r="97" spans="1:10" ht="18" thickBot="1" x14ac:dyDescent="0.25">
      <c r="A97" s="86"/>
      <c r="B97" s="102"/>
      <c r="C97" s="92"/>
      <c r="D97" s="92"/>
      <c r="E97" s="102"/>
      <c r="F97" s="102"/>
      <c r="G97" s="102"/>
      <c r="H97" s="102"/>
      <c r="I97" s="102"/>
      <c r="J97" s="103"/>
    </row>
    <row r="98" spans="1:10" ht="16.5" customHeight="1" x14ac:dyDescent="0.2">
      <c r="A98" s="86"/>
      <c r="B98" s="293" t="s">
        <v>10</v>
      </c>
      <c r="C98" s="296" t="s">
        <v>72</v>
      </c>
      <c r="D98" s="296" t="s">
        <v>154</v>
      </c>
      <c r="E98" s="289" t="s">
        <v>107</v>
      </c>
      <c r="F98" s="304" t="s">
        <v>108</v>
      </c>
      <c r="G98" s="305"/>
      <c r="H98" s="306"/>
      <c r="I98" s="299" t="s">
        <v>7</v>
      </c>
      <c r="J98" s="299" t="s">
        <v>8</v>
      </c>
    </row>
    <row r="99" spans="1:10" ht="16.5" customHeight="1" x14ac:dyDescent="0.2">
      <c r="A99" s="86"/>
      <c r="B99" s="294"/>
      <c r="C99" s="297"/>
      <c r="D99" s="297"/>
      <c r="E99" s="290"/>
      <c r="F99" s="307" t="s">
        <v>269</v>
      </c>
      <c r="G99" s="308"/>
      <c r="H99" s="309"/>
      <c r="I99" s="300"/>
      <c r="J99" s="300"/>
    </row>
    <row r="100" spans="1:10" ht="37" thickBot="1" x14ac:dyDescent="0.25">
      <c r="A100" s="86"/>
      <c r="B100" s="295"/>
      <c r="C100" s="298"/>
      <c r="D100" s="298"/>
      <c r="E100" s="290"/>
      <c r="F100" s="104" t="s">
        <v>101</v>
      </c>
      <c r="G100" s="105" t="s">
        <v>102</v>
      </c>
      <c r="H100" s="106" t="s">
        <v>368</v>
      </c>
      <c r="I100" s="300"/>
      <c r="J100" s="302"/>
    </row>
    <row r="101" spans="1:10" ht="377" x14ac:dyDescent="0.2">
      <c r="A101" s="86"/>
      <c r="B101" s="344" t="s">
        <v>39</v>
      </c>
      <c r="C101" s="39" t="s">
        <v>223</v>
      </c>
      <c r="D101" s="42" t="s">
        <v>67</v>
      </c>
      <c r="E101" s="57">
        <v>5264675</v>
      </c>
      <c r="F101" s="221">
        <v>2861877.33</v>
      </c>
      <c r="G101" s="222">
        <v>3094727</v>
      </c>
      <c r="H101" s="195">
        <f t="shared" ref="H101:H107" si="1">+G101/F101</f>
        <v>1.0813625614065017</v>
      </c>
      <c r="I101" s="223" t="s">
        <v>199</v>
      </c>
      <c r="J101" s="224" t="s">
        <v>325</v>
      </c>
    </row>
    <row r="102" spans="1:10" ht="377" x14ac:dyDescent="0.2">
      <c r="A102" s="86"/>
      <c r="B102" s="287"/>
      <c r="C102" s="60" t="s">
        <v>224</v>
      </c>
      <c r="D102" s="42" t="s">
        <v>68</v>
      </c>
      <c r="E102" s="128">
        <v>4067975</v>
      </c>
      <c r="F102" s="225">
        <v>299809.75750000001</v>
      </c>
      <c r="G102" s="226">
        <v>433893</v>
      </c>
      <c r="H102" s="143">
        <f t="shared" si="1"/>
        <v>1.4472277474157924</v>
      </c>
      <c r="I102" s="227" t="s">
        <v>199</v>
      </c>
      <c r="J102" s="228" t="s">
        <v>326</v>
      </c>
    </row>
    <row r="103" spans="1:10" ht="54" x14ac:dyDescent="0.2">
      <c r="A103" s="86"/>
      <c r="B103" s="287"/>
      <c r="C103" s="39" t="s">
        <v>225</v>
      </c>
      <c r="D103" s="39" t="s">
        <v>94</v>
      </c>
      <c r="E103" s="57">
        <v>202056</v>
      </c>
      <c r="F103" s="225">
        <v>53625.662400000008</v>
      </c>
      <c r="G103" s="226">
        <v>52619.31</v>
      </c>
      <c r="H103" s="143">
        <f t="shared" si="1"/>
        <v>0.98123375348739728</v>
      </c>
      <c r="I103" s="229" t="s">
        <v>233</v>
      </c>
      <c r="J103" s="228" t="s">
        <v>327</v>
      </c>
    </row>
    <row r="104" spans="1:10" ht="72" x14ac:dyDescent="0.2">
      <c r="A104" s="86"/>
      <c r="B104" s="287"/>
      <c r="C104" s="47" t="s">
        <v>226</v>
      </c>
      <c r="D104" s="60" t="s">
        <v>95</v>
      </c>
      <c r="E104" s="232">
        <v>182866</v>
      </c>
      <c r="F104" s="225">
        <v>31032.360199999999</v>
      </c>
      <c r="G104" s="226">
        <v>34491.42</v>
      </c>
      <c r="H104" s="143">
        <f t="shared" si="1"/>
        <v>1.1114662171264691</v>
      </c>
      <c r="I104" s="227" t="s">
        <v>233</v>
      </c>
      <c r="J104" s="228" t="s">
        <v>328</v>
      </c>
    </row>
    <row r="105" spans="1:10" ht="377" x14ac:dyDescent="0.2">
      <c r="A105" s="86"/>
      <c r="B105" s="288"/>
      <c r="C105" s="60" t="s">
        <v>227</v>
      </c>
      <c r="D105" s="42" t="s">
        <v>228</v>
      </c>
      <c r="E105" s="128">
        <v>1397634</v>
      </c>
      <c r="F105" s="230">
        <v>502030.13280000002</v>
      </c>
      <c r="G105" s="231">
        <v>577541.99</v>
      </c>
      <c r="H105" s="206">
        <f t="shared" si="1"/>
        <v>1.1504129976797282</v>
      </c>
      <c r="I105" s="227" t="s">
        <v>199</v>
      </c>
      <c r="J105" s="228" t="s">
        <v>329</v>
      </c>
    </row>
    <row r="106" spans="1:10" ht="108" customHeight="1" x14ac:dyDescent="0.2">
      <c r="A106" s="86"/>
      <c r="B106" s="288"/>
      <c r="C106" s="42" t="s">
        <v>229</v>
      </c>
      <c r="D106" s="39" t="s">
        <v>230</v>
      </c>
      <c r="E106" s="40">
        <v>1</v>
      </c>
      <c r="F106" s="206">
        <v>0.25</v>
      </c>
      <c r="G106" s="206">
        <v>0.25</v>
      </c>
      <c r="H106" s="206">
        <f t="shared" si="1"/>
        <v>1</v>
      </c>
      <c r="I106" s="229" t="s">
        <v>70</v>
      </c>
      <c r="J106" s="278"/>
    </row>
    <row r="107" spans="1:10" ht="89.25" customHeight="1" thickBot="1" x14ac:dyDescent="0.25">
      <c r="A107" s="86"/>
      <c r="B107" s="345"/>
      <c r="C107" s="41" t="s">
        <v>231</v>
      </c>
      <c r="D107" s="62" t="s">
        <v>232</v>
      </c>
      <c r="E107" s="61">
        <v>1</v>
      </c>
      <c r="F107" s="200">
        <v>0.25</v>
      </c>
      <c r="G107" s="200">
        <v>0.25</v>
      </c>
      <c r="H107" s="277">
        <f t="shared" si="1"/>
        <v>1</v>
      </c>
      <c r="I107" s="218" t="s">
        <v>70</v>
      </c>
      <c r="J107" s="279"/>
    </row>
    <row r="108" spans="1:10" x14ac:dyDescent="0.2">
      <c r="A108" s="86"/>
      <c r="B108" s="63"/>
      <c r="C108" s="63"/>
      <c r="D108" s="63"/>
      <c r="E108" s="64"/>
      <c r="F108" s="97"/>
      <c r="G108" s="98"/>
      <c r="H108" s="64"/>
      <c r="I108" s="65"/>
      <c r="J108" s="65"/>
    </row>
    <row r="109" spans="1:10" x14ac:dyDescent="0.2">
      <c r="A109" s="86"/>
      <c r="B109" s="63"/>
      <c r="C109" s="63"/>
      <c r="D109" s="63"/>
      <c r="E109" s="64"/>
      <c r="F109" s="97"/>
      <c r="G109" s="98"/>
      <c r="H109" s="64"/>
      <c r="I109" s="65"/>
      <c r="J109" s="65"/>
    </row>
    <row r="110" spans="1:10" ht="18" x14ac:dyDescent="0.2">
      <c r="A110" s="86"/>
      <c r="B110" s="120" t="s">
        <v>75</v>
      </c>
      <c r="C110" s="285" t="s">
        <v>83</v>
      </c>
      <c r="D110" s="285"/>
      <c r="E110" s="285"/>
      <c r="F110" s="285"/>
      <c r="G110" s="285"/>
      <c r="H110" s="285"/>
      <c r="I110" s="285"/>
      <c r="J110" s="285"/>
    </row>
    <row r="111" spans="1:10" ht="18" x14ac:dyDescent="0.2">
      <c r="B111" s="90" t="s">
        <v>98</v>
      </c>
      <c r="C111" s="284" t="s">
        <v>158</v>
      </c>
      <c r="D111" s="284"/>
      <c r="E111" s="284"/>
      <c r="F111" s="284"/>
      <c r="G111" s="284"/>
      <c r="H111" s="284"/>
      <c r="I111" s="284"/>
      <c r="J111" s="284"/>
    </row>
    <row r="112" spans="1:10" ht="18" x14ac:dyDescent="0.2">
      <c r="A112" s="86"/>
      <c r="B112" s="90" t="s">
        <v>11</v>
      </c>
      <c r="C112" s="121" t="s">
        <v>32</v>
      </c>
      <c r="D112" s="121"/>
      <c r="E112" s="121"/>
      <c r="F112" s="121"/>
      <c r="G112" s="121"/>
      <c r="H112" s="121"/>
      <c r="I112" s="121"/>
      <c r="J112" s="121"/>
    </row>
    <row r="113" spans="1:10" ht="18" thickBot="1" x14ac:dyDescent="0.25">
      <c r="A113" s="86"/>
      <c r="B113" s="79"/>
      <c r="C113" s="78"/>
      <c r="D113" s="78"/>
      <c r="E113" s="79"/>
      <c r="F113" s="79"/>
      <c r="G113" s="79"/>
      <c r="H113" s="79"/>
      <c r="I113" s="79"/>
      <c r="J113" s="80"/>
    </row>
    <row r="114" spans="1:10" ht="16.5" customHeight="1" x14ac:dyDescent="0.2">
      <c r="A114" s="86"/>
      <c r="B114" s="293" t="s">
        <v>10</v>
      </c>
      <c r="C114" s="296" t="s">
        <v>72</v>
      </c>
      <c r="D114" s="296" t="s">
        <v>154</v>
      </c>
      <c r="E114" s="289" t="s">
        <v>107</v>
      </c>
      <c r="F114" s="304" t="s">
        <v>108</v>
      </c>
      <c r="G114" s="305"/>
      <c r="H114" s="306"/>
      <c r="I114" s="299" t="s">
        <v>7</v>
      </c>
      <c r="J114" s="299" t="s">
        <v>8</v>
      </c>
    </row>
    <row r="115" spans="1:10" ht="16.5" customHeight="1" x14ac:dyDescent="0.2">
      <c r="A115" s="86"/>
      <c r="B115" s="294"/>
      <c r="C115" s="297"/>
      <c r="D115" s="297"/>
      <c r="E115" s="290"/>
      <c r="F115" s="307" t="s">
        <v>269</v>
      </c>
      <c r="G115" s="308"/>
      <c r="H115" s="309"/>
      <c r="I115" s="300"/>
      <c r="J115" s="300"/>
    </row>
    <row r="116" spans="1:10" ht="37" thickBot="1" x14ac:dyDescent="0.25">
      <c r="A116" s="86"/>
      <c r="B116" s="303"/>
      <c r="C116" s="301"/>
      <c r="D116" s="301"/>
      <c r="E116" s="291"/>
      <c r="F116" s="83" t="s">
        <v>101</v>
      </c>
      <c r="G116" s="84" t="s">
        <v>102</v>
      </c>
      <c r="H116" s="85" t="s">
        <v>368</v>
      </c>
      <c r="I116" s="302"/>
      <c r="J116" s="302"/>
    </row>
    <row r="117" spans="1:10" ht="93" customHeight="1" thickBot="1" x14ac:dyDescent="0.25">
      <c r="A117" s="86"/>
      <c r="B117" s="56" t="s">
        <v>43</v>
      </c>
      <c r="C117" s="48" t="s">
        <v>160</v>
      </c>
      <c r="D117" s="48" t="s">
        <v>161</v>
      </c>
      <c r="E117" s="45">
        <v>1</v>
      </c>
      <c r="F117" s="44">
        <v>0.25</v>
      </c>
      <c r="G117" s="99">
        <v>0.25</v>
      </c>
      <c r="H117" s="99">
        <f>+G117/F117</f>
        <v>1</v>
      </c>
      <c r="I117" s="233" t="s">
        <v>234</v>
      </c>
      <c r="J117" s="100" t="s">
        <v>379</v>
      </c>
    </row>
    <row r="118" spans="1:10" x14ac:dyDescent="0.2">
      <c r="A118" s="86"/>
      <c r="B118" s="63"/>
      <c r="C118" s="63"/>
      <c r="D118" s="63"/>
      <c r="E118" s="64"/>
      <c r="F118" s="97"/>
      <c r="G118" s="98"/>
      <c r="H118" s="64"/>
      <c r="I118" s="65"/>
      <c r="J118" s="65"/>
    </row>
    <row r="119" spans="1:10" x14ac:dyDescent="0.2">
      <c r="A119" s="86"/>
      <c r="B119" s="63"/>
      <c r="C119" s="63"/>
      <c r="D119" s="63"/>
      <c r="E119" s="64"/>
      <c r="F119" s="97"/>
      <c r="G119" s="98"/>
      <c r="H119" s="64"/>
      <c r="I119" s="65"/>
      <c r="J119" s="65"/>
    </row>
    <row r="120" spans="1:10" ht="18" x14ac:dyDescent="0.2">
      <c r="B120" s="66" t="s">
        <v>86</v>
      </c>
      <c r="C120" s="285" t="s">
        <v>83</v>
      </c>
      <c r="D120" s="285"/>
      <c r="E120" s="285"/>
      <c r="F120" s="285"/>
      <c r="G120" s="285"/>
      <c r="H120" s="285"/>
      <c r="I120" s="285"/>
      <c r="J120" s="285"/>
    </row>
    <row r="121" spans="1:10" ht="18" x14ac:dyDescent="0.2">
      <c r="B121" s="81" t="s">
        <v>98</v>
      </c>
      <c r="C121" s="285" t="s">
        <v>158</v>
      </c>
      <c r="D121" s="285"/>
      <c r="E121" s="285"/>
      <c r="F121" s="285"/>
      <c r="G121" s="285"/>
      <c r="H121" s="285"/>
      <c r="I121" s="285"/>
      <c r="J121" s="285"/>
    </row>
    <row r="122" spans="1:10" ht="23.25" customHeight="1" x14ac:dyDescent="0.2">
      <c r="B122" s="81" t="s">
        <v>11</v>
      </c>
      <c r="C122" s="285" t="s">
        <v>36</v>
      </c>
      <c r="D122" s="285"/>
      <c r="E122" s="285"/>
      <c r="F122" s="285"/>
      <c r="G122" s="285"/>
      <c r="H122" s="285"/>
      <c r="I122" s="285"/>
      <c r="J122" s="285"/>
    </row>
    <row r="123" spans="1:10" ht="18" thickBot="1" x14ac:dyDescent="0.25">
      <c r="B123" s="107"/>
      <c r="C123" s="78"/>
      <c r="D123" s="78"/>
      <c r="E123" s="79"/>
      <c r="F123" s="79"/>
      <c r="G123" s="79"/>
      <c r="H123" s="79"/>
      <c r="I123" s="79"/>
      <c r="J123" s="80"/>
    </row>
    <row r="124" spans="1:10" ht="16.5" customHeight="1" x14ac:dyDescent="0.2">
      <c r="B124" s="293" t="s">
        <v>10</v>
      </c>
      <c r="C124" s="296" t="s">
        <v>72</v>
      </c>
      <c r="D124" s="296" t="s">
        <v>154</v>
      </c>
      <c r="E124" s="289" t="s">
        <v>107</v>
      </c>
      <c r="F124" s="304" t="s">
        <v>108</v>
      </c>
      <c r="G124" s="305"/>
      <c r="H124" s="306"/>
      <c r="I124" s="299" t="s">
        <v>7</v>
      </c>
      <c r="J124" s="299" t="s">
        <v>8</v>
      </c>
    </row>
    <row r="125" spans="1:10" ht="16.5" customHeight="1" x14ac:dyDescent="0.2">
      <c r="B125" s="294"/>
      <c r="C125" s="297"/>
      <c r="D125" s="297"/>
      <c r="E125" s="290"/>
      <c r="F125" s="307" t="s">
        <v>269</v>
      </c>
      <c r="G125" s="308"/>
      <c r="H125" s="309"/>
      <c r="I125" s="300"/>
      <c r="J125" s="300"/>
    </row>
    <row r="126" spans="1:10" ht="37" thickBot="1" x14ac:dyDescent="0.25">
      <c r="B126" s="303"/>
      <c r="C126" s="301"/>
      <c r="D126" s="301"/>
      <c r="E126" s="291"/>
      <c r="F126" s="83" t="s">
        <v>101</v>
      </c>
      <c r="G126" s="84" t="s">
        <v>102</v>
      </c>
      <c r="H126" s="85" t="s">
        <v>368</v>
      </c>
      <c r="I126" s="302"/>
      <c r="J126" s="302"/>
    </row>
    <row r="127" spans="1:10" ht="74.25" customHeight="1" thickBot="1" x14ac:dyDescent="0.25">
      <c r="B127" s="136" t="s">
        <v>43</v>
      </c>
      <c r="C127" s="271" t="s">
        <v>236</v>
      </c>
      <c r="D127" s="271" t="s">
        <v>237</v>
      </c>
      <c r="E127" s="272">
        <v>1</v>
      </c>
      <c r="F127" s="272">
        <v>0.25</v>
      </c>
      <c r="G127" s="272">
        <v>0.25</v>
      </c>
      <c r="H127" s="272">
        <f t="shared" ref="H127:H134" si="2">+G127/F127</f>
        <v>1</v>
      </c>
      <c r="I127" s="273" t="s">
        <v>222</v>
      </c>
      <c r="J127" s="274" t="s">
        <v>331</v>
      </c>
    </row>
    <row r="128" spans="1:10" ht="54" x14ac:dyDescent="0.2">
      <c r="B128" s="344" t="s">
        <v>134</v>
      </c>
      <c r="C128" s="250" t="s">
        <v>163</v>
      </c>
      <c r="D128" s="250" t="s">
        <v>164</v>
      </c>
      <c r="E128" s="59">
        <v>1</v>
      </c>
      <c r="F128" s="59">
        <v>0.25</v>
      </c>
      <c r="G128" s="59">
        <v>0.25</v>
      </c>
      <c r="H128" s="59">
        <f t="shared" si="2"/>
        <v>1</v>
      </c>
      <c r="I128" s="250" t="s">
        <v>238</v>
      </c>
      <c r="J128" s="197"/>
    </row>
    <row r="129" spans="1:10" ht="36" x14ac:dyDescent="0.2">
      <c r="B129" s="287"/>
      <c r="C129" s="39" t="s">
        <v>130</v>
      </c>
      <c r="D129" s="39" t="s">
        <v>131</v>
      </c>
      <c r="E129" s="40">
        <v>1</v>
      </c>
      <c r="F129" s="40">
        <v>0.25</v>
      </c>
      <c r="G129" s="40">
        <v>0.25</v>
      </c>
      <c r="H129" s="40">
        <f t="shared" si="2"/>
        <v>1</v>
      </c>
      <c r="I129" s="39" t="s">
        <v>239</v>
      </c>
      <c r="J129" s="275" t="s">
        <v>340</v>
      </c>
    </row>
    <row r="130" spans="1:10" ht="54" x14ac:dyDescent="0.2">
      <c r="B130" s="287"/>
      <c r="C130" s="39" t="s">
        <v>132</v>
      </c>
      <c r="D130" s="39" t="s">
        <v>165</v>
      </c>
      <c r="E130" s="40">
        <v>1</v>
      </c>
      <c r="F130" s="40">
        <v>0.25</v>
      </c>
      <c r="G130" s="40">
        <v>0.25</v>
      </c>
      <c r="H130" s="40">
        <f t="shared" si="2"/>
        <v>1</v>
      </c>
      <c r="I130" s="39" t="s">
        <v>238</v>
      </c>
      <c r="J130" s="275"/>
    </row>
    <row r="131" spans="1:10" ht="72" x14ac:dyDescent="0.2">
      <c r="B131" s="287"/>
      <c r="C131" s="39" t="s">
        <v>166</v>
      </c>
      <c r="D131" s="39" t="s">
        <v>167</v>
      </c>
      <c r="E131" s="40">
        <v>1</v>
      </c>
      <c r="F131" s="40">
        <v>0.25</v>
      </c>
      <c r="G131" s="40">
        <v>0.25</v>
      </c>
      <c r="H131" s="40">
        <f t="shared" si="2"/>
        <v>1</v>
      </c>
      <c r="I131" s="259" t="s">
        <v>240</v>
      </c>
      <c r="J131" s="276" t="s">
        <v>341</v>
      </c>
    </row>
    <row r="132" spans="1:10" ht="36" x14ac:dyDescent="0.2">
      <c r="B132" s="287"/>
      <c r="C132" s="39" t="s">
        <v>133</v>
      </c>
      <c r="D132" s="39" t="s">
        <v>168</v>
      </c>
      <c r="E132" s="40">
        <v>1</v>
      </c>
      <c r="F132" s="40">
        <v>0.25</v>
      </c>
      <c r="G132" s="40">
        <v>0.25</v>
      </c>
      <c r="H132" s="40">
        <f t="shared" si="2"/>
        <v>1</v>
      </c>
      <c r="I132" s="39" t="s">
        <v>238</v>
      </c>
      <c r="J132" s="149" t="s">
        <v>401</v>
      </c>
    </row>
    <row r="133" spans="1:10" ht="72" x14ac:dyDescent="0.2">
      <c r="B133" s="287"/>
      <c r="C133" s="39" t="s">
        <v>403</v>
      </c>
      <c r="D133" s="39" t="s">
        <v>235</v>
      </c>
      <c r="E133" s="40">
        <v>1</v>
      </c>
      <c r="F133" s="143">
        <v>1</v>
      </c>
      <c r="G133" s="40">
        <v>1</v>
      </c>
      <c r="H133" s="143">
        <f t="shared" si="2"/>
        <v>1</v>
      </c>
      <c r="I133" s="180" t="s">
        <v>238</v>
      </c>
      <c r="J133" s="149" t="s">
        <v>402</v>
      </c>
    </row>
    <row r="134" spans="1:10" ht="109" thickBot="1" x14ac:dyDescent="0.25">
      <c r="B134" s="345"/>
      <c r="C134" s="41" t="s">
        <v>169</v>
      </c>
      <c r="D134" s="41" t="s">
        <v>170</v>
      </c>
      <c r="E134" s="44">
        <v>1</v>
      </c>
      <c r="F134" s="44">
        <v>1</v>
      </c>
      <c r="G134" s="99">
        <v>0.25</v>
      </c>
      <c r="H134" s="44">
        <f t="shared" si="2"/>
        <v>0.25</v>
      </c>
      <c r="I134" s="234" t="s">
        <v>238</v>
      </c>
      <c r="J134" s="202" t="s">
        <v>400</v>
      </c>
    </row>
    <row r="135" spans="1:10" x14ac:dyDescent="0.2">
      <c r="A135" s="86"/>
      <c r="B135" s="63"/>
      <c r="C135" s="63"/>
      <c r="D135" s="63"/>
      <c r="E135" s="64"/>
      <c r="F135" s="97"/>
      <c r="G135" s="98"/>
      <c r="H135" s="64"/>
      <c r="I135" s="65"/>
      <c r="J135" s="65"/>
    </row>
    <row r="136" spans="1:10" x14ac:dyDescent="0.2">
      <c r="A136" s="86"/>
      <c r="B136" s="63"/>
      <c r="C136" s="63"/>
      <c r="D136" s="63"/>
      <c r="E136" s="64"/>
      <c r="F136" s="97"/>
      <c r="G136" s="98"/>
      <c r="H136" s="64"/>
      <c r="I136" s="65"/>
      <c r="J136" s="65"/>
    </row>
    <row r="137" spans="1:10" ht="18" x14ac:dyDescent="0.2">
      <c r="B137" s="72" t="s">
        <v>86</v>
      </c>
      <c r="C137" s="285" t="s">
        <v>84</v>
      </c>
      <c r="D137" s="285"/>
      <c r="E137" s="285"/>
      <c r="F137" s="285"/>
      <c r="G137" s="285"/>
      <c r="H137" s="285"/>
      <c r="I137" s="285"/>
      <c r="J137" s="285"/>
    </row>
    <row r="138" spans="1:10" ht="18" x14ac:dyDescent="0.2">
      <c r="B138" s="90" t="s">
        <v>98</v>
      </c>
      <c r="C138" s="285" t="s">
        <v>158</v>
      </c>
      <c r="D138" s="285"/>
      <c r="E138" s="285"/>
      <c r="F138" s="285"/>
      <c r="G138" s="285"/>
      <c r="H138" s="285"/>
      <c r="I138" s="285"/>
      <c r="J138" s="285"/>
    </row>
    <row r="139" spans="1:10" ht="18" x14ac:dyDescent="0.2">
      <c r="B139" s="90" t="s">
        <v>11</v>
      </c>
      <c r="C139" s="285" t="s">
        <v>241</v>
      </c>
      <c r="D139" s="285"/>
      <c r="E139" s="285"/>
      <c r="F139" s="285"/>
      <c r="G139" s="285"/>
      <c r="H139" s="285"/>
      <c r="I139" s="285"/>
      <c r="J139" s="285"/>
    </row>
    <row r="140" spans="1:10" ht="18" thickBot="1" x14ac:dyDescent="0.25">
      <c r="B140" s="79"/>
      <c r="C140" s="78"/>
      <c r="D140" s="78"/>
      <c r="E140" s="79"/>
      <c r="F140" s="79"/>
      <c r="G140" s="79"/>
      <c r="H140" s="79"/>
      <c r="I140" s="79"/>
      <c r="J140" s="80"/>
    </row>
    <row r="141" spans="1:10" ht="16.5" customHeight="1" x14ac:dyDescent="0.2">
      <c r="B141" s="293" t="s">
        <v>10</v>
      </c>
      <c r="C141" s="296" t="s">
        <v>72</v>
      </c>
      <c r="D141" s="296" t="s">
        <v>154</v>
      </c>
      <c r="E141" s="289" t="s">
        <v>107</v>
      </c>
      <c r="F141" s="304" t="s">
        <v>108</v>
      </c>
      <c r="G141" s="305"/>
      <c r="H141" s="306"/>
      <c r="I141" s="299" t="s">
        <v>7</v>
      </c>
      <c r="J141" s="299" t="s">
        <v>8</v>
      </c>
    </row>
    <row r="142" spans="1:10" ht="16.5" customHeight="1" x14ac:dyDescent="0.2">
      <c r="B142" s="294"/>
      <c r="C142" s="297"/>
      <c r="D142" s="297"/>
      <c r="E142" s="290"/>
      <c r="F142" s="307" t="s">
        <v>269</v>
      </c>
      <c r="G142" s="308"/>
      <c r="H142" s="309"/>
      <c r="I142" s="300"/>
      <c r="J142" s="300"/>
    </row>
    <row r="143" spans="1:10" ht="37" thickBot="1" x14ac:dyDescent="0.25">
      <c r="B143" s="295"/>
      <c r="C143" s="298"/>
      <c r="D143" s="298"/>
      <c r="E143" s="290"/>
      <c r="F143" s="104" t="s">
        <v>101</v>
      </c>
      <c r="G143" s="105" t="s">
        <v>102</v>
      </c>
      <c r="H143" s="106" t="s">
        <v>368</v>
      </c>
      <c r="I143" s="300"/>
      <c r="J143" s="300"/>
    </row>
    <row r="144" spans="1:10" ht="144" x14ac:dyDescent="0.2">
      <c r="B144" s="337" t="s">
        <v>43</v>
      </c>
      <c r="C144" s="166" t="s">
        <v>242</v>
      </c>
      <c r="D144" s="166" t="s">
        <v>243</v>
      </c>
      <c r="E144" s="59">
        <v>1</v>
      </c>
      <c r="F144" s="59">
        <v>0.1</v>
      </c>
      <c r="G144" s="59">
        <v>0.1</v>
      </c>
      <c r="H144" s="59">
        <f>+G144/F144</f>
        <v>1</v>
      </c>
      <c r="I144" s="238" t="s">
        <v>246</v>
      </c>
      <c r="J144" s="174" t="s">
        <v>380</v>
      </c>
    </row>
    <row r="145" spans="2:10" ht="132" customHeight="1" x14ac:dyDescent="0.2">
      <c r="B145" s="338"/>
      <c r="C145" s="162" t="s">
        <v>183</v>
      </c>
      <c r="D145" s="162" t="s">
        <v>270</v>
      </c>
      <c r="E145" s="162">
        <v>942</v>
      </c>
      <c r="F145" s="162">
        <v>343</v>
      </c>
      <c r="G145" s="162">
        <v>343</v>
      </c>
      <c r="H145" s="40">
        <f>+G145/F145</f>
        <v>1</v>
      </c>
      <c r="I145" s="239" t="s">
        <v>271</v>
      </c>
      <c r="J145" s="240" t="s">
        <v>381</v>
      </c>
    </row>
    <row r="146" spans="2:10" ht="180" x14ac:dyDescent="0.2">
      <c r="B146" s="338"/>
      <c r="C146" s="162" t="s">
        <v>62</v>
      </c>
      <c r="D146" s="162" t="s">
        <v>63</v>
      </c>
      <c r="E146" s="40">
        <v>1</v>
      </c>
      <c r="F146" s="40">
        <v>0.25</v>
      </c>
      <c r="G146" s="40">
        <v>0.25</v>
      </c>
      <c r="H146" s="40">
        <f>+G146/F146</f>
        <v>1</v>
      </c>
      <c r="I146" s="239" t="s">
        <v>271</v>
      </c>
      <c r="J146" s="240" t="s">
        <v>382</v>
      </c>
    </row>
    <row r="147" spans="2:10" ht="378" thickBot="1" x14ac:dyDescent="0.25">
      <c r="B147" s="339"/>
      <c r="C147" s="58" t="s">
        <v>144</v>
      </c>
      <c r="D147" s="58" t="s">
        <v>145</v>
      </c>
      <c r="E147" s="44">
        <v>1</v>
      </c>
      <c r="F147" s="44">
        <v>0.25</v>
      </c>
      <c r="G147" s="44">
        <v>0.25</v>
      </c>
      <c r="H147" s="44">
        <f>+G147/F147</f>
        <v>1</v>
      </c>
      <c r="I147" s="241" t="s">
        <v>271</v>
      </c>
      <c r="J147" s="175" t="s">
        <v>383</v>
      </c>
    </row>
    <row r="148" spans="2:10" x14ac:dyDescent="0.2">
      <c r="B148" s="69"/>
      <c r="D148" s="119"/>
      <c r="E148" s="51"/>
      <c r="F148" s="51"/>
      <c r="H148" s="67"/>
      <c r="I148" s="119"/>
    </row>
    <row r="149" spans="2:10" x14ac:dyDescent="0.2">
      <c r="B149" s="123"/>
      <c r="C149" s="121"/>
      <c r="D149" s="119"/>
      <c r="E149" s="119"/>
      <c r="F149" s="119"/>
      <c r="G149" s="123"/>
      <c r="H149" s="67"/>
      <c r="I149" s="119"/>
    </row>
    <row r="150" spans="2:10" ht="18" x14ac:dyDescent="0.2">
      <c r="B150" s="120" t="s">
        <v>86</v>
      </c>
      <c r="C150" s="285" t="s">
        <v>84</v>
      </c>
      <c r="D150" s="285"/>
      <c r="E150" s="285"/>
      <c r="F150" s="285"/>
      <c r="G150" s="285"/>
      <c r="H150" s="285"/>
      <c r="I150" s="285"/>
      <c r="J150" s="285"/>
    </row>
    <row r="151" spans="2:10" ht="18" x14ac:dyDescent="0.2">
      <c r="B151" s="90" t="s">
        <v>98</v>
      </c>
      <c r="C151" s="285" t="s">
        <v>158</v>
      </c>
      <c r="D151" s="285"/>
      <c r="E151" s="285"/>
      <c r="F151" s="285"/>
      <c r="G151" s="285"/>
      <c r="H151" s="285"/>
      <c r="I151" s="285"/>
      <c r="J151" s="285"/>
    </row>
    <row r="152" spans="2:10" ht="18" x14ac:dyDescent="0.2">
      <c r="B152" s="90" t="s">
        <v>11</v>
      </c>
      <c r="C152" s="285" t="s">
        <v>244</v>
      </c>
      <c r="D152" s="285"/>
      <c r="E152" s="285"/>
      <c r="F152" s="285"/>
      <c r="G152" s="285"/>
      <c r="H152" s="285"/>
      <c r="I152" s="285"/>
      <c r="J152" s="285"/>
    </row>
    <row r="153" spans="2:10" ht="18" thickBot="1" x14ac:dyDescent="0.25">
      <c r="B153" s="79"/>
      <c r="C153" s="78"/>
      <c r="D153" s="78"/>
      <c r="E153" s="79"/>
      <c r="F153" s="79"/>
      <c r="G153" s="79"/>
      <c r="H153" s="79"/>
      <c r="I153" s="79"/>
      <c r="J153" s="80"/>
    </row>
    <row r="154" spans="2:10" ht="16.5" customHeight="1" x14ac:dyDescent="0.2">
      <c r="B154" s="293" t="s">
        <v>10</v>
      </c>
      <c r="C154" s="296" t="s">
        <v>72</v>
      </c>
      <c r="D154" s="296" t="s">
        <v>154</v>
      </c>
      <c r="E154" s="289" t="s">
        <v>107</v>
      </c>
      <c r="F154" s="304" t="s">
        <v>108</v>
      </c>
      <c r="G154" s="305"/>
      <c r="H154" s="306"/>
      <c r="I154" s="299" t="s">
        <v>7</v>
      </c>
      <c r="J154" s="299" t="s">
        <v>8</v>
      </c>
    </row>
    <row r="155" spans="2:10" ht="16.5" customHeight="1" x14ac:dyDescent="0.2">
      <c r="B155" s="294"/>
      <c r="C155" s="297"/>
      <c r="D155" s="297"/>
      <c r="E155" s="290"/>
      <c r="F155" s="307" t="s">
        <v>269</v>
      </c>
      <c r="G155" s="308"/>
      <c r="H155" s="309"/>
      <c r="I155" s="300"/>
      <c r="J155" s="300"/>
    </row>
    <row r="156" spans="2:10" ht="37" thickBot="1" x14ac:dyDescent="0.25">
      <c r="B156" s="303"/>
      <c r="C156" s="301"/>
      <c r="D156" s="301"/>
      <c r="E156" s="291"/>
      <c r="F156" s="83" t="s">
        <v>101</v>
      </c>
      <c r="G156" s="84" t="s">
        <v>102</v>
      </c>
      <c r="H156" s="85" t="s">
        <v>368</v>
      </c>
      <c r="I156" s="302"/>
      <c r="J156" s="302"/>
    </row>
    <row r="157" spans="2:10" ht="99" customHeight="1" thickBot="1" x14ac:dyDescent="0.25">
      <c r="B157" s="56" t="s">
        <v>43</v>
      </c>
      <c r="C157" s="56" t="s">
        <v>245</v>
      </c>
      <c r="D157" s="56" t="s">
        <v>125</v>
      </c>
      <c r="E157" s="45">
        <v>1</v>
      </c>
      <c r="F157" s="45">
        <v>1</v>
      </c>
      <c r="G157" s="45">
        <v>1</v>
      </c>
      <c r="H157" s="45">
        <f>+G157/F157</f>
        <v>1</v>
      </c>
      <c r="I157" s="233" t="s">
        <v>64</v>
      </c>
      <c r="J157" s="242" t="s">
        <v>384</v>
      </c>
    </row>
    <row r="158" spans="2:10" x14ac:dyDescent="0.2">
      <c r="B158" s="123"/>
      <c r="C158" s="121"/>
      <c r="D158" s="119"/>
      <c r="E158" s="119"/>
      <c r="F158" s="119"/>
      <c r="G158" s="123"/>
      <c r="H158" s="67"/>
      <c r="I158" s="119"/>
    </row>
    <row r="159" spans="2:10" x14ac:dyDescent="0.2">
      <c r="B159" s="123"/>
      <c r="C159" s="121"/>
      <c r="D159" s="119"/>
      <c r="E159" s="119"/>
      <c r="F159" s="119"/>
      <c r="G159" s="123"/>
      <c r="H159" s="67"/>
      <c r="I159" s="119"/>
    </row>
    <row r="160" spans="2:10" ht="18" x14ac:dyDescent="0.2">
      <c r="B160" s="66" t="s">
        <v>86</v>
      </c>
      <c r="C160" s="285" t="s">
        <v>85</v>
      </c>
      <c r="D160" s="285"/>
      <c r="E160" s="285"/>
      <c r="F160" s="285"/>
      <c r="G160" s="285"/>
      <c r="H160" s="285"/>
      <c r="I160" s="285"/>
      <c r="J160" s="285"/>
    </row>
    <row r="161" spans="2:10" ht="18" x14ac:dyDescent="0.2">
      <c r="B161" s="81" t="s">
        <v>98</v>
      </c>
      <c r="C161" s="285" t="s">
        <v>158</v>
      </c>
      <c r="D161" s="285"/>
      <c r="E161" s="285"/>
      <c r="F161" s="285"/>
      <c r="G161" s="285"/>
      <c r="H161" s="285"/>
      <c r="I161" s="285"/>
      <c r="J161" s="285"/>
    </row>
    <row r="162" spans="2:10" ht="23.25" customHeight="1" x14ac:dyDescent="0.2">
      <c r="B162" s="81" t="s">
        <v>11</v>
      </c>
      <c r="C162" s="285" t="s">
        <v>55</v>
      </c>
      <c r="D162" s="285"/>
      <c r="E162" s="285"/>
      <c r="F162" s="285"/>
      <c r="G162" s="285"/>
      <c r="H162" s="285"/>
      <c r="I162" s="285"/>
      <c r="J162" s="285"/>
    </row>
    <row r="163" spans="2:10" ht="18" thickBot="1" x14ac:dyDescent="0.25">
      <c r="B163" s="107"/>
      <c r="C163" s="78"/>
      <c r="D163" s="78"/>
      <c r="E163" s="79"/>
      <c r="F163" s="79"/>
      <c r="G163" s="79"/>
      <c r="H163" s="79"/>
      <c r="I163" s="79"/>
      <c r="J163" s="80"/>
    </row>
    <row r="164" spans="2:10" ht="16.5" customHeight="1" x14ac:dyDescent="0.2">
      <c r="B164" s="293" t="s">
        <v>10</v>
      </c>
      <c r="C164" s="296" t="s">
        <v>72</v>
      </c>
      <c r="D164" s="296" t="s">
        <v>154</v>
      </c>
      <c r="E164" s="289" t="s">
        <v>107</v>
      </c>
      <c r="F164" s="304" t="s">
        <v>108</v>
      </c>
      <c r="G164" s="305"/>
      <c r="H164" s="306"/>
      <c r="I164" s="299" t="s">
        <v>7</v>
      </c>
      <c r="J164" s="299" t="s">
        <v>8</v>
      </c>
    </row>
    <row r="165" spans="2:10" ht="16.5" customHeight="1" x14ac:dyDescent="0.2">
      <c r="B165" s="294"/>
      <c r="C165" s="297"/>
      <c r="D165" s="297"/>
      <c r="E165" s="290"/>
      <c r="F165" s="307" t="s">
        <v>269</v>
      </c>
      <c r="G165" s="308"/>
      <c r="H165" s="309"/>
      <c r="I165" s="300"/>
      <c r="J165" s="300"/>
    </row>
    <row r="166" spans="2:10" ht="29.25" customHeight="1" thickBot="1" x14ac:dyDescent="0.25">
      <c r="B166" s="295"/>
      <c r="C166" s="298"/>
      <c r="D166" s="298"/>
      <c r="E166" s="290"/>
      <c r="F166" s="104" t="s">
        <v>101</v>
      </c>
      <c r="G166" s="105" t="s">
        <v>102</v>
      </c>
      <c r="H166" s="106" t="s">
        <v>368</v>
      </c>
      <c r="I166" s="300"/>
      <c r="J166" s="300"/>
    </row>
    <row r="167" spans="2:10" ht="152.25" customHeight="1" x14ac:dyDescent="0.2">
      <c r="B167" s="344" t="s">
        <v>43</v>
      </c>
      <c r="C167" s="166" t="s">
        <v>135</v>
      </c>
      <c r="D167" s="166" t="s">
        <v>136</v>
      </c>
      <c r="E167" s="59">
        <v>0.2</v>
      </c>
      <c r="F167" s="59">
        <v>0.1</v>
      </c>
      <c r="G167" s="59">
        <v>0.1</v>
      </c>
      <c r="H167" s="59">
        <f>+G167/F167</f>
        <v>1</v>
      </c>
      <c r="I167" s="166" t="s">
        <v>250</v>
      </c>
      <c r="J167" s="174" t="s">
        <v>385</v>
      </c>
    </row>
    <row r="168" spans="2:10" ht="131.25" customHeight="1" x14ac:dyDescent="0.2">
      <c r="B168" s="287"/>
      <c r="C168" s="162" t="s">
        <v>91</v>
      </c>
      <c r="D168" s="162" t="s">
        <v>92</v>
      </c>
      <c r="E168" s="40">
        <v>1</v>
      </c>
      <c r="F168" s="40">
        <v>0.25</v>
      </c>
      <c r="G168" s="40">
        <v>0.25</v>
      </c>
      <c r="H168" s="40">
        <f>+G168/F168</f>
        <v>1</v>
      </c>
      <c r="I168" s="162" t="s">
        <v>250</v>
      </c>
      <c r="J168" s="240" t="s">
        <v>386</v>
      </c>
    </row>
    <row r="169" spans="2:10" s="146" customFormat="1" ht="87" customHeight="1" x14ac:dyDescent="0.2">
      <c r="B169" s="287"/>
      <c r="C169" s="162" t="s">
        <v>247</v>
      </c>
      <c r="D169" s="162" t="s">
        <v>61</v>
      </c>
      <c r="E169" s="243">
        <v>25</v>
      </c>
      <c r="F169" s="243">
        <v>8</v>
      </c>
      <c r="G169" s="244">
        <v>3</v>
      </c>
      <c r="H169" s="40">
        <f>+G169/F169</f>
        <v>0.375</v>
      </c>
      <c r="I169" s="162" t="s">
        <v>251</v>
      </c>
      <c r="J169" s="240" t="s">
        <v>353</v>
      </c>
    </row>
    <row r="170" spans="2:10" ht="69.75" customHeight="1" thickBot="1" x14ac:dyDescent="0.25">
      <c r="B170" s="345"/>
      <c r="C170" s="58" t="s">
        <v>248</v>
      </c>
      <c r="D170" s="58" t="s">
        <v>249</v>
      </c>
      <c r="E170" s="245">
        <v>3</v>
      </c>
      <c r="F170" s="44">
        <v>0</v>
      </c>
      <c r="G170" s="44">
        <v>0</v>
      </c>
      <c r="H170" s="44">
        <v>0</v>
      </c>
      <c r="I170" s="246" t="s">
        <v>252</v>
      </c>
      <c r="J170" s="175" t="s">
        <v>332</v>
      </c>
    </row>
    <row r="171" spans="2:10" x14ac:dyDescent="0.2">
      <c r="B171" s="51"/>
      <c r="C171" s="72"/>
      <c r="D171" s="72"/>
      <c r="E171" s="161"/>
      <c r="F171" s="51"/>
      <c r="H171" s="51"/>
      <c r="I171" s="51"/>
    </row>
    <row r="172" spans="2:10" x14ac:dyDescent="0.2">
      <c r="B172" s="119"/>
      <c r="C172" s="120"/>
      <c r="D172" s="120"/>
      <c r="E172" s="119"/>
      <c r="F172" s="119"/>
      <c r="G172" s="123"/>
      <c r="H172" s="119"/>
      <c r="I172" s="119"/>
    </row>
    <row r="173" spans="2:10" ht="18" x14ac:dyDescent="0.2">
      <c r="B173" s="66" t="s">
        <v>86</v>
      </c>
      <c r="C173" s="285" t="s">
        <v>83</v>
      </c>
      <c r="D173" s="285"/>
      <c r="E173" s="285"/>
      <c r="F173" s="285"/>
      <c r="G173" s="285"/>
      <c r="H173" s="285"/>
      <c r="I173" s="285"/>
      <c r="J173" s="285"/>
    </row>
    <row r="174" spans="2:10" ht="18" x14ac:dyDescent="0.2">
      <c r="B174" s="81" t="s">
        <v>98</v>
      </c>
      <c r="C174" s="285" t="s">
        <v>158</v>
      </c>
      <c r="D174" s="285"/>
      <c r="E174" s="285"/>
      <c r="F174" s="285"/>
      <c r="G174" s="285"/>
      <c r="H174" s="285"/>
      <c r="I174" s="285"/>
      <c r="J174" s="285"/>
    </row>
    <row r="175" spans="2:10" ht="16.5" customHeight="1" x14ac:dyDescent="0.2">
      <c r="B175" s="81" t="s">
        <v>11</v>
      </c>
      <c r="C175" s="285" t="s">
        <v>159</v>
      </c>
      <c r="D175" s="285"/>
      <c r="E175" s="285"/>
      <c r="F175" s="285"/>
      <c r="G175" s="285"/>
      <c r="H175" s="285"/>
      <c r="I175" s="285"/>
      <c r="J175" s="285"/>
    </row>
    <row r="176" spans="2:10" ht="16.5" customHeight="1" thickBot="1" x14ac:dyDescent="0.25">
      <c r="B176" s="81"/>
      <c r="E176" s="68"/>
      <c r="F176" s="68"/>
      <c r="G176" s="68"/>
      <c r="H176" s="68"/>
      <c r="I176" s="68"/>
      <c r="J176" s="121"/>
    </row>
    <row r="177" spans="1:10" ht="16.5" customHeight="1" x14ac:dyDescent="0.2">
      <c r="B177" s="293" t="s">
        <v>10</v>
      </c>
      <c r="C177" s="296" t="s">
        <v>72</v>
      </c>
      <c r="D177" s="296" t="s">
        <v>154</v>
      </c>
      <c r="E177" s="289" t="s">
        <v>107</v>
      </c>
      <c r="F177" s="304" t="s">
        <v>108</v>
      </c>
      <c r="G177" s="305"/>
      <c r="H177" s="306"/>
      <c r="I177" s="299" t="s">
        <v>7</v>
      </c>
      <c r="J177" s="299" t="s">
        <v>8</v>
      </c>
    </row>
    <row r="178" spans="1:10" ht="16.5" customHeight="1" x14ac:dyDescent="0.2">
      <c r="B178" s="294"/>
      <c r="C178" s="297"/>
      <c r="D178" s="297"/>
      <c r="E178" s="290"/>
      <c r="F178" s="307" t="s">
        <v>269</v>
      </c>
      <c r="G178" s="308"/>
      <c r="H178" s="309"/>
      <c r="I178" s="300"/>
      <c r="J178" s="300"/>
    </row>
    <row r="179" spans="1:10" ht="16.5" customHeight="1" thickBot="1" x14ac:dyDescent="0.25">
      <c r="B179" s="295"/>
      <c r="C179" s="298"/>
      <c r="D179" s="298"/>
      <c r="E179" s="290"/>
      <c r="F179" s="104" t="s">
        <v>101</v>
      </c>
      <c r="G179" s="105" t="s">
        <v>102</v>
      </c>
      <c r="H179" s="106" t="s">
        <v>368</v>
      </c>
      <c r="I179" s="300"/>
      <c r="J179" s="300"/>
    </row>
    <row r="180" spans="1:10" ht="93" customHeight="1" x14ac:dyDescent="0.2">
      <c r="B180" s="356" t="s">
        <v>43</v>
      </c>
      <c r="C180" s="163" t="s">
        <v>253</v>
      </c>
      <c r="D180" s="166" t="s">
        <v>254</v>
      </c>
      <c r="E180" s="59">
        <v>0.5</v>
      </c>
      <c r="F180" s="59">
        <v>0</v>
      </c>
      <c r="G180" s="59">
        <v>0.2</v>
      </c>
      <c r="H180" s="59">
        <v>0.2</v>
      </c>
      <c r="I180" s="250" t="s">
        <v>266</v>
      </c>
      <c r="J180" s="247"/>
    </row>
    <row r="181" spans="1:10" ht="81" customHeight="1" x14ac:dyDescent="0.2">
      <c r="B181" s="357"/>
      <c r="C181" s="164" t="s">
        <v>255</v>
      </c>
      <c r="D181" s="162" t="s">
        <v>256</v>
      </c>
      <c r="E181" s="249">
        <v>1</v>
      </c>
      <c r="F181" s="40">
        <v>0</v>
      </c>
      <c r="G181" s="40">
        <v>1</v>
      </c>
      <c r="H181" s="40">
        <v>1</v>
      </c>
      <c r="I181" s="39" t="s">
        <v>266</v>
      </c>
      <c r="J181" s="248" t="s">
        <v>387</v>
      </c>
    </row>
    <row r="182" spans="1:10" ht="108" x14ac:dyDescent="0.2">
      <c r="B182" s="357"/>
      <c r="C182" s="164" t="s">
        <v>257</v>
      </c>
      <c r="D182" s="162" t="s">
        <v>258</v>
      </c>
      <c r="E182" s="244">
        <v>50</v>
      </c>
      <c r="F182" s="40">
        <v>0</v>
      </c>
      <c r="G182" s="40">
        <v>0.1</v>
      </c>
      <c r="H182" s="40">
        <v>0.1</v>
      </c>
      <c r="I182" s="39" t="s">
        <v>266</v>
      </c>
      <c r="J182" s="248" t="s">
        <v>333</v>
      </c>
    </row>
    <row r="183" spans="1:10" ht="64.5" customHeight="1" x14ac:dyDescent="0.2">
      <c r="B183" s="357"/>
      <c r="C183" s="164" t="s">
        <v>259</v>
      </c>
      <c r="D183" s="162" t="s">
        <v>260</v>
      </c>
      <c r="E183" s="244">
        <v>14</v>
      </c>
      <c r="F183" s="40">
        <v>0</v>
      </c>
      <c r="G183" s="40">
        <v>0</v>
      </c>
      <c r="H183" s="40">
        <v>0</v>
      </c>
      <c r="I183" s="39" t="s">
        <v>267</v>
      </c>
      <c r="J183" s="248" t="s">
        <v>334</v>
      </c>
    </row>
    <row r="184" spans="1:10" ht="68.25" customHeight="1" x14ac:dyDescent="0.2">
      <c r="B184" s="357"/>
      <c r="C184" s="164" t="s">
        <v>261</v>
      </c>
      <c r="D184" s="162" t="s">
        <v>388</v>
      </c>
      <c r="E184" s="244">
        <v>2</v>
      </c>
      <c r="F184" s="162">
        <v>2</v>
      </c>
      <c r="G184" s="162">
        <v>2</v>
      </c>
      <c r="H184" s="40">
        <f>+G184/F184</f>
        <v>1</v>
      </c>
      <c r="I184" s="39" t="s">
        <v>268</v>
      </c>
      <c r="J184" s="248" t="s">
        <v>389</v>
      </c>
    </row>
    <row r="185" spans="1:10" ht="54.75" customHeight="1" x14ac:dyDescent="0.2">
      <c r="B185" s="357"/>
      <c r="C185" s="164" t="s">
        <v>262</v>
      </c>
      <c r="D185" s="162" t="s">
        <v>263</v>
      </c>
      <c r="E185" s="40">
        <v>1</v>
      </c>
      <c r="F185" s="40">
        <v>0</v>
      </c>
      <c r="G185" s="40">
        <v>0</v>
      </c>
      <c r="H185" s="40">
        <v>0</v>
      </c>
      <c r="I185" s="39" t="s">
        <v>268</v>
      </c>
      <c r="J185" s="248" t="s">
        <v>339</v>
      </c>
    </row>
    <row r="186" spans="1:10" ht="73.5" customHeight="1" thickBot="1" x14ac:dyDescent="0.25">
      <c r="B186" s="358" t="s">
        <v>43</v>
      </c>
      <c r="C186" s="165" t="s">
        <v>264</v>
      </c>
      <c r="D186" s="58" t="s">
        <v>265</v>
      </c>
      <c r="E186" s="251">
        <v>200</v>
      </c>
      <c r="F186" s="44">
        <v>0.5</v>
      </c>
      <c r="G186" s="44">
        <v>0.5</v>
      </c>
      <c r="H186" s="44">
        <f>+G186/F186</f>
        <v>1</v>
      </c>
      <c r="I186" s="41" t="s">
        <v>268</v>
      </c>
      <c r="J186" s="175" t="s">
        <v>390</v>
      </c>
    </row>
    <row r="187" spans="1:10" ht="16.5" customHeight="1" x14ac:dyDescent="0.2">
      <c r="B187" s="51"/>
      <c r="C187" s="72"/>
      <c r="D187" s="159"/>
      <c r="E187" s="161"/>
      <c r="F187" s="161"/>
      <c r="G187" s="161"/>
      <c r="H187" s="51"/>
      <c r="I187" s="51"/>
    </row>
    <row r="188" spans="1:10" ht="16.5" customHeight="1" x14ac:dyDescent="0.2">
      <c r="B188" s="119"/>
      <c r="C188" s="120"/>
      <c r="D188" s="120"/>
      <c r="E188" s="119"/>
      <c r="F188" s="119"/>
      <c r="G188" s="123"/>
      <c r="H188" s="119"/>
      <c r="I188" s="119"/>
    </row>
    <row r="189" spans="1:10" ht="18" x14ac:dyDescent="0.2">
      <c r="B189" s="72" t="s">
        <v>75</v>
      </c>
      <c r="C189" s="284" t="s">
        <v>85</v>
      </c>
      <c r="D189" s="284"/>
      <c r="E189" s="284"/>
      <c r="F189" s="284"/>
      <c r="G189" s="284"/>
      <c r="H189" s="284"/>
      <c r="I189" s="284"/>
      <c r="J189" s="284"/>
    </row>
    <row r="190" spans="1:10" ht="18" x14ac:dyDescent="0.2">
      <c r="B190" s="90" t="s">
        <v>105</v>
      </c>
      <c r="C190" s="284" t="s">
        <v>181</v>
      </c>
      <c r="D190" s="284"/>
      <c r="E190" s="284"/>
      <c r="F190" s="284"/>
      <c r="G190" s="284"/>
      <c r="H190" s="284"/>
      <c r="I190" s="284"/>
      <c r="J190" s="284"/>
    </row>
    <row r="191" spans="1:10" ht="16.5" customHeight="1" x14ac:dyDescent="0.2">
      <c r="A191" s="86"/>
      <c r="B191" s="90" t="s">
        <v>11</v>
      </c>
      <c r="C191" s="284" t="s">
        <v>31</v>
      </c>
      <c r="D191" s="284"/>
      <c r="E191" s="284"/>
      <c r="F191" s="284"/>
      <c r="G191" s="284"/>
      <c r="H191" s="284"/>
      <c r="I191" s="284"/>
      <c r="J191" s="284"/>
    </row>
    <row r="192" spans="1:10" ht="18" thickBot="1" x14ac:dyDescent="0.25">
      <c r="A192" s="86"/>
      <c r="B192" s="77"/>
      <c r="C192" s="78"/>
      <c r="D192" s="78"/>
      <c r="E192" s="79"/>
      <c r="F192" s="79"/>
      <c r="G192" s="79"/>
      <c r="H192" s="79"/>
      <c r="I192" s="79"/>
      <c r="J192" s="80"/>
    </row>
    <row r="193" spans="1:10" ht="16.5" customHeight="1" x14ac:dyDescent="0.2">
      <c r="A193" s="86"/>
      <c r="B193" s="293" t="s">
        <v>10</v>
      </c>
      <c r="C193" s="296" t="s">
        <v>72</v>
      </c>
      <c r="D193" s="296" t="s">
        <v>154</v>
      </c>
      <c r="E193" s="289" t="s">
        <v>107</v>
      </c>
      <c r="F193" s="304" t="s">
        <v>108</v>
      </c>
      <c r="G193" s="305"/>
      <c r="H193" s="306"/>
      <c r="I193" s="299" t="s">
        <v>7</v>
      </c>
      <c r="J193" s="299" t="s">
        <v>8</v>
      </c>
    </row>
    <row r="194" spans="1:10" ht="16.5" customHeight="1" x14ac:dyDescent="0.2">
      <c r="A194" s="86"/>
      <c r="B194" s="294"/>
      <c r="C194" s="297"/>
      <c r="D194" s="297"/>
      <c r="E194" s="290"/>
      <c r="F194" s="307" t="s">
        <v>269</v>
      </c>
      <c r="G194" s="308"/>
      <c r="H194" s="309"/>
      <c r="I194" s="300"/>
      <c r="J194" s="300"/>
    </row>
    <row r="195" spans="1:10" ht="31.5" customHeight="1" thickBot="1" x14ac:dyDescent="0.25">
      <c r="A195" s="86"/>
      <c r="B195" s="303"/>
      <c r="C195" s="298"/>
      <c r="D195" s="301"/>
      <c r="E195" s="291"/>
      <c r="F195" s="83" t="s">
        <v>101</v>
      </c>
      <c r="G195" s="84" t="s">
        <v>102</v>
      </c>
      <c r="H195" s="85" t="s">
        <v>368</v>
      </c>
      <c r="I195" s="302"/>
      <c r="J195" s="302"/>
    </row>
    <row r="196" spans="1:10" ht="324" x14ac:dyDescent="0.2">
      <c r="A196" s="86"/>
      <c r="B196" s="152" t="s">
        <v>53</v>
      </c>
      <c r="C196" s="130" t="s">
        <v>274</v>
      </c>
      <c r="D196" s="132" t="s">
        <v>171</v>
      </c>
      <c r="E196" s="269">
        <v>1136.239</v>
      </c>
      <c r="F196" s="237">
        <v>275</v>
      </c>
      <c r="G196" s="133">
        <v>507</v>
      </c>
      <c r="H196" s="59">
        <f>+G196/F196</f>
        <v>1.8436363636363637</v>
      </c>
      <c r="I196" s="131" t="s">
        <v>295</v>
      </c>
      <c r="J196" s="134" t="s">
        <v>343</v>
      </c>
    </row>
    <row r="197" spans="1:10" s="146" customFormat="1" ht="234" x14ac:dyDescent="0.2">
      <c r="A197" s="140"/>
      <c r="B197" s="153"/>
      <c r="C197" s="141" t="s">
        <v>275</v>
      </c>
      <c r="D197" s="141" t="s">
        <v>172</v>
      </c>
      <c r="E197" s="265">
        <v>268.62999999999994</v>
      </c>
      <c r="F197" s="142">
        <v>74.34</v>
      </c>
      <c r="G197" s="144">
        <v>28.08</v>
      </c>
      <c r="H197" s="143">
        <f>+G197/F197</f>
        <v>0.37772397094430987</v>
      </c>
      <c r="I197" s="141" t="s">
        <v>295</v>
      </c>
      <c r="J197" s="145" t="s">
        <v>344</v>
      </c>
    </row>
    <row r="198" spans="1:10" s="146" customFormat="1" ht="252" x14ac:dyDescent="0.2">
      <c r="A198" s="140"/>
      <c r="B198" s="153"/>
      <c r="C198" s="141" t="s">
        <v>276</v>
      </c>
      <c r="D198" s="141" t="s">
        <v>116</v>
      </c>
      <c r="E198" s="265">
        <v>1538</v>
      </c>
      <c r="F198" s="270">
        <v>223.67899999999997</v>
      </c>
      <c r="G198" s="144">
        <v>39.479999999999997</v>
      </c>
      <c r="H198" s="143">
        <f>+G198/F198</f>
        <v>0.17650293500954495</v>
      </c>
      <c r="I198" s="141" t="s">
        <v>252</v>
      </c>
      <c r="J198" s="145" t="s">
        <v>345</v>
      </c>
    </row>
    <row r="199" spans="1:10" s="146" customFormat="1" ht="270" x14ac:dyDescent="0.2">
      <c r="A199" s="140"/>
      <c r="B199" s="153"/>
      <c r="C199" s="141" t="s">
        <v>277</v>
      </c>
      <c r="D199" s="141" t="s">
        <v>137</v>
      </c>
      <c r="E199" s="265">
        <v>9145.18</v>
      </c>
      <c r="F199" s="270">
        <v>1610.5</v>
      </c>
      <c r="G199" s="147">
        <v>2204</v>
      </c>
      <c r="H199" s="143">
        <f>+G199/F199</f>
        <v>1.3685190934492393</v>
      </c>
      <c r="I199" s="141" t="s">
        <v>252</v>
      </c>
      <c r="J199" s="145" t="s">
        <v>346</v>
      </c>
    </row>
    <row r="200" spans="1:10" s="146" customFormat="1" ht="83.25" customHeight="1" x14ac:dyDescent="0.2">
      <c r="A200" s="140"/>
      <c r="B200" s="153"/>
      <c r="C200" s="141" t="s">
        <v>278</v>
      </c>
      <c r="D200" s="141" t="s">
        <v>173</v>
      </c>
      <c r="E200" s="265">
        <v>16666</v>
      </c>
      <c r="F200" s="270">
        <v>1671.78</v>
      </c>
      <c r="G200" s="148">
        <v>408</v>
      </c>
      <c r="H200" s="143">
        <f>+G200/F200</f>
        <v>0.24405125076266015</v>
      </c>
      <c r="I200" s="141" t="s">
        <v>252</v>
      </c>
      <c r="J200" s="149" t="s">
        <v>347</v>
      </c>
    </row>
    <row r="201" spans="1:10" s="146" customFormat="1" ht="72" x14ac:dyDescent="0.2">
      <c r="A201" s="140"/>
      <c r="B201" s="153"/>
      <c r="C201" s="141" t="s">
        <v>140</v>
      </c>
      <c r="D201" s="141" t="s">
        <v>279</v>
      </c>
      <c r="E201" s="265">
        <v>1</v>
      </c>
      <c r="F201" s="265">
        <v>0</v>
      </c>
      <c r="G201" s="144">
        <v>1</v>
      </c>
      <c r="H201" s="143">
        <f>+G201/E201</f>
        <v>1</v>
      </c>
      <c r="I201" s="141" t="s">
        <v>296</v>
      </c>
      <c r="J201" s="149" t="s">
        <v>348</v>
      </c>
    </row>
    <row r="202" spans="1:10" s="146" customFormat="1" ht="36" x14ac:dyDescent="0.2">
      <c r="A202" s="140"/>
      <c r="B202" s="153"/>
      <c r="C202" s="141" t="s">
        <v>174</v>
      </c>
      <c r="D202" s="141" t="s">
        <v>118</v>
      </c>
      <c r="E202" s="265">
        <v>15</v>
      </c>
      <c r="F202" s="265">
        <v>0</v>
      </c>
      <c r="G202" s="150">
        <v>0</v>
      </c>
      <c r="H202" s="143">
        <v>0</v>
      </c>
      <c r="I202" s="141" t="s">
        <v>296</v>
      </c>
      <c r="J202" s="149" t="s">
        <v>349</v>
      </c>
    </row>
    <row r="203" spans="1:10" s="146" customFormat="1" ht="36" x14ac:dyDescent="0.2">
      <c r="A203" s="140"/>
      <c r="B203" s="153"/>
      <c r="C203" s="141" t="s">
        <v>138</v>
      </c>
      <c r="D203" s="141" t="s">
        <v>139</v>
      </c>
      <c r="E203" s="265">
        <v>30</v>
      </c>
      <c r="F203" s="265">
        <v>0</v>
      </c>
      <c r="G203" s="151">
        <v>0</v>
      </c>
      <c r="H203" s="143">
        <v>0</v>
      </c>
      <c r="I203" s="141" t="s">
        <v>252</v>
      </c>
      <c r="J203" s="149" t="s">
        <v>349</v>
      </c>
    </row>
    <row r="204" spans="1:10" s="146" customFormat="1" ht="97.5" customHeight="1" x14ac:dyDescent="0.2">
      <c r="A204" s="140"/>
      <c r="B204" s="153"/>
      <c r="C204" s="141" t="s">
        <v>175</v>
      </c>
      <c r="D204" s="141" t="s">
        <v>141</v>
      </c>
      <c r="E204" s="265">
        <v>9</v>
      </c>
      <c r="F204" s="265">
        <v>0</v>
      </c>
      <c r="G204" s="144">
        <v>0</v>
      </c>
      <c r="H204" s="143">
        <v>0</v>
      </c>
      <c r="I204" s="141" t="s">
        <v>296</v>
      </c>
      <c r="J204" s="149" t="s">
        <v>349</v>
      </c>
    </row>
    <row r="205" spans="1:10" s="146" customFormat="1" ht="111" customHeight="1" x14ac:dyDescent="0.2">
      <c r="A205" s="140"/>
      <c r="B205" s="153"/>
      <c r="C205" s="141" t="s">
        <v>280</v>
      </c>
      <c r="D205" s="141" t="s">
        <v>281</v>
      </c>
      <c r="E205" s="265">
        <v>5</v>
      </c>
      <c r="F205" s="265">
        <v>0</v>
      </c>
      <c r="G205" s="144">
        <v>0</v>
      </c>
      <c r="H205" s="143">
        <v>0</v>
      </c>
      <c r="I205" s="141" t="s">
        <v>296</v>
      </c>
      <c r="J205" s="149" t="s">
        <v>349</v>
      </c>
    </row>
    <row r="206" spans="1:10" s="146" customFormat="1" ht="87.75" customHeight="1" x14ac:dyDescent="0.2">
      <c r="A206" s="140"/>
      <c r="B206" s="155"/>
      <c r="C206" s="141" t="s">
        <v>282</v>
      </c>
      <c r="D206" s="141" t="s">
        <v>57</v>
      </c>
      <c r="E206" s="265">
        <v>36.450000000000003</v>
      </c>
      <c r="F206" s="150">
        <v>5.7200000000000006</v>
      </c>
      <c r="G206" s="148">
        <v>0</v>
      </c>
      <c r="H206" s="143">
        <f t="shared" ref="H206:H214" si="3">+G206/F206</f>
        <v>0</v>
      </c>
      <c r="I206" s="141" t="s">
        <v>252</v>
      </c>
      <c r="J206" s="149"/>
    </row>
    <row r="207" spans="1:10" s="146" customFormat="1" ht="45.75" customHeight="1" x14ac:dyDescent="0.2">
      <c r="A207" s="140"/>
      <c r="B207" s="155"/>
      <c r="C207" s="141" t="s">
        <v>283</v>
      </c>
      <c r="D207" s="141" t="s">
        <v>58</v>
      </c>
      <c r="E207" s="265">
        <v>15</v>
      </c>
      <c r="F207" s="265">
        <v>0</v>
      </c>
      <c r="G207" s="148">
        <v>3.1</v>
      </c>
      <c r="H207" s="143">
        <f>+G207/E207</f>
        <v>0.20666666666666667</v>
      </c>
      <c r="I207" s="141" t="s">
        <v>252</v>
      </c>
      <c r="J207" s="149" t="s">
        <v>352</v>
      </c>
    </row>
    <row r="208" spans="1:10" s="146" customFormat="1" ht="48.75" customHeight="1" x14ac:dyDescent="0.2">
      <c r="A208" s="140"/>
      <c r="B208" s="155"/>
      <c r="C208" s="141" t="s">
        <v>284</v>
      </c>
      <c r="D208" s="141" t="s">
        <v>142</v>
      </c>
      <c r="E208" s="265">
        <v>32</v>
      </c>
      <c r="F208" s="150">
        <v>28</v>
      </c>
      <c r="G208" s="144">
        <v>0</v>
      </c>
      <c r="H208" s="143">
        <f t="shared" si="3"/>
        <v>0</v>
      </c>
      <c r="I208" s="141" t="s">
        <v>295</v>
      </c>
      <c r="J208" s="149"/>
    </row>
    <row r="209" spans="1:10" s="146" customFormat="1" ht="54" x14ac:dyDescent="0.2">
      <c r="A209" s="140"/>
      <c r="B209" s="155"/>
      <c r="C209" s="141" t="s">
        <v>285</v>
      </c>
      <c r="D209" s="141" t="s">
        <v>60</v>
      </c>
      <c r="E209" s="265">
        <v>39</v>
      </c>
      <c r="F209" s="150">
        <v>5.4</v>
      </c>
      <c r="G209" s="156">
        <v>1</v>
      </c>
      <c r="H209" s="143">
        <f t="shared" si="3"/>
        <v>0.18518518518518517</v>
      </c>
      <c r="I209" s="141" t="s">
        <v>295</v>
      </c>
      <c r="J209" s="157" t="s">
        <v>350</v>
      </c>
    </row>
    <row r="210" spans="1:10" s="146" customFormat="1" ht="36" x14ac:dyDescent="0.2">
      <c r="A210" s="140"/>
      <c r="B210" s="155"/>
      <c r="C210" s="141" t="s">
        <v>176</v>
      </c>
      <c r="D210" s="141" t="s">
        <v>286</v>
      </c>
      <c r="E210" s="265">
        <v>1</v>
      </c>
      <c r="F210" s="265">
        <v>0</v>
      </c>
      <c r="G210" s="156">
        <v>3</v>
      </c>
      <c r="H210" s="143">
        <f>+G210/E210</f>
        <v>3</v>
      </c>
      <c r="I210" s="141" t="s">
        <v>297</v>
      </c>
      <c r="J210" s="149" t="s">
        <v>351</v>
      </c>
    </row>
    <row r="211" spans="1:10" s="146" customFormat="1" ht="45" customHeight="1" x14ac:dyDescent="0.2">
      <c r="A211" s="140"/>
      <c r="B211" s="155"/>
      <c r="C211" s="141" t="s">
        <v>287</v>
      </c>
      <c r="D211" s="141" t="s">
        <v>288</v>
      </c>
      <c r="E211" s="265">
        <v>2</v>
      </c>
      <c r="F211" s="150">
        <v>0</v>
      </c>
      <c r="G211" s="156">
        <v>0</v>
      </c>
      <c r="H211" s="143">
        <v>0</v>
      </c>
      <c r="I211" s="141" t="s">
        <v>252</v>
      </c>
      <c r="J211" s="149" t="s">
        <v>349</v>
      </c>
    </row>
    <row r="212" spans="1:10" ht="99" customHeight="1" x14ac:dyDescent="0.2">
      <c r="A212" s="86"/>
      <c r="B212" s="153"/>
      <c r="C212" s="130" t="s">
        <v>289</v>
      </c>
      <c r="D212" s="130" t="s">
        <v>290</v>
      </c>
      <c r="E212" s="265">
        <v>9429.5999999999985</v>
      </c>
      <c r="F212" s="267">
        <v>9429.5999999999985</v>
      </c>
      <c r="G212" s="150">
        <v>9467</v>
      </c>
      <c r="H212" s="143">
        <f t="shared" si="3"/>
        <v>1.0039662339865956</v>
      </c>
      <c r="I212" s="141" t="s">
        <v>295</v>
      </c>
      <c r="J212" s="149"/>
    </row>
    <row r="213" spans="1:10" ht="45" customHeight="1" x14ac:dyDescent="0.2">
      <c r="A213" s="86"/>
      <c r="B213" s="153"/>
      <c r="C213" s="236" t="s">
        <v>291</v>
      </c>
      <c r="D213" s="236" t="s">
        <v>292</v>
      </c>
      <c r="E213" s="265">
        <v>1066</v>
      </c>
      <c r="F213" s="268">
        <v>1066</v>
      </c>
      <c r="G213" s="268">
        <v>1066</v>
      </c>
      <c r="H213" s="143">
        <f t="shared" si="3"/>
        <v>1</v>
      </c>
      <c r="I213" s="141" t="s">
        <v>298</v>
      </c>
      <c r="J213" s="149"/>
    </row>
    <row r="214" spans="1:10" ht="45" customHeight="1" x14ac:dyDescent="0.2">
      <c r="A214" s="86"/>
      <c r="B214" s="153"/>
      <c r="C214" s="236" t="s">
        <v>143</v>
      </c>
      <c r="D214" s="236" t="s">
        <v>59</v>
      </c>
      <c r="E214" s="265">
        <v>7</v>
      </c>
      <c r="F214" s="150">
        <v>7</v>
      </c>
      <c r="G214" s="150">
        <v>7</v>
      </c>
      <c r="H214" s="143">
        <f t="shared" si="3"/>
        <v>1</v>
      </c>
      <c r="I214" s="141" t="s">
        <v>296</v>
      </c>
      <c r="J214" s="149"/>
    </row>
    <row r="215" spans="1:10" ht="55.5" customHeight="1" thickBot="1" x14ac:dyDescent="0.25">
      <c r="A215" s="86"/>
      <c r="B215" s="154"/>
      <c r="C215" s="236" t="s">
        <v>293</v>
      </c>
      <c r="D215" s="236" t="s">
        <v>294</v>
      </c>
      <c r="E215" s="266">
        <v>4</v>
      </c>
      <c r="F215" s="150">
        <v>0</v>
      </c>
      <c r="G215" s="150">
        <v>0</v>
      </c>
      <c r="H215" s="143">
        <v>0</v>
      </c>
      <c r="I215" s="141" t="s">
        <v>296</v>
      </c>
      <c r="J215" s="149" t="s">
        <v>399</v>
      </c>
    </row>
    <row r="216" spans="1:10" x14ac:dyDescent="0.2">
      <c r="A216" s="86"/>
      <c r="B216" s="108"/>
      <c r="C216" s="51"/>
      <c r="D216" s="51"/>
      <c r="E216" s="109"/>
      <c r="F216" s="109"/>
      <c r="G216" s="110"/>
      <c r="H216" s="109"/>
      <c r="I216" s="63"/>
      <c r="J216" s="101"/>
    </row>
    <row r="217" spans="1:10" x14ac:dyDescent="0.2">
      <c r="A217" s="86"/>
      <c r="B217" s="108"/>
      <c r="C217" s="119"/>
      <c r="D217" s="119"/>
      <c r="E217" s="109"/>
      <c r="F217" s="109"/>
      <c r="G217" s="110"/>
      <c r="H217" s="109"/>
      <c r="I217" s="63"/>
      <c r="J217" s="101"/>
    </row>
    <row r="218" spans="1:10" ht="18" x14ac:dyDescent="0.2">
      <c r="A218" s="86"/>
      <c r="B218" s="72" t="s">
        <v>75</v>
      </c>
      <c r="C218" s="284" t="s">
        <v>85</v>
      </c>
      <c r="D218" s="284"/>
      <c r="E218" s="284"/>
      <c r="F218" s="284"/>
      <c r="G218" s="284"/>
      <c r="H218" s="284"/>
      <c r="I218" s="284"/>
      <c r="J218" s="284"/>
    </row>
    <row r="219" spans="1:10" ht="18" x14ac:dyDescent="0.2">
      <c r="B219" s="90" t="s">
        <v>105</v>
      </c>
      <c r="C219" s="284" t="s">
        <v>181</v>
      </c>
      <c r="D219" s="284"/>
      <c r="E219" s="284"/>
      <c r="F219" s="284"/>
      <c r="G219" s="284"/>
      <c r="H219" s="284"/>
      <c r="I219" s="284"/>
      <c r="J219" s="284"/>
    </row>
    <row r="220" spans="1:10" ht="21.75" customHeight="1" x14ac:dyDescent="0.2">
      <c r="A220" s="86"/>
      <c r="B220" s="81" t="s">
        <v>11</v>
      </c>
      <c r="C220" s="359" t="s">
        <v>159</v>
      </c>
      <c r="D220" s="359"/>
      <c r="E220" s="359"/>
      <c r="F220" s="359"/>
      <c r="G220" s="359"/>
      <c r="H220" s="359"/>
      <c r="I220" s="359"/>
      <c r="J220" s="359"/>
    </row>
    <row r="221" spans="1:10" ht="18" thickBot="1" x14ac:dyDescent="0.25">
      <c r="A221" s="86"/>
      <c r="B221" s="81"/>
      <c r="E221" s="68"/>
      <c r="F221" s="68"/>
      <c r="G221" s="68"/>
      <c r="H221" s="68"/>
      <c r="I221" s="68"/>
      <c r="J221" s="121"/>
    </row>
    <row r="222" spans="1:10" ht="14" customHeight="1" x14ac:dyDescent="0.2">
      <c r="A222" s="86"/>
      <c r="B222" s="293" t="s">
        <v>10</v>
      </c>
      <c r="C222" s="296" t="s">
        <v>72</v>
      </c>
      <c r="D222" s="296" t="s">
        <v>154</v>
      </c>
      <c r="E222" s="296" t="s">
        <v>107</v>
      </c>
      <c r="F222" s="349" t="s">
        <v>108</v>
      </c>
      <c r="G222" s="349"/>
      <c r="H222" s="349"/>
      <c r="I222" s="296" t="s">
        <v>7</v>
      </c>
      <c r="J222" s="299" t="s">
        <v>8</v>
      </c>
    </row>
    <row r="223" spans="1:10" ht="16.5" customHeight="1" x14ac:dyDescent="0.2">
      <c r="A223" s="86"/>
      <c r="B223" s="294"/>
      <c r="C223" s="297"/>
      <c r="D223" s="297"/>
      <c r="E223" s="297"/>
      <c r="F223" s="307" t="s">
        <v>269</v>
      </c>
      <c r="G223" s="308"/>
      <c r="H223" s="309"/>
      <c r="I223" s="297"/>
      <c r="J223" s="300"/>
    </row>
    <row r="224" spans="1:10" ht="37" thickBot="1" x14ac:dyDescent="0.25">
      <c r="A224" s="86"/>
      <c r="B224" s="294"/>
      <c r="C224" s="297"/>
      <c r="D224" s="297"/>
      <c r="E224" s="297"/>
      <c r="F224" s="95" t="s">
        <v>101</v>
      </c>
      <c r="G224" s="96" t="s">
        <v>102</v>
      </c>
      <c r="H224" s="96" t="s">
        <v>368</v>
      </c>
      <c r="I224" s="297"/>
      <c r="J224" s="302"/>
    </row>
    <row r="225" spans="1:10" ht="93" customHeight="1" x14ac:dyDescent="0.2">
      <c r="A225" s="86"/>
      <c r="B225" s="287" t="s">
        <v>185</v>
      </c>
      <c r="C225" s="124" t="s">
        <v>299</v>
      </c>
      <c r="D225" s="236" t="s">
        <v>300</v>
      </c>
      <c r="E225" s="266">
        <v>20</v>
      </c>
      <c r="F225" s="40">
        <v>0</v>
      </c>
      <c r="G225" s="243">
        <v>0</v>
      </c>
      <c r="H225" s="40">
        <v>0</v>
      </c>
      <c r="I225" s="162" t="s">
        <v>302</v>
      </c>
      <c r="J225" s="248" t="s">
        <v>335</v>
      </c>
    </row>
    <row r="226" spans="1:10" ht="98.25" customHeight="1" thickBot="1" x14ac:dyDescent="0.25">
      <c r="A226" s="86"/>
      <c r="B226" s="345" t="s">
        <v>43</v>
      </c>
      <c r="C226" s="124" t="s">
        <v>301</v>
      </c>
      <c r="D226" s="236" t="s">
        <v>182</v>
      </c>
      <c r="E226" s="266">
        <v>2</v>
      </c>
      <c r="F226" s="44">
        <v>0</v>
      </c>
      <c r="G226" s="251">
        <v>0</v>
      </c>
      <c r="H226" s="44">
        <v>0</v>
      </c>
      <c r="I226" s="162" t="s">
        <v>251</v>
      </c>
      <c r="J226" s="175" t="s">
        <v>336</v>
      </c>
    </row>
    <row r="227" spans="1:10" x14ac:dyDescent="0.2">
      <c r="A227" s="86"/>
      <c r="B227" s="108"/>
      <c r="C227" s="49"/>
      <c r="D227" s="49"/>
      <c r="E227" s="111"/>
      <c r="F227" s="111"/>
      <c r="G227" s="110"/>
      <c r="H227" s="109"/>
      <c r="I227" s="53"/>
      <c r="J227" s="101"/>
    </row>
    <row r="228" spans="1:10" ht="18" x14ac:dyDescent="0.2">
      <c r="B228" s="68" t="s">
        <v>75</v>
      </c>
      <c r="C228" s="283" t="s">
        <v>83</v>
      </c>
      <c r="D228" s="283"/>
      <c r="E228" s="283"/>
      <c r="F228" s="283"/>
      <c r="G228" s="283"/>
      <c r="H228" s="283"/>
      <c r="I228" s="283"/>
      <c r="J228" s="283"/>
    </row>
    <row r="229" spans="1:10" ht="18" x14ac:dyDescent="0.2">
      <c r="B229" s="90" t="s">
        <v>100</v>
      </c>
      <c r="C229" s="284" t="s">
        <v>181</v>
      </c>
      <c r="D229" s="284"/>
      <c r="E229" s="284"/>
      <c r="F229" s="284"/>
      <c r="G229" s="284"/>
      <c r="H229" s="284"/>
      <c r="I229" s="284"/>
      <c r="J229" s="284"/>
    </row>
    <row r="230" spans="1:10" ht="18" x14ac:dyDescent="0.2">
      <c r="B230" s="90" t="s">
        <v>11</v>
      </c>
      <c r="C230" s="284" t="s">
        <v>37</v>
      </c>
      <c r="D230" s="284"/>
      <c r="E230" s="284"/>
      <c r="F230" s="284"/>
      <c r="G230" s="284"/>
      <c r="H230" s="284"/>
      <c r="I230" s="284"/>
      <c r="J230" s="284"/>
    </row>
    <row r="231" spans="1:10" ht="18" thickBot="1" x14ac:dyDescent="0.25">
      <c r="A231" s="86"/>
      <c r="B231" s="77"/>
      <c r="C231" s="77"/>
      <c r="D231" s="77"/>
      <c r="E231" s="107"/>
      <c r="F231" s="107"/>
      <c r="G231" s="107"/>
      <c r="H231" s="107"/>
      <c r="I231" s="107"/>
      <c r="J231" s="107"/>
    </row>
    <row r="232" spans="1:10" x14ac:dyDescent="0.2">
      <c r="B232" s="293" t="s">
        <v>10</v>
      </c>
      <c r="C232" s="296" t="s">
        <v>72</v>
      </c>
      <c r="D232" s="296" t="s">
        <v>154</v>
      </c>
      <c r="E232" s="289" t="s">
        <v>107</v>
      </c>
      <c r="F232" s="350" t="s">
        <v>108</v>
      </c>
      <c r="G232" s="351"/>
      <c r="H232" s="352"/>
      <c r="I232" s="299" t="s">
        <v>7</v>
      </c>
      <c r="J232" s="299" t="s">
        <v>8</v>
      </c>
    </row>
    <row r="233" spans="1:10" ht="16.5" customHeight="1" x14ac:dyDescent="0.2">
      <c r="A233" s="86"/>
      <c r="B233" s="294"/>
      <c r="C233" s="297"/>
      <c r="D233" s="297"/>
      <c r="E233" s="290"/>
      <c r="F233" s="307" t="s">
        <v>269</v>
      </c>
      <c r="G233" s="308"/>
      <c r="H233" s="309"/>
      <c r="I233" s="300"/>
      <c r="J233" s="300"/>
    </row>
    <row r="234" spans="1:10" ht="37" thickBot="1" x14ac:dyDescent="0.25">
      <c r="B234" s="295"/>
      <c r="C234" s="298"/>
      <c r="D234" s="298"/>
      <c r="E234" s="290"/>
      <c r="F234" s="256" t="s">
        <v>101</v>
      </c>
      <c r="G234" s="257" t="s">
        <v>102</v>
      </c>
      <c r="H234" s="258" t="s">
        <v>368</v>
      </c>
      <c r="I234" s="300"/>
      <c r="J234" s="300"/>
    </row>
    <row r="235" spans="1:10" ht="63.75" customHeight="1" x14ac:dyDescent="0.2">
      <c r="A235" s="86"/>
      <c r="B235" s="353" t="s">
        <v>53</v>
      </c>
      <c r="C235" s="203" t="s">
        <v>65</v>
      </c>
      <c r="D235" s="203" t="s">
        <v>66</v>
      </c>
      <c r="E235" s="263">
        <v>174</v>
      </c>
      <c r="F235" s="261">
        <v>174</v>
      </c>
      <c r="G235" s="261">
        <v>174</v>
      </c>
      <c r="H235" s="195">
        <f>+G235/F235</f>
        <v>1</v>
      </c>
      <c r="I235" s="264" t="s">
        <v>73</v>
      </c>
      <c r="J235" s="197" t="s">
        <v>186</v>
      </c>
    </row>
    <row r="236" spans="1:10" ht="63.75" customHeight="1" thickBot="1" x14ac:dyDescent="0.25">
      <c r="A236" s="86"/>
      <c r="B236" s="354"/>
      <c r="C236" s="234" t="s">
        <v>303</v>
      </c>
      <c r="D236" s="234" t="s">
        <v>146</v>
      </c>
      <c r="E236" s="200">
        <v>1</v>
      </c>
      <c r="F236" s="200">
        <v>0.25</v>
      </c>
      <c r="G236" s="200">
        <v>0.25</v>
      </c>
      <c r="H236" s="200">
        <f>+G236/F236</f>
        <v>1</v>
      </c>
      <c r="I236" s="215" t="s">
        <v>70</v>
      </c>
      <c r="J236" s="262" t="s">
        <v>391</v>
      </c>
    </row>
    <row r="237" spans="1:10" x14ac:dyDescent="0.2">
      <c r="A237" s="86"/>
      <c r="B237" s="108"/>
      <c r="C237" s="235"/>
      <c r="D237" s="235"/>
      <c r="E237" s="63"/>
      <c r="F237" s="109"/>
      <c r="G237" s="110"/>
      <c r="H237" s="109"/>
      <c r="I237" s="63"/>
      <c r="J237" s="101"/>
    </row>
    <row r="238" spans="1:10" x14ac:dyDescent="0.2">
      <c r="A238" s="86"/>
      <c r="B238" s="108"/>
      <c r="C238" s="122"/>
      <c r="D238" s="122"/>
      <c r="E238" s="63"/>
      <c r="F238" s="109"/>
      <c r="G238" s="110"/>
      <c r="H238" s="109"/>
      <c r="I238" s="63"/>
      <c r="J238" s="101"/>
    </row>
    <row r="239" spans="1:10" ht="18" x14ac:dyDescent="0.2">
      <c r="B239" s="121" t="s">
        <v>75</v>
      </c>
      <c r="C239" s="283" t="s">
        <v>83</v>
      </c>
      <c r="D239" s="283"/>
      <c r="E239" s="283"/>
      <c r="F239" s="283"/>
      <c r="G239" s="283"/>
      <c r="H239" s="283"/>
      <c r="I239" s="283"/>
      <c r="J239" s="283"/>
    </row>
    <row r="240" spans="1:10" ht="18" x14ac:dyDescent="0.2">
      <c r="B240" s="90" t="s">
        <v>100</v>
      </c>
      <c r="C240" s="284" t="s">
        <v>304</v>
      </c>
      <c r="D240" s="284"/>
      <c r="E240" s="284"/>
      <c r="F240" s="284"/>
      <c r="G240" s="284"/>
      <c r="H240" s="284"/>
      <c r="I240" s="284"/>
      <c r="J240" s="284"/>
    </row>
    <row r="241" spans="1:10" ht="16.5" customHeight="1" x14ac:dyDescent="0.2">
      <c r="B241" s="90" t="s">
        <v>11</v>
      </c>
      <c r="C241" s="285" t="s">
        <v>159</v>
      </c>
      <c r="D241" s="285"/>
      <c r="E241" s="285"/>
      <c r="F241" s="285"/>
      <c r="G241" s="285"/>
      <c r="H241" s="285"/>
      <c r="I241" s="285"/>
      <c r="J241" s="285"/>
    </row>
    <row r="242" spans="1:10" ht="18" thickBot="1" x14ac:dyDescent="0.25">
      <c r="A242" s="86"/>
      <c r="B242" s="77"/>
      <c r="C242" s="77"/>
      <c r="D242" s="77"/>
      <c r="E242" s="107"/>
      <c r="F242" s="107"/>
      <c r="G242" s="107"/>
      <c r="H242" s="107"/>
      <c r="I242" s="107"/>
      <c r="J242" s="107"/>
    </row>
    <row r="243" spans="1:10" x14ac:dyDescent="0.2">
      <c r="B243" s="293" t="s">
        <v>10</v>
      </c>
      <c r="C243" s="296" t="s">
        <v>72</v>
      </c>
      <c r="D243" s="296" t="s">
        <v>154</v>
      </c>
      <c r="E243" s="289" t="s">
        <v>107</v>
      </c>
      <c r="F243" s="350" t="s">
        <v>108</v>
      </c>
      <c r="G243" s="351"/>
      <c r="H243" s="352"/>
      <c r="I243" s="299" t="s">
        <v>7</v>
      </c>
      <c r="J243" s="299" t="s">
        <v>8</v>
      </c>
    </row>
    <row r="244" spans="1:10" ht="16.5" customHeight="1" x14ac:dyDescent="0.2">
      <c r="A244" s="86"/>
      <c r="B244" s="294"/>
      <c r="C244" s="297"/>
      <c r="D244" s="297"/>
      <c r="E244" s="290"/>
      <c r="F244" s="307" t="s">
        <v>269</v>
      </c>
      <c r="G244" s="308"/>
      <c r="H244" s="309"/>
      <c r="I244" s="300"/>
      <c r="J244" s="300"/>
    </row>
    <row r="245" spans="1:10" ht="37" thickBot="1" x14ac:dyDescent="0.25">
      <c r="B245" s="303"/>
      <c r="C245" s="301"/>
      <c r="D245" s="301"/>
      <c r="E245" s="291"/>
      <c r="F245" s="112" t="s">
        <v>101</v>
      </c>
      <c r="G245" s="113" t="s">
        <v>102</v>
      </c>
      <c r="H245" s="114" t="s">
        <v>368</v>
      </c>
      <c r="I245" s="302"/>
      <c r="J245" s="302"/>
    </row>
    <row r="246" spans="1:10" ht="84" customHeight="1" thickBot="1" x14ac:dyDescent="0.25">
      <c r="A246" s="86"/>
      <c r="B246" s="117" t="s">
        <v>51</v>
      </c>
      <c r="C246" s="42" t="s">
        <v>305</v>
      </c>
      <c r="D246" s="42" t="s">
        <v>306</v>
      </c>
      <c r="E246" s="63">
        <v>1</v>
      </c>
      <c r="F246" s="252">
        <v>0</v>
      </c>
      <c r="G246" s="253">
        <v>0</v>
      </c>
      <c r="H246" s="44">
        <v>0</v>
      </c>
      <c r="I246" s="48" t="s">
        <v>307</v>
      </c>
      <c r="J246" s="100" t="s">
        <v>337</v>
      </c>
    </row>
    <row r="247" spans="1:10" x14ac:dyDescent="0.2">
      <c r="A247" s="86"/>
      <c r="B247" s="129"/>
      <c r="C247" s="88"/>
      <c r="D247" s="88"/>
      <c r="E247" s="53"/>
      <c r="F247" s="109"/>
      <c r="G247" s="110"/>
      <c r="H247" s="109"/>
      <c r="I247" s="63"/>
      <c r="J247" s="101"/>
    </row>
    <row r="248" spans="1:10" x14ac:dyDescent="0.2">
      <c r="A248" s="86"/>
      <c r="B248" s="108"/>
      <c r="C248" s="122"/>
      <c r="D248" s="122"/>
      <c r="E248" s="63"/>
      <c r="F248" s="109"/>
      <c r="G248" s="110"/>
      <c r="H248" s="109"/>
      <c r="I248" s="63"/>
      <c r="J248" s="101"/>
    </row>
    <row r="249" spans="1:10" ht="18" x14ac:dyDescent="0.2">
      <c r="B249" s="121" t="s">
        <v>75</v>
      </c>
      <c r="C249" s="283" t="s">
        <v>83</v>
      </c>
      <c r="D249" s="283"/>
      <c r="E249" s="283"/>
      <c r="F249" s="283"/>
      <c r="G249" s="283"/>
      <c r="H249" s="283"/>
      <c r="I249" s="283"/>
      <c r="J249" s="283"/>
    </row>
    <row r="250" spans="1:10" ht="18" x14ac:dyDescent="0.2">
      <c r="B250" s="90" t="s">
        <v>100</v>
      </c>
      <c r="C250" s="284" t="s">
        <v>308</v>
      </c>
      <c r="D250" s="284"/>
      <c r="E250" s="284"/>
      <c r="F250" s="284"/>
      <c r="G250" s="284"/>
      <c r="H250" s="284"/>
      <c r="I250" s="284"/>
      <c r="J250" s="284"/>
    </row>
    <row r="251" spans="1:10" ht="16.5" customHeight="1" x14ac:dyDescent="0.2">
      <c r="B251" s="90" t="s">
        <v>11</v>
      </c>
      <c r="C251" s="285" t="s">
        <v>159</v>
      </c>
      <c r="D251" s="285"/>
      <c r="E251" s="285"/>
      <c r="F251" s="285"/>
      <c r="G251" s="285"/>
      <c r="H251" s="285"/>
      <c r="I251" s="285"/>
      <c r="J251" s="285"/>
    </row>
    <row r="252" spans="1:10" ht="18" thickBot="1" x14ac:dyDescent="0.25">
      <c r="A252" s="86"/>
      <c r="B252" s="77"/>
      <c r="C252" s="77"/>
      <c r="D252" s="77"/>
      <c r="E252" s="107"/>
      <c r="F252" s="107"/>
      <c r="G252" s="107"/>
      <c r="H252" s="107"/>
      <c r="I252" s="107"/>
      <c r="J252" s="107"/>
    </row>
    <row r="253" spans="1:10" x14ac:dyDescent="0.2">
      <c r="B253" s="293" t="s">
        <v>10</v>
      </c>
      <c r="C253" s="296" t="s">
        <v>72</v>
      </c>
      <c r="D253" s="296" t="s">
        <v>154</v>
      </c>
      <c r="E253" s="289" t="s">
        <v>107</v>
      </c>
      <c r="F253" s="350" t="s">
        <v>108</v>
      </c>
      <c r="G253" s="351"/>
      <c r="H253" s="352"/>
      <c r="I253" s="299" t="s">
        <v>7</v>
      </c>
      <c r="J253" s="299" t="s">
        <v>8</v>
      </c>
    </row>
    <row r="254" spans="1:10" ht="16.5" customHeight="1" x14ac:dyDescent="0.2">
      <c r="A254" s="86"/>
      <c r="B254" s="294"/>
      <c r="C254" s="297"/>
      <c r="D254" s="297"/>
      <c r="E254" s="290"/>
      <c r="F254" s="307" t="s">
        <v>269</v>
      </c>
      <c r="G254" s="308"/>
      <c r="H254" s="309"/>
      <c r="I254" s="300"/>
      <c r="J254" s="300"/>
    </row>
    <row r="255" spans="1:10" ht="37" thickBot="1" x14ac:dyDescent="0.25">
      <c r="B255" s="303"/>
      <c r="C255" s="301"/>
      <c r="D255" s="301"/>
      <c r="E255" s="291"/>
      <c r="F255" s="112" t="s">
        <v>101</v>
      </c>
      <c r="G255" s="113" t="s">
        <v>102</v>
      </c>
      <c r="H255" s="114" t="s">
        <v>368</v>
      </c>
      <c r="I255" s="302"/>
      <c r="J255" s="302"/>
    </row>
    <row r="256" spans="1:10" ht="84" customHeight="1" thickBot="1" x14ac:dyDescent="0.25">
      <c r="A256" s="86"/>
      <c r="B256" s="87" t="s">
        <v>309</v>
      </c>
      <c r="C256" s="48" t="s">
        <v>310</v>
      </c>
      <c r="D256" s="48" t="s">
        <v>311</v>
      </c>
      <c r="E256" s="189">
        <v>1</v>
      </c>
      <c r="F256" s="45">
        <v>0.25</v>
      </c>
      <c r="G256" s="45">
        <v>0.25</v>
      </c>
      <c r="H256" s="44">
        <f>+G256/F256</f>
        <v>1</v>
      </c>
      <c r="I256" s="48" t="s">
        <v>393</v>
      </c>
      <c r="J256" s="254" t="s">
        <v>392</v>
      </c>
    </row>
    <row r="257" spans="1:10" x14ac:dyDescent="0.2">
      <c r="A257" s="86"/>
      <c r="B257" s="108"/>
      <c r="C257" s="122"/>
      <c r="D257" s="122"/>
      <c r="E257" s="63"/>
      <c r="F257" s="109"/>
      <c r="G257" s="110"/>
      <c r="H257" s="109"/>
      <c r="I257" s="63"/>
      <c r="J257" s="101"/>
    </row>
    <row r="258" spans="1:10" ht="18" x14ac:dyDescent="0.2">
      <c r="B258" s="121" t="s">
        <v>75</v>
      </c>
      <c r="C258" s="283" t="s">
        <v>83</v>
      </c>
      <c r="D258" s="283"/>
      <c r="E258" s="283"/>
      <c r="F258" s="283"/>
      <c r="G258" s="283"/>
      <c r="H258" s="283"/>
      <c r="I258" s="283"/>
      <c r="J258" s="283"/>
    </row>
    <row r="259" spans="1:10" ht="18" x14ac:dyDescent="0.2">
      <c r="B259" s="90" t="s">
        <v>100</v>
      </c>
      <c r="C259" s="284" t="s">
        <v>308</v>
      </c>
      <c r="D259" s="284"/>
      <c r="E259" s="284"/>
      <c r="F259" s="284"/>
      <c r="G259" s="284"/>
      <c r="H259" s="284"/>
      <c r="I259" s="284"/>
      <c r="J259" s="284"/>
    </row>
    <row r="260" spans="1:10" ht="18" x14ac:dyDescent="0.2">
      <c r="B260" s="90" t="s">
        <v>11</v>
      </c>
      <c r="C260" s="285" t="s">
        <v>312</v>
      </c>
      <c r="D260" s="285"/>
      <c r="E260" s="285"/>
      <c r="F260" s="285"/>
      <c r="G260" s="285"/>
      <c r="H260" s="285"/>
      <c r="I260" s="285"/>
      <c r="J260" s="285"/>
    </row>
    <row r="261" spans="1:10" ht="18" thickBot="1" x14ac:dyDescent="0.25">
      <c r="A261" s="86"/>
      <c r="B261" s="77"/>
      <c r="C261" s="77"/>
      <c r="D261" s="77"/>
      <c r="E261" s="107"/>
      <c r="F261" s="107"/>
      <c r="G261" s="107"/>
      <c r="H261" s="107"/>
      <c r="I261" s="107"/>
      <c r="J261" s="107"/>
    </row>
    <row r="262" spans="1:10" x14ac:dyDescent="0.2">
      <c r="B262" s="293" t="s">
        <v>10</v>
      </c>
      <c r="C262" s="296" t="s">
        <v>72</v>
      </c>
      <c r="D262" s="296" t="s">
        <v>154</v>
      </c>
      <c r="E262" s="289" t="s">
        <v>107</v>
      </c>
      <c r="F262" s="350" t="s">
        <v>108</v>
      </c>
      <c r="G262" s="351"/>
      <c r="H262" s="352"/>
      <c r="I262" s="299" t="s">
        <v>7</v>
      </c>
      <c r="J262" s="299" t="s">
        <v>8</v>
      </c>
    </row>
    <row r="263" spans="1:10" x14ac:dyDescent="0.2">
      <c r="A263" s="86"/>
      <c r="B263" s="294"/>
      <c r="C263" s="297"/>
      <c r="D263" s="297"/>
      <c r="E263" s="290"/>
      <c r="F263" s="307" t="s">
        <v>269</v>
      </c>
      <c r="G263" s="308"/>
      <c r="H263" s="309"/>
      <c r="I263" s="300"/>
      <c r="J263" s="300"/>
    </row>
    <row r="264" spans="1:10" ht="37" thickBot="1" x14ac:dyDescent="0.25">
      <c r="B264" s="303"/>
      <c r="C264" s="301"/>
      <c r="D264" s="301"/>
      <c r="E264" s="291"/>
      <c r="F264" s="112" t="s">
        <v>101</v>
      </c>
      <c r="G264" s="113" t="s">
        <v>102</v>
      </c>
      <c r="H264" s="114" t="s">
        <v>368</v>
      </c>
      <c r="I264" s="302"/>
      <c r="J264" s="302"/>
    </row>
    <row r="265" spans="1:10" ht="67.5" customHeight="1" thickBot="1" x14ac:dyDescent="0.25">
      <c r="A265" s="86"/>
      <c r="B265" s="87" t="s">
        <v>47</v>
      </c>
      <c r="C265" s="87" t="s">
        <v>313</v>
      </c>
      <c r="D265" s="87" t="s">
        <v>314</v>
      </c>
      <c r="E265" s="45">
        <v>1</v>
      </c>
      <c r="F265" s="45">
        <v>0.25</v>
      </c>
      <c r="G265" s="45">
        <v>0.25</v>
      </c>
      <c r="H265" s="45">
        <f>+G265/F265</f>
        <v>1</v>
      </c>
      <c r="I265" s="48" t="s">
        <v>64</v>
      </c>
      <c r="J265" s="255" t="s">
        <v>394</v>
      </c>
    </row>
    <row r="266" spans="1:10" x14ac:dyDescent="0.2">
      <c r="A266" s="86"/>
      <c r="B266" s="108"/>
      <c r="C266" s="122"/>
      <c r="D266" s="122"/>
      <c r="E266" s="63"/>
      <c r="F266" s="109"/>
      <c r="G266" s="110"/>
      <c r="H266" s="109"/>
      <c r="I266" s="63"/>
      <c r="J266" s="101"/>
    </row>
    <row r="267" spans="1:10" ht="18" x14ac:dyDescent="0.2">
      <c r="B267" s="121" t="s">
        <v>75</v>
      </c>
      <c r="C267" s="283" t="s">
        <v>83</v>
      </c>
      <c r="D267" s="283"/>
      <c r="E267" s="283"/>
      <c r="F267" s="283"/>
      <c r="G267" s="283"/>
      <c r="H267" s="283"/>
      <c r="I267" s="283"/>
      <c r="J267" s="283"/>
    </row>
    <row r="268" spans="1:10" ht="18" x14ac:dyDescent="0.2">
      <c r="B268" s="90" t="s">
        <v>100</v>
      </c>
      <c r="C268" s="284" t="s">
        <v>308</v>
      </c>
      <c r="D268" s="284"/>
      <c r="E268" s="284"/>
      <c r="F268" s="284"/>
      <c r="G268" s="284"/>
      <c r="H268" s="284"/>
      <c r="I268" s="284"/>
      <c r="J268" s="284"/>
    </row>
    <row r="269" spans="1:10" ht="18" x14ac:dyDescent="0.2">
      <c r="B269" s="90" t="s">
        <v>11</v>
      </c>
      <c r="C269" s="285" t="s">
        <v>115</v>
      </c>
      <c r="D269" s="285"/>
      <c r="E269" s="285"/>
      <c r="F269" s="285"/>
      <c r="G269" s="285"/>
      <c r="H269" s="285"/>
      <c r="I269" s="285"/>
      <c r="J269" s="285"/>
    </row>
    <row r="270" spans="1:10" ht="18" thickBot="1" x14ac:dyDescent="0.25">
      <c r="A270" s="86"/>
      <c r="B270" s="77"/>
      <c r="C270" s="77"/>
      <c r="D270" s="77"/>
      <c r="E270" s="107"/>
      <c r="F270" s="107"/>
      <c r="G270" s="107"/>
      <c r="H270" s="107"/>
      <c r="I270" s="107"/>
      <c r="J270" s="107"/>
    </row>
    <row r="271" spans="1:10" x14ac:dyDescent="0.2">
      <c r="B271" s="293" t="s">
        <v>10</v>
      </c>
      <c r="C271" s="296" t="s">
        <v>72</v>
      </c>
      <c r="D271" s="296" t="s">
        <v>154</v>
      </c>
      <c r="E271" s="289" t="s">
        <v>107</v>
      </c>
      <c r="F271" s="350" t="s">
        <v>108</v>
      </c>
      <c r="G271" s="351"/>
      <c r="H271" s="352"/>
      <c r="I271" s="299" t="s">
        <v>7</v>
      </c>
      <c r="J271" s="299" t="s">
        <v>8</v>
      </c>
    </row>
    <row r="272" spans="1:10" x14ac:dyDescent="0.2">
      <c r="A272" s="86"/>
      <c r="B272" s="294"/>
      <c r="C272" s="297"/>
      <c r="D272" s="297"/>
      <c r="E272" s="290"/>
      <c r="F272" s="307" t="s">
        <v>269</v>
      </c>
      <c r="G272" s="308"/>
      <c r="H272" s="309"/>
      <c r="I272" s="300"/>
      <c r="J272" s="300"/>
    </row>
    <row r="273" spans="1:10" ht="37" thickBot="1" x14ac:dyDescent="0.25">
      <c r="B273" s="295"/>
      <c r="C273" s="298"/>
      <c r="D273" s="298"/>
      <c r="E273" s="290"/>
      <c r="F273" s="256" t="s">
        <v>101</v>
      </c>
      <c r="G273" s="257" t="s">
        <v>102</v>
      </c>
      <c r="H273" s="258" t="s">
        <v>368</v>
      </c>
      <c r="I273" s="300"/>
      <c r="J273" s="300"/>
    </row>
    <row r="274" spans="1:10" ht="83.25" customHeight="1" thickBot="1" x14ac:dyDescent="0.25">
      <c r="A274" s="86"/>
      <c r="B274" s="87" t="s">
        <v>42</v>
      </c>
      <c r="C274" s="48" t="s">
        <v>178</v>
      </c>
      <c r="D274" s="48" t="s">
        <v>179</v>
      </c>
      <c r="E274" s="45">
        <v>1</v>
      </c>
      <c r="F274" s="45">
        <v>0.25</v>
      </c>
      <c r="G274" s="45">
        <v>0.25</v>
      </c>
      <c r="H274" s="45">
        <f>+G274/F274</f>
        <v>1</v>
      </c>
      <c r="I274" s="48" t="s">
        <v>73</v>
      </c>
      <c r="J274" s="255" t="s">
        <v>395</v>
      </c>
    </row>
    <row r="275" spans="1:10" x14ac:dyDescent="0.2">
      <c r="A275" s="86"/>
      <c r="B275" s="108"/>
      <c r="C275" s="160"/>
      <c r="D275" s="94"/>
      <c r="E275" s="63"/>
      <c r="F275" s="109"/>
      <c r="G275" s="110"/>
      <c r="H275" s="109"/>
      <c r="I275" s="63"/>
      <c r="J275" s="101"/>
    </row>
    <row r="276" spans="1:10" ht="18" x14ac:dyDescent="0.2">
      <c r="A276" s="86"/>
      <c r="B276" s="72" t="s">
        <v>75</v>
      </c>
      <c r="C276" s="292" t="s">
        <v>83</v>
      </c>
      <c r="D276" s="292"/>
      <c r="E276" s="292"/>
      <c r="F276" s="292"/>
      <c r="G276" s="292"/>
      <c r="H276" s="292"/>
      <c r="I276" s="292"/>
      <c r="J276" s="292"/>
    </row>
    <row r="277" spans="1:10" ht="18" x14ac:dyDescent="0.2">
      <c r="B277" s="72" t="s">
        <v>106</v>
      </c>
      <c r="C277" s="72" t="s">
        <v>177</v>
      </c>
      <c r="D277" s="72"/>
      <c r="E277" s="72"/>
      <c r="F277" s="72"/>
      <c r="G277" s="72"/>
      <c r="H277" s="72"/>
      <c r="I277" s="72"/>
      <c r="J277" s="120"/>
    </row>
    <row r="278" spans="1:10" ht="21" customHeight="1" x14ac:dyDescent="0.2">
      <c r="B278" s="90" t="s">
        <v>11</v>
      </c>
      <c r="C278" s="292" t="s">
        <v>37</v>
      </c>
      <c r="D278" s="292"/>
      <c r="E278" s="292"/>
      <c r="F278" s="292"/>
      <c r="G278" s="292"/>
      <c r="H278" s="292"/>
      <c r="I278" s="292"/>
      <c r="J278" s="292"/>
    </row>
    <row r="279" spans="1:10" ht="18" thickBot="1" x14ac:dyDescent="0.25">
      <c r="B279" s="78"/>
      <c r="C279" s="78"/>
      <c r="D279" s="78"/>
      <c r="E279" s="79"/>
      <c r="F279" s="79"/>
      <c r="G279" s="79"/>
      <c r="H279" s="79"/>
      <c r="I279" s="79"/>
      <c r="J279" s="80"/>
    </row>
    <row r="280" spans="1:10" ht="16.5" customHeight="1" x14ac:dyDescent="0.2">
      <c r="B280" s="293" t="s">
        <v>10</v>
      </c>
      <c r="C280" s="296" t="s">
        <v>72</v>
      </c>
      <c r="D280" s="296" t="s">
        <v>154</v>
      </c>
      <c r="E280" s="289" t="s">
        <v>107</v>
      </c>
      <c r="F280" s="304" t="s">
        <v>108</v>
      </c>
      <c r="G280" s="305"/>
      <c r="H280" s="306"/>
      <c r="I280" s="299" t="s">
        <v>7</v>
      </c>
      <c r="J280" s="299" t="s">
        <v>8</v>
      </c>
    </row>
    <row r="281" spans="1:10" ht="16.5" customHeight="1" x14ac:dyDescent="0.2">
      <c r="B281" s="294"/>
      <c r="C281" s="297"/>
      <c r="D281" s="297"/>
      <c r="E281" s="290"/>
      <c r="F281" s="307" t="s">
        <v>269</v>
      </c>
      <c r="G281" s="308"/>
      <c r="H281" s="309"/>
      <c r="I281" s="300"/>
      <c r="J281" s="300"/>
    </row>
    <row r="282" spans="1:10" ht="40.5" customHeight="1" thickBot="1" x14ac:dyDescent="0.25">
      <c r="B282" s="295"/>
      <c r="C282" s="298"/>
      <c r="D282" s="298"/>
      <c r="E282" s="290"/>
      <c r="F282" s="104" t="s">
        <v>101</v>
      </c>
      <c r="G282" s="105" t="s">
        <v>102</v>
      </c>
      <c r="H282" s="106" t="s">
        <v>368</v>
      </c>
      <c r="I282" s="300"/>
      <c r="J282" s="300"/>
    </row>
    <row r="283" spans="1:10" ht="81" customHeight="1" x14ac:dyDescent="0.2">
      <c r="B283" s="344" t="s">
        <v>52</v>
      </c>
      <c r="C283" s="250" t="s">
        <v>315</v>
      </c>
      <c r="D283" s="250" t="s">
        <v>316</v>
      </c>
      <c r="E283" s="59">
        <v>1</v>
      </c>
      <c r="F283" s="195">
        <v>0</v>
      </c>
      <c r="G283" s="196">
        <v>0</v>
      </c>
      <c r="H283" s="195">
        <v>0</v>
      </c>
      <c r="I283" s="203" t="s">
        <v>322</v>
      </c>
      <c r="J283" s="260" t="s">
        <v>396</v>
      </c>
    </row>
    <row r="284" spans="1:10" ht="86.25" customHeight="1" x14ac:dyDescent="0.2">
      <c r="B284" s="287"/>
      <c r="C284" s="39" t="s">
        <v>317</v>
      </c>
      <c r="D284" s="39" t="s">
        <v>180</v>
      </c>
      <c r="E284" s="40">
        <v>1</v>
      </c>
      <c r="F284" s="143">
        <v>0</v>
      </c>
      <c r="G284" s="143">
        <v>0</v>
      </c>
      <c r="H284" s="143">
        <v>0</v>
      </c>
      <c r="I284" s="180" t="s">
        <v>71</v>
      </c>
      <c r="J284" s="158" t="s">
        <v>338</v>
      </c>
    </row>
    <row r="285" spans="1:10" ht="114.75" customHeight="1" x14ac:dyDescent="0.2">
      <c r="B285" s="287"/>
      <c r="C285" s="39" t="s">
        <v>318</v>
      </c>
      <c r="D285" s="39" t="s">
        <v>319</v>
      </c>
      <c r="E285" s="40">
        <v>1</v>
      </c>
      <c r="F285" s="143">
        <v>0.25</v>
      </c>
      <c r="G285" s="143">
        <v>0.25</v>
      </c>
      <c r="H285" s="143">
        <f>+G285/F285</f>
        <v>1</v>
      </c>
      <c r="I285" s="180" t="s">
        <v>73</v>
      </c>
      <c r="J285" s="158" t="s">
        <v>397</v>
      </c>
    </row>
    <row r="286" spans="1:10" ht="148.5" customHeight="1" thickBot="1" x14ac:dyDescent="0.25">
      <c r="B286" s="345"/>
      <c r="C286" s="41" t="s">
        <v>320</v>
      </c>
      <c r="D286" s="41" t="s">
        <v>321</v>
      </c>
      <c r="E286" s="44">
        <v>1</v>
      </c>
      <c r="F286" s="200">
        <v>1</v>
      </c>
      <c r="G286" s="200">
        <v>1</v>
      </c>
      <c r="H286" s="200">
        <f>+G286/F286</f>
        <v>1</v>
      </c>
      <c r="I286" s="234" t="s">
        <v>71</v>
      </c>
      <c r="J286" s="216" t="s">
        <v>398</v>
      </c>
    </row>
    <row r="287" spans="1:10" x14ac:dyDescent="0.2">
      <c r="B287" s="66"/>
      <c r="C287" s="72"/>
      <c r="D287" s="72"/>
      <c r="E287" s="51"/>
      <c r="F287" s="115"/>
      <c r="G287" s="51"/>
    </row>
    <row r="288" spans="1:10" x14ac:dyDescent="0.2">
      <c r="F288" s="116"/>
    </row>
    <row r="289" spans="6:6" x14ac:dyDescent="0.2">
      <c r="F289" s="116"/>
    </row>
  </sheetData>
  <mergeCells count="263">
    <mergeCell ref="C268:J268"/>
    <mergeCell ref="C269:J269"/>
    <mergeCell ref="B271:B273"/>
    <mergeCell ref="C271:C273"/>
    <mergeCell ref="D271:D273"/>
    <mergeCell ref="E271:E273"/>
    <mergeCell ref="F271:H271"/>
    <mergeCell ref="I271:I273"/>
    <mergeCell ref="J271:J273"/>
    <mergeCell ref="F272:H272"/>
    <mergeCell ref="B262:B264"/>
    <mergeCell ref="C262:C264"/>
    <mergeCell ref="D262:D264"/>
    <mergeCell ref="E262:E264"/>
    <mergeCell ref="F262:H262"/>
    <mergeCell ref="I262:I264"/>
    <mergeCell ref="J262:J264"/>
    <mergeCell ref="F263:H263"/>
    <mergeCell ref="C267:J267"/>
    <mergeCell ref="C218:J218"/>
    <mergeCell ref="C219:J219"/>
    <mergeCell ref="C220:J220"/>
    <mergeCell ref="B253:B255"/>
    <mergeCell ref="C253:C255"/>
    <mergeCell ref="D253:D255"/>
    <mergeCell ref="E253:E255"/>
    <mergeCell ref="F253:H253"/>
    <mergeCell ref="I253:I255"/>
    <mergeCell ref="J253:J255"/>
    <mergeCell ref="F254:H254"/>
    <mergeCell ref="C240:J240"/>
    <mergeCell ref="C241:J241"/>
    <mergeCell ref="B243:B245"/>
    <mergeCell ref="C243:C245"/>
    <mergeCell ref="D243:D245"/>
    <mergeCell ref="E243:E245"/>
    <mergeCell ref="F243:H243"/>
    <mergeCell ref="I243:I245"/>
    <mergeCell ref="J243:J245"/>
    <mergeCell ref="F244:H244"/>
    <mergeCell ref="C249:J249"/>
    <mergeCell ref="C250:J250"/>
    <mergeCell ref="C251:J251"/>
    <mergeCell ref="B180:B186"/>
    <mergeCell ref="C191:J191"/>
    <mergeCell ref="E193:E195"/>
    <mergeCell ref="B193:B195"/>
    <mergeCell ref="C193:C195"/>
    <mergeCell ref="D193:D195"/>
    <mergeCell ref="F193:H193"/>
    <mergeCell ref="I193:I195"/>
    <mergeCell ref="C189:J189"/>
    <mergeCell ref="C190:J190"/>
    <mergeCell ref="F194:H194"/>
    <mergeCell ref="B154:B156"/>
    <mergeCell ref="C154:C156"/>
    <mergeCell ref="D154:D156"/>
    <mergeCell ref="E154:E156"/>
    <mergeCell ref="F154:H154"/>
    <mergeCell ref="I154:I156"/>
    <mergeCell ref="J154:J156"/>
    <mergeCell ref="F155:H155"/>
    <mergeCell ref="C139:J139"/>
    <mergeCell ref="B144:B147"/>
    <mergeCell ref="I141:I143"/>
    <mergeCell ref="B124:B126"/>
    <mergeCell ref="C124:C126"/>
    <mergeCell ref="D124:D126"/>
    <mergeCell ref="E124:E126"/>
    <mergeCell ref="F124:H124"/>
    <mergeCell ref="I124:I126"/>
    <mergeCell ref="J124:J126"/>
    <mergeCell ref="F125:H125"/>
    <mergeCell ref="B128:B134"/>
    <mergeCell ref="B114:B116"/>
    <mergeCell ref="C114:C116"/>
    <mergeCell ref="D114:D116"/>
    <mergeCell ref="E114:E116"/>
    <mergeCell ref="F114:H114"/>
    <mergeCell ref="I114:I116"/>
    <mergeCell ref="J114:J116"/>
    <mergeCell ref="F115:H115"/>
    <mergeCell ref="C120:J120"/>
    <mergeCell ref="B98:B100"/>
    <mergeCell ref="C98:C100"/>
    <mergeCell ref="D98:D100"/>
    <mergeCell ref="E98:E100"/>
    <mergeCell ref="F98:H98"/>
    <mergeCell ref="I98:I100"/>
    <mergeCell ref="J98:J100"/>
    <mergeCell ref="F99:H99"/>
    <mergeCell ref="B101:B107"/>
    <mergeCell ref="B37:B38"/>
    <mergeCell ref="C42:J42"/>
    <mergeCell ref="C43:J43"/>
    <mergeCell ref="C44:J44"/>
    <mergeCell ref="B46:B48"/>
    <mergeCell ref="C46:C48"/>
    <mergeCell ref="D46:D48"/>
    <mergeCell ref="E46:E48"/>
    <mergeCell ref="C94:J94"/>
    <mergeCell ref="B49:B54"/>
    <mergeCell ref="C82:J82"/>
    <mergeCell ref="C83:J83"/>
    <mergeCell ref="B76:B78"/>
    <mergeCell ref="C76:C78"/>
    <mergeCell ref="D76:D78"/>
    <mergeCell ref="I61:I63"/>
    <mergeCell ref="J61:J63"/>
    <mergeCell ref="F62:H62"/>
    <mergeCell ref="B61:B63"/>
    <mergeCell ref="C57:J57"/>
    <mergeCell ref="C58:J58"/>
    <mergeCell ref="F61:H61"/>
    <mergeCell ref="J76:J78"/>
    <mergeCell ref="F77:H77"/>
    <mergeCell ref="C173:J173"/>
    <mergeCell ref="C174:J174"/>
    <mergeCell ref="F34:H34"/>
    <mergeCell ref="F35:H35"/>
    <mergeCell ref="E34:E36"/>
    <mergeCell ref="C95:J95"/>
    <mergeCell ref="C96:J96"/>
    <mergeCell ref="C110:J110"/>
    <mergeCell ref="C111:J111"/>
    <mergeCell ref="C121:J121"/>
    <mergeCell ref="C122:J122"/>
    <mergeCell ref="C150:J150"/>
    <mergeCell ref="C151:J151"/>
    <mergeCell ref="C152:J152"/>
    <mergeCell ref="C138:J138"/>
    <mergeCell ref="C137:J137"/>
    <mergeCell ref="I86:I88"/>
    <mergeCell ref="J86:J88"/>
    <mergeCell ref="F87:H87"/>
    <mergeCell ref="F76:H76"/>
    <mergeCell ref="I76:I78"/>
    <mergeCell ref="B235:B236"/>
    <mergeCell ref="C239:J239"/>
    <mergeCell ref="J193:J195"/>
    <mergeCell ref="F46:H46"/>
    <mergeCell ref="I46:I48"/>
    <mergeCell ref="J46:J48"/>
    <mergeCell ref="F47:H47"/>
    <mergeCell ref="J177:J179"/>
    <mergeCell ref="F178:H178"/>
    <mergeCell ref="B141:B143"/>
    <mergeCell ref="B177:B179"/>
    <mergeCell ref="C177:C179"/>
    <mergeCell ref="D177:D179"/>
    <mergeCell ref="E177:E179"/>
    <mergeCell ref="F177:H177"/>
    <mergeCell ref="I177:I179"/>
    <mergeCell ref="F142:H142"/>
    <mergeCell ref="E141:E143"/>
    <mergeCell ref="C141:C143"/>
    <mergeCell ref="D141:D143"/>
    <mergeCell ref="F141:H141"/>
    <mergeCell ref="C161:J161"/>
    <mergeCell ref="C164:C166"/>
    <mergeCell ref="D164:D166"/>
    <mergeCell ref="B232:B234"/>
    <mergeCell ref="C232:C234"/>
    <mergeCell ref="D232:D234"/>
    <mergeCell ref="I232:I234"/>
    <mergeCell ref="F222:H222"/>
    <mergeCell ref="I222:I224"/>
    <mergeCell ref="B225:B226"/>
    <mergeCell ref="C230:J230"/>
    <mergeCell ref="C228:J228"/>
    <mergeCell ref="C229:J229"/>
    <mergeCell ref="B222:B224"/>
    <mergeCell ref="J222:J224"/>
    <mergeCell ref="F223:H223"/>
    <mergeCell ref="J232:J234"/>
    <mergeCell ref="F233:H233"/>
    <mergeCell ref="E232:E234"/>
    <mergeCell ref="F232:H232"/>
    <mergeCell ref="C222:C224"/>
    <mergeCell ref="D222:D224"/>
    <mergeCell ref="E222:E224"/>
    <mergeCell ref="C175:J175"/>
    <mergeCell ref="B167:B170"/>
    <mergeCell ref="C162:J162"/>
    <mergeCell ref="E164:E166"/>
    <mergeCell ref="C17:J17"/>
    <mergeCell ref="I19:I21"/>
    <mergeCell ref="B12:C12"/>
    <mergeCell ref="C59:J59"/>
    <mergeCell ref="B164:B166"/>
    <mergeCell ref="E61:E63"/>
    <mergeCell ref="C61:C63"/>
    <mergeCell ref="D61:D63"/>
    <mergeCell ref="J141:J143"/>
    <mergeCell ref="J164:J166"/>
    <mergeCell ref="F165:H165"/>
    <mergeCell ref="C30:J30"/>
    <mergeCell ref="C19:C21"/>
    <mergeCell ref="C84:J84"/>
    <mergeCell ref="B86:B88"/>
    <mergeCell ref="C86:C88"/>
    <mergeCell ref="B64:B67"/>
    <mergeCell ref="C72:J72"/>
    <mergeCell ref="C73:J73"/>
    <mergeCell ref="C74:D74"/>
    <mergeCell ref="B283:B286"/>
    <mergeCell ref="B280:B282"/>
    <mergeCell ref="C280:C282"/>
    <mergeCell ref="D280:D282"/>
    <mergeCell ref="F280:H280"/>
    <mergeCell ref="I280:I282"/>
    <mergeCell ref="C276:J276"/>
    <mergeCell ref="J280:J282"/>
    <mergeCell ref="F281:H281"/>
    <mergeCell ref="E280:E282"/>
    <mergeCell ref="C278:J278"/>
    <mergeCell ref="C2:D4"/>
    <mergeCell ref="J7:J8"/>
    <mergeCell ref="G5:J6"/>
    <mergeCell ref="C5:E5"/>
    <mergeCell ref="C6:E6"/>
    <mergeCell ref="C16:J16"/>
    <mergeCell ref="G7:H8"/>
    <mergeCell ref="D12:J12"/>
    <mergeCell ref="B13:C13"/>
    <mergeCell ref="D13:J13"/>
    <mergeCell ref="B10:C10"/>
    <mergeCell ref="D10:J10"/>
    <mergeCell ref="B11:C11"/>
    <mergeCell ref="D11:J11"/>
    <mergeCell ref="C15:J15"/>
    <mergeCell ref="C8:D8"/>
    <mergeCell ref="C7:E7"/>
    <mergeCell ref="B2:B8"/>
    <mergeCell ref="F2:F4"/>
    <mergeCell ref="F5:F6"/>
    <mergeCell ref="F7:F8"/>
    <mergeCell ref="G2:J4"/>
    <mergeCell ref="I7:I8"/>
    <mergeCell ref="C258:J258"/>
    <mergeCell ref="C259:J259"/>
    <mergeCell ref="C260:J260"/>
    <mergeCell ref="B22:B25"/>
    <mergeCell ref="E19:E21"/>
    <mergeCell ref="C31:J31"/>
    <mergeCell ref="C32:J32"/>
    <mergeCell ref="B34:B36"/>
    <mergeCell ref="C34:C36"/>
    <mergeCell ref="D34:D36"/>
    <mergeCell ref="I34:I36"/>
    <mergeCell ref="J34:J36"/>
    <mergeCell ref="D19:D21"/>
    <mergeCell ref="J19:J21"/>
    <mergeCell ref="B19:B21"/>
    <mergeCell ref="F19:H19"/>
    <mergeCell ref="F20:H20"/>
    <mergeCell ref="F164:H164"/>
    <mergeCell ref="I164:I166"/>
    <mergeCell ref="C160:J160"/>
    <mergeCell ref="E76:E78"/>
    <mergeCell ref="D86:D88"/>
    <mergeCell ref="E86:E88"/>
    <mergeCell ref="F86:H86"/>
  </mergeCells>
  <conditionalFormatting sqref="J236">
    <cfRule type="duplicateValues" dxfId="3" priority="5"/>
  </conditionalFormatting>
  <conditionalFormatting sqref="J246">
    <cfRule type="duplicateValues" dxfId="2" priority="4"/>
  </conditionalFormatting>
  <conditionalFormatting sqref="J265">
    <cfRule type="duplicateValues" dxfId="1" priority="2"/>
  </conditionalFormatting>
  <conditionalFormatting sqref="J274">
    <cfRule type="duplicateValues" dxfId="0" priority="1"/>
  </conditionalFormatting>
  <dataValidations count="4">
    <dataValidation type="list" allowBlank="1" showInputMessage="1" showErrorMessage="1" sqref="B127" xr:uid="{00000000-0002-0000-0100-000001000000}">
      <formula1>"Fortalecimiento organizacional y simplificación de procesos, Defensa jurídica"</formula1>
    </dataValidation>
    <dataValidation type="list" allowBlank="1" showInputMessage="1" showErrorMessage="1" sqref="B49:B53 B101" xr:uid="{00000000-0002-0000-0100-000002000000}">
      <formula1>"Fortalecimiento organizacional y simplificación de procesos, Gestión presupuestal y eficiencia del gasto público"</formula1>
    </dataValidation>
    <dataValidation type="list" allowBlank="1" showInputMessage="1" showErrorMessage="1" sqref="B167:B168 B157" xr:uid="{00000000-0002-0000-0100-000003000000}">
      <formula1>"Fortalecimiento organizacional y simplificación de procesos"</formula1>
    </dataValidation>
    <dataValidation type="list" allowBlank="1" showInputMessage="1" showErrorMessage="1" sqref="C278" xr:uid="{00000000-0002-0000-0100-000005000000}">
      <formula1>"PLANEACION INSTITUCIONAL Y GESTION PRESUPUESTAL, EVALUACION Y SEGUIMIENTO"</formula1>
    </dataValidation>
  </dataValidations>
  <printOptions horizontalCentered="1" verticalCentered="1"/>
  <pageMargins left="0.43307086614173229" right="0.23622047244094491" top="0.62992125984251968" bottom="0.39370078740157483" header="0.43307086614173229" footer="0"/>
  <pageSetup paperSize="14" scale="42" fitToHeight="0" orientation="landscape" r:id="rId1"/>
  <headerFooter alignWithMargins="0"/>
  <drawing r:id="rId2"/>
  <extLst>
    <ext xmlns:x14="http://schemas.microsoft.com/office/spreadsheetml/2009/9/main" uri="{CCE6A557-97BC-4b89-ADB6-D9C93CAAB3DF}">
      <x14:dataValidations xmlns:xm="http://schemas.microsoft.com/office/excel/2006/main" count="4">
        <x14:dataValidation type="list" allowBlank="1" showInputMessage="1" showErrorMessage="1" xr:uid="{00000000-0002-0000-0100-000006000000}">
          <x14:formula1>
            <xm:f>'Políticas Vs Dimensión'!$A$5:$A$6</xm:f>
          </x14:formula1>
          <xm:sqref>B26:B27</xm:sqref>
        </x14:dataValidation>
        <x14:dataValidation type="list" allowBlank="1" showInputMessage="1" showErrorMessage="1" xr:uid="{00000000-0002-0000-0100-000007000000}">
          <x14:formula1>
            <xm:f>'Políticas Vs Dimensión'!$A$13:$A$14</xm:f>
          </x14:formula1>
          <xm:sqref>B64</xm:sqref>
        </x14:dataValidation>
        <x14:dataValidation type="list" allowBlank="1" showInputMessage="1" showErrorMessage="1" xr:uid="{00000000-0002-0000-0100-000008000000}">
          <x14:formula1>
            <xm:f>'Políticas Vs Dimensión'!$A$18</xm:f>
          </x14:formula1>
          <xm:sqref>B196</xm:sqref>
        </x14:dataValidation>
        <x14:dataValidation type="list" allowBlank="1" showInputMessage="1" showErrorMessage="1" xr:uid="{00000000-0002-0000-0100-00000A000000}">
          <x14:formula1>
            <xm:f>'/Users/adriana/Library/Containers/com.microsoft.Excel/Data/Documents/Users\adriana\Desktop\Invías\2022\Contraloria\C:\Users\avarelam\Desktop\Planeación\PLANEACIÓN 2017\Varios\Formatos\[Formato Plan de Accion V2.1.xlsx]Políticas Vs Dimención'!#REF!</xm:f>
          </x14:formula1>
          <xm:sqref>C191 C175 C162 C139 C59 C220 C44 C84 C96 C122 C152 C241 C251 C260 C269</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Hojas de cálculo</vt:lpstr>
      </vt:variant>
      <vt:variant>
        <vt:i4>2</vt:i4>
      </vt:variant>
      <vt:variant>
        <vt:lpstr>Rangos con nombre</vt:lpstr>
      </vt:variant>
      <vt:variant>
        <vt:i4>3</vt:i4>
      </vt:variant>
    </vt:vector>
  </HeadingPairs>
  <TitlesOfParts>
    <vt:vector size="5" baseType="lpstr">
      <vt:lpstr>Políticas Vs Dimensión</vt:lpstr>
      <vt:lpstr>MONITOREO 1 TRIM. PAA 2022</vt:lpstr>
      <vt:lpstr>'MONITOREO 1 TRIM. PAA 2022'!Área_de_impresión</vt:lpstr>
      <vt:lpstr>PAAC</vt:lpstr>
      <vt:lpstr>'MONITOREO 1 TRIM. PAA 2022'!Títulos_a_imprimir</vt:lpstr>
    </vt:vector>
  </TitlesOfParts>
  <Company>Hewlett-Packard Company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lpinilla</dc:creator>
  <cp:lastModifiedBy>Microsoft Office User</cp:lastModifiedBy>
  <dcterms:created xsi:type="dcterms:W3CDTF">2014-11-11T21:05:34Z</dcterms:created>
  <dcterms:modified xsi:type="dcterms:W3CDTF">2022-06-10T21:14:08Z</dcterms:modified>
</cp:coreProperties>
</file>