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13_ncr:1_{442D2101-5602-4E82-A5D4-CDDC71986086}" xr6:coauthVersionLast="47" xr6:coauthVersionMax="47" xr10:uidLastSave="{00000000-0000-0000-0000-000000000000}"/>
  <bookViews>
    <workbookView xWindow="-120" yWindow="-120" windowWidth="29040" windowHeight="15840" firstSheet="1" activeTab="1" xr2:uid="{85E77A63-E401-49EB-8BDB-AAD375762B12}"/>
  </bookViews>
  <sheets>
    <sheet name="RESUMEN E INFORME" sheetId="6" state="hidden" r:id="rId1"/>
    <sheet name="Mapas de calor" sheetId="4" r:id="rId2"/>
    <sheet name="CUADRO DE MANDO RG" sheetId="1" state="hidden" r:id="rId3"/>
    <sheet name="CUADRO DE MANDO RC" sheetId="5" r:id="rId4"/>
  </sheets>
  <externalReferences>
    <externalReference r:id="rId5"/>
  </externalReferences>
  <definedNames>
    <definedName name="_xlnm._FilterDatabase" localSheetId="3" hidden="1">'CUADRO DE MANDO RC'!$A$3:$Y$143</definedName>
    <definedName name="_xlnm._FilterDatabase" localSheetId="2" hidden="1">'CUADRO DE MANDO RG'!$A$3:$H$163</definedName>
    <definedName name="_xlnm._FilterDatabase" localSheetId="1" hidden="1">'Mapas de calor'!$J$26:$O$55</definedName>
    <definedName name="_xlnm.Print_Area" localSheetId="3">'CUADRO DE MANDO RC'!$A$1:$Y$129</definedName>
    <definedName name="_xlnm.Print_Area" localSheetId="2">'CUADRO DE MANDO RG'!$A$1:$AT$53</definedName>
    <definedName name="_xlnm.Print_Area" localSheetId="1">'Mapas de calor'!$A$1:$P$23</definedName>
    <definedName name="_xlnm.Print_Area" localSheetId="0">'RESUMEN E INFORME'!$A$1:$J$55</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RC'!$A:$D,'CUADRO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6" l="1"/>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6" i="4"/>
  <c r="G35" i="4"/>
  <c r="G34" i="4"/>
  <c r="G33" i="4"/>
  <c r="G32" i="4"/>
  <c r="G31" i="4"/>
  <c r="G30" i="4"/>
  <c r="G29" i="4"/>
  <c r="G28" i="4"/>
  <c r="G27" i="4"/>
  <c r="F27" i="4"/>
  <c r="B55" i="6" l="1"/>
  <c r="B15" i="6"/>
  <c r="AF182" i="1" l="1"/>
  <c r="AF183" i="1" s="1"/>
  <c r="AD182" i="1"/>
  <c r="AD183" i="1" s="1"/>
  <c r="AF176" i="1"/>
  <c r="AF177" i="1" s="1"/>
  <c r="AF178" i="1" s="1"/>
  <c r="AD176" i="1"/>
  <c r="AD177" i="1" s="1"/>
  <c r="AD178"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N27" i="4"/>
  <c r="M27" i="4"/>
  <c r="K27" i="4"/>
  <c r="J27"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2"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48"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V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<sst xmlns="http://schemas.openxmlformats.org/spreadsheetml/2006/main" count="3023" uniqueCount="833">
  <si>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</si>
  <si>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</si>
  <si>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</si>
  <si>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</si>
  <si>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</si>
  <si>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</si>
  <si>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</si>
  <si>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</si>
  <si>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</si>
  <si>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</si>
  <si>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</si>
  <si>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</si>
  <si>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</si>
  <si>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</si>
  <si>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</si>
  <si>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</si>
  <si>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</si>
  <si>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</si>
  <si>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</si>
  <si>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</si>
  <si>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</si>
  <si>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</si>
  <si>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</si>
  <si>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</si>
  <si>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</si>
  <si>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</si>
  <si>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</si>
  <si>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</si>
  <si>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</si>
  <si>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</si>
  <si>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</si>
  <si>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</si>
  <si>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</si>
  <si>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</si>
  <si>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</si>
  <si>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</si>
  <si>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</si>
  <si>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</si>
  <si>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</si>
  <si>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</si>
  <si>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</si>
  <si>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</si>
  <si>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</si>
  <si>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</si>
  <si>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</si>
  <si>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</si>
  <si>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</si>
  <si>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</si>
  <si>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</si>
  <si>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</si>
  <si>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</si>
  <si>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</si>
  <si>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</si>
  <si>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</si>
  <si>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</si>
  <si>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</si>
  <si>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</si>
  <si>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</si>
  <si>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</si>
  <si>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</si>
  <si>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</si>
  <si>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</si>
  <si>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</si>
  <si>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</si>
  <si>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</si>
  <si>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</si>
  <si>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</si>
  <si>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</si>
  <si>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</si>
  <si>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</si>
  <si>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</si>
  <si>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</si>
  <si>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</si>
  <si>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</si>
  <si>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</si>
  <si>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</si>
  <si>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</si>
  <si>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</si>
  <si>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</si>
  <si>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</si>
  <si>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</si>
  <si>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</si>
  <si>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</si>
  <si>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</si>
  <si>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</si>
  <si>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</si>
  <si>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</si>
  <si>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</si>
  <si>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</si>
  <si>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</si>
  <si>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</si>
  <si>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</si>
  <si>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</si>
  <si>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</si>
  <si>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</si>
  <si>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</si>
  <si>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</si>
  <si>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</si>
  <si>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</si>
  <si>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</si>
  <si>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</si>
  <si>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</si>
  <si>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</si>
  <si>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</si>
  <si>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</si>
  <si>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</si>
  <si>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</si>
  <si>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</si>
  <si>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</si>
  <si>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</si>
  <si>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</si>
  <si>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</si>
  <si>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</si>
  <si>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</si>
  <si>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</si>
  <si>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</si>
  <si>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</si>
  <si>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</si>
  <si>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</si>
  <si>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</si>
  <si>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</si>
  <si>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</si>
  <si>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</si>
  <si>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</si>
  <si>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</si>
  <si>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</si>
  <si>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</si>
  <si>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</si>
  <si>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</si>
  <si>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</si>
  <si>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</si>
  <si>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</si>
  <si>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</si>
  <si>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</si>
  <si>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</si>
  <si>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</si>
  <si>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</si>
  <si>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</si>
  <si>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</si>
  <si>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</si>
  <si>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</si>
  <si>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</si>
  <si>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</si>
  <si>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</si>
  <si>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</si>
  <si>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</si>
  <si>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</si>
  <si>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</si>
  <si>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</si>
  <si>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</si>
  <si>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</si>
  <si>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</si>
  <si>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</si>
  <si>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</si>
  <si>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</si>
  <si>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</si>
  <si>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</si>
  <si>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</si>
  <si>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</si>
  <si>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</si>
  <si>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</si>
  <si>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</si>
  <si>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</si>
  <si>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</si>
  <si>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</si>
  <si>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</si>
  <si>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</si>
  <si>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</si>
  <si>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</si>
  <si>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</si>
  <si>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</si>
  <si>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</si>
  <si>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</si>
  <si>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</si>
  <si>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</si>
  <si>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</si>
  <si>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</si>
  <si>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</si>
  <si>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</si>
  <si>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</si>
  <si>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</si>
  <si>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</si>
  <si>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</si>
  <si>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</si>
  <si>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</si>
  <si>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</si>
  <si>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</si>
  <si>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</si>
  <si>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</si>
  <si>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</si>
  <si>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</si>
  <si>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</si>
  <si>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</si>
  <si>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</si>
  <si>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</si>
  <si>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</si>
  <si>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</si>
  <si>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</si>
  <si>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</si>
  <si>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</si>
  <si>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</si>
  <si>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</si>
  <si>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</si>
  <si>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</si>
  <si>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</si>
  <si>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</si>
  <si>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</si>
  <si>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</si>
  <si>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</si>
  <si>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</si>
  <si>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</si>
  <si>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</si>
  <si>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</si>
  <si>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</si>
  <si>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</si>
  <si>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</si>
  <si>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</si>
  <si>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</si>
  <si>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</si>
  <si>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</si>
  <si>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</si>
  <si>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</si>
  <si>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</si>
  <si>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</si>
  <si>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</si>
  <si>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</si>
  <si>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</si>
  <si>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</si>
  <si>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</si>
  <si>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</si>
  <si>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</si>
  <si>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</si>
  <si>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</si>
  <si>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</si>
  <si>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</si>
  <si>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</si>
  <si>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</si>
  <si>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</si>
  <si>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</si>
  <si>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</si>
  <si>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</si>
  <si>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</si>
  <si>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</si>
  <si>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</si>
  <si>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</si>
  <si>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</si>
  <si>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</si>
  <si>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</si>
  <si>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</si>
  <si>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</si>
  <si>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</si>
  <si>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</si>
  <si>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</si>
  <si>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</si>
  <si>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</si>
  <si>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</si>
  <si>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</si>
  <si>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</si>
  <si>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</si>
  <si>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</si>
  <si>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</si>
  <si>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</si>
  <si>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</si>
  <si>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</si>
  <si>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</si>
  <si>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</si>
  <si>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</si>
  <si>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</si>
  <si>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</si>
  <si>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</si>
  <si>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</si>
  <si>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</si>
  <si>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</si>
  <si>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</si>
  <si>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</si>
  <si>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</si>
  <si>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</si>
  <si>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</si>
  <si>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</si>
  <si>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</si>
  <si>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</si>
  <si>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</si>
  <si>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</si>
  <si>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</si>
  <si>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</si>
  <si>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</si>
  <si>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</si>
  <si>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</si>
  <si>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</si>
  <si>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</si>
  <si>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</si>
  <si>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</si>
  <si>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</si>
  <si>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</si>
  <si>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</si>
  <si>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</si>
  <si>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</si>
  <si>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</si>
  <si>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</si>
  <si>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</si>
  <si>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</si>
  <si>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</si>
  <si>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</si>
  <si>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</si>
  <si>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</si>
  <si>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</si>
  <si>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</si>
  <si>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</si>
  <si>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</si>
  <si>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</si>
  <si>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</si>
  <si>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</si>
  <si>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</si>
  <si>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</si>
  <si>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</si>
  <si>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</si>
  <si>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</si>
  <si>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</si>
  <si>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</si>
  <si>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</si>
  <si>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</si>
  <si>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</si>
  <si>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</si>
  <si>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</si>
  <si>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</si>
  <si>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</si>
  <si>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</si>
  <si>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</si>
  <si>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</si>
  <si>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</si>
  <si>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</si>
  <si>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</si>
  <si>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</si>
  <si>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</si>
  <si>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</si>
  <si>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</si>
  <si>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</si>
  <si>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</si>
  <si>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</si>
  <si>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</si>
  <si>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</si>
  <si>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</si>
  <si>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</si>
  <si>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</si>
  <si>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</si>
  <si>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</si>
  <si>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</si>
  <si>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</si>
  <si>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</si>
  <si>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</si>
  <si>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</si>
  <si>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</si>
  <si>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</si>
  <si>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</si>
  <si>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</si>
  <si>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</si>
  <si>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</si>
  <si>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</si>
  <si>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</si>
  <si>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</si>
  <si>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</si>
  <si>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</si>
  <si>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</si>
  <si>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</si>
  <si>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</si>
  <si>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</si>
  <si>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</si>
  <si>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</si>
  <si>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</si>
  <si>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</si>
  <si>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</si>
  <si>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</si>
  <si>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</si>
  <si>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</si>
  <si>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</si>
  <si>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</si>
  <si>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</si>
  <si>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</si>
  <si>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</si>
  <si>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</si>
  <si>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</si>
  <si>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</si>
  <si>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</si>
  <si>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</si>
  <si>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</si>
  <si>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</si>
  <si>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</si>
  <si>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</si>
  <si>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</si>
  <si>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</si>
  <si>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</si>
  <si>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</si>
  <si>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</si>
  <si>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</si>
  <si>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</si>
  <si>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</si>
  <si>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</si>
  <si>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</si>
  <si>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</si>
  <si>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</si>
  <si>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</si>
  <si>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</si>
  <si>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</si>
  <si>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</si>
  <si>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</si>
  <si>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</si>
  <si>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</si>
  <si>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</si>
  <si>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</si>
  <si>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</si>
  <si>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</si>
  <si>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</si>
  <si>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</si>
  <si>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</si>
  <si>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</si>
  <si>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</si>
  <si>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</si>
  <si>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</si>
  <si>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</si>
  <si>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</si>
  <si>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</si>
  <si>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</si>
  <si>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</si>
  <si>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</si>
  <si>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</si>
  <si>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</si>
  <si>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</si>
  <si>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</si>
  <si>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</si>
  <si>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</si>
  <si>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</si>
  <si>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</si>
  <si>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</si>
  <si>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</si>
  <si>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</si>
  <si>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</si>
  <si>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</si>
  <si>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</si>
  <si>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</si>
  <si>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</si>
  <si>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</si>
  <si>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</si>
  <si>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</si>
  <si>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</si>
  <si>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</si>
  <si>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</si>
  <si>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</si>
  <si>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</si>
  <si>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</si>
  <si>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</si>
  <si>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</si>
  <si>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</si>
  <si>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</si>
  <si>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</si>
  <si>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</si>
  <si>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</si>
  <si>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</si>
  <si>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</si>
  <si>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</si>
  <si>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</si>
  <si>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</si>
  <si>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</si>
  <si>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</si>
  <si>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</si>
  <si>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</si>
  <si>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</si>
  <si>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</si>
  <si>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</si>
  <si>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</si>
  <si>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</si>
  <si>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</si>
  <si>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</si>
  <si>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</si>
  <si>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</si>
  <si>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</si>
  <si>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</si>
  <si>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</si>
  <si>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</si>
  <si>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</si>
  <si>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</si>
  <si>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</si>
  <si>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</si>
  <si>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</si>
  <si>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</si>
  <si>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</si>
  <si>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</si>
  <si>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</si>
  <si>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</si>
  <si>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</si>
  <si>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</si>
  <si>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</si>
  <si>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</si>
  <si>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</si>
  <si>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</si>
  <si>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</si>
  <si>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</si>
  <si>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</si>
  <si>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</si>
  <si>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</si>
  <si>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</si>
  <si>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</si>
  <si>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</si>
  <si>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</si>
  <si>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</si>
  <si>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</si>
  <si>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</si>
  <si>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</si>
  <si>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</si>
  <si>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</si>
  <si>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</si>
  <si>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</si>
  <si>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</si>
  <si>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</si>
  <si>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</si>
  <si>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</si>
  <si>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</si>
  <si>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</si>
  <si>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</si>
  <si>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</si>
  <si>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</si>
  <si>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</si>
  <si>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</si>
  <si>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</si>
  <si>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</si>
  <si>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</si>
  <si>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</si>
  <si>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</si>
  <si>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</si>
  <si>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</si>
  <si>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</si>
  <si>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</si>
  <si>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</si>
  <si>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</si>
  <si>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</si>
  <si>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</si>
  <si>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</si>
  <si>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</si>
  <si>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</si>
  <si>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</si>
  <si>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</si>
  <si>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</si>
  <si>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</si>
  <si>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</si>
  <si>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</si>
  <si>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</si>
  <si>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</si>
  <si>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</si>
  <si>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</si>
  <si>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</si>
  <si>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</si>
  <si>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</si>
  <si>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</si>
  <si>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</si>
  <si>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</si>
  <si>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</si>
  <si>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</si>
  <si>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</si>
  <si>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</si>
  <si>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</si>
  <si>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</si>
  <si>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</si>
  <si>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</si>
  <si>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</si>
  <si>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</si>
  <si>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</si>
  <si>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</si>
  <si>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</si>
  <si>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</si>
  <si>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</si>
  <si>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</si>
  <si>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</si>
  <si>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</si>
  <si>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</si>
  <si>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</si>
  <si>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</si>
  <si>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</si>
  <si>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</si>
  <si>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</si>
  <si>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</si>
  <si>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</si>
  <si>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</si>
  <si>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</si>
  <si>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</si>
  <si>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</si>
  <si>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</si>
  <si>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</si>
  <si>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</si>
  <si>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</si>
  <si>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</si>
  <si>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</si>
  <si>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</si>
  <si>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</si>
  <si>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</si>
  <si>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</si>
  <si>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</si>
  <si>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</si>
  <si>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</si>
  <si>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</si>
  <si>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</si>
  <si>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</si>
  <si>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</si>
  <si>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</si>
  <si>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</si>
  <si>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</si>
  <si>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</si>
  <si>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</si>
  <si>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</si>
  <si>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</si>
  <si>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</si>
  <si>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</si>
  <si>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</si>
  <si>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</si>
  <si>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</si>
  <si>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</si>
  <si>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</si>
  <si>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</si>
  <si>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</si>
  <si>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</si>
  <si>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</si>
  <si>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</si>
  <si>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</si>
  <si>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</si>
  <si>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</si>
  <si>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</si>
  <si>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</si>
  <si>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</si>
  <si>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</si>
  <si>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</si>
  <si>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</si>
  <si>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</si>
  <si>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</si>
  <si>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</si>
  <si>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</si>
  <si>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</si>
  <si>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</si>
  <si>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</si>
  <si>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</si>
  <si>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</si>
  <si>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</si>
  <si>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</si>
  <si>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</si>
  <si>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</si>
  <si>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</si>
  <si>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</si>
  <si>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</si>
  <si>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</si>
  <si>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</si>
  <si>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</si>
  <si>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</si>
  <si>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</si>
  <si>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</si>
  <si>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</si>
  <si>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</si>
  <si>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</si>
  <si>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</si>
  <si>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</si>
  <si>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</si>
  <si>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</si>
  <si>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</si>
  <si>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</si>
  <si>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</si>
  <si>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</si>
  <si>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</si>
  <si>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</si>
  <si>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</si>
  <si>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</si>
  <si>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</si>
  <si>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</si>
  <si>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</si>
  <si>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</si>
  <si>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</si>
  <si>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</si>
  <si>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</si>
  <si>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</si>
  <si>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</si>
  <si>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</si>
  <si>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</si>
  <si>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</si>
  <si>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</si>
  <si>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</si>
  <si>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</si>
  <si>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</si>
  <si>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</si>
  <si>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</si>
  <si>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</si>
  <si>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</si>
  <si>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</si>
  <si>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</si>
  <si>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</si>
  <si>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</si>
  <si>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</si>
  <si>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</si>
  <si>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</si>
  <si>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</si>
  <si>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</si>
  <si>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</si>
  <si>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</si>
  <si>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</si>
  <si>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</si>
  <si>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</si>
  <si>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</si>
  <si>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</si>
  <si>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</si>
  <si>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</si>
  <si>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</si>
  <si>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</si>
  <si>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</si>
  <si>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</si>
  <si>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</si>
  <si>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</si>
  <si>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</si>
  <si>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</si>
  <si>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</si>
  <si>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</si>
  <si>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</si>
  <si>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</si>
  <si>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</si>
  <si>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</si>
  <si>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t>Aprobado en sesión del Comité Institucional de Gestión y Desempeño (enero 2022)</t>
  </si>
  <si>
    <t>Homologación de procesos a partir del nuevo modelo de operación de la entidad, aprobado en sesión del Comité Institucional de Gestión y Desempeño del 1° de agosto de  2022.</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</si>
  <si>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</si>
  <si>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</si>
  <si>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</si>
  <si>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</si>
  <si>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</si>
  <si>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</si>
  <si>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</si>
  <si>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</si>
  <si>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</si>
  <si>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</si>
  <si>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</si>
  <si>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</si>
  <si>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</si>
  <si>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</si>
  <si>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</si>
  <si>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</si>
  <si>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</si>
  <si>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Aprobado en sesión del Comité Institucional de Gestión y Desempeño (Septiembre 28 de 2022)
1.  En el riesgo “Posibilidad de recibir o solicitar cualquier dádiva o beneficio a nombre propio o de terceros para gestionar las ruedas de innovación” (del proceso REGLAMENTACIÓN TÉCNICA E INNOVACIÓN DE INFRAESTRUCTURA DE TRANSPORTE) la descripción y responsable de la actividad de control:
• la descripción será “Posibilidad de recibir o solicitar cualquier dádiva o beneficio a nombre propio o de terceros para gestionar la participación en las ruedas de innovación” 
• El responsable será el coordinador del grupo de Innovación Técnica.
2. En el responsable de los controles del riesgo “Posibilidad de recibir o solicitar cualquier dádiva o beneficio a nombre propio o de terceros para gestionar solicitudes de trámites de la ciudadanía” (del proceso REGLAMENTACIÓN TÉCNICA E INNOVACIÓN DE INFRAESTRUCTURA DE TRANSPORTE) la descripción y responsable de la actividad de control, que será el coordinador del grupo de permisos.</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</si>
  <si>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</si>
  <si>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</si>
  <si>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</si>
  <si>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</si>
  <si>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</si>
  <si>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</si>
  <si>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</si>
  <si>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</si>
  <si>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</si>
  <si>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</si>
  <si>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</si>
  <si>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</si>
  <si>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</si>
  <si>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</si>
  <si>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</si>
  <si>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</si>
  <si>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</si>
  <si>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</si>
  <si>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</si>
  <si>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</si>
  <si>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</si>
  <si>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</si>
  <si>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</si>
  <si>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</si>
  <si>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</si>
  <si>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</si>
  <si>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</si>
  <si>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</si>
  <si>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</si>
  <si>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</si>
  <si>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</si>
  <si>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</si>
  <si>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</si>
  <si>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</si>
  <si>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</si>
  <si>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</si>
  <si>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</si>
  <si>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</si>
  <si>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</si>
  <si>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</si>
  <si>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</si>
  <si>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</si>
  <si>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</si>
  <si>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</si>
  <si>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</si>
  <si>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</si>
  <si>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</si>
  <si>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</si>
  <si>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</si>
  <si>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</si>
  <si>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</si>
  <si>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</si>
  <si>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</si>
  <si>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</si>
  <si>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</si>
  <si>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</si>
  <si>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</si>
  <si>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</si>
  <si>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</si>
  <si>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</si>
  <si>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</si>
  <si>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</si>
  <si>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</si>
  <si>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</si>
  <si>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</si>
  <si>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</si>
  <si>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</si>
  <si>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</si>
  <si>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</si>
  <si>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</si>
  <si>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</si>
  <si>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</si>
  <si>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</si>
  <si>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</si>
  <si>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</si>
  <si>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</si>
  <si>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</si>
  <si>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</si>
  <si>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</si>
  <si>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</si>
  <si>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</si>
  <si>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</si>
  <si>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</si>
  <si>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</si>
  <si>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</si>
  <si>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</si>
  <si>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</si>
  <si>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</si>
  <si>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</si>
  <si>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</si>
  <si>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</si>
  <si>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</si>
  <si>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</si>
  <si>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</si>
  <si>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Actualización con información de los mapas de riesgo por proceoss aprobados por los líderes de proceso en mes de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</si>
</sst>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theme="8"/>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s>
  <borders count="99">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928">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applyFill="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6" xfId="0" applyFill="1" applyBorder="1" applyAlignment="1">
      <alignment horizontal="center" vertical="center"/>
    </xf>
    <xf numFmtId="0" fontId="0" fillId="12" borderId="14" xfId="0" applyFill="1" applyBorder="1"/>
    <xf numFmtId="0" fontId="0" fillId="12" borderId="14" xfId="0" applyFill="1" applyBorder="1" applyAlignment="1">
      <alignment horizontal="center" vertical="center"/>
    </xf>
    <xf numFmtId="0" fontId="0" fillId="12" borderId="14" xfId="0" applyFill="1" applyBorder="1" applyAlignment="1">
      <alignment horizontal="center" vertical="center" textRotation="90"/>
    </xf>
    <xf numFmtId="0" fontId="0" fillId="12" borderId="17" xfId="0" applyFill="1" applyBorder="1" applyAlignment="1">
      <alignment horizontal="center" vertical="center" textRotation="90"/>
    </xf>
    <xf numFmtId="0" fontId="0" fillId="12" borderId="16" xfId="0" applyFill="1" applyBorder="1" applyAlignment="1">
      <alignment horizontal="left" vertical="center" wrapText="1"/>
    </xf>
    <xf numFmtId="0" fontId="0" fillId="12" borderId="14" xfId="0" applyFill="1" applyBorder="1" applyAlignment="1" applyProtection="1">
      <alignment horizontal="left" vertical="center" wrapText="1"/>
      <protection locked="0"/>
    </xf>
    <xf numFmtId="0" fontId="0" fillId="12" borderId="17" xfId="0" applyFill="1" applyBorder="1" applyAlignment="1" applyProtection="1">
      <alignment horizontal="left" vertical="center" wrapText="1"/>
      <protection locked="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0" fillId="0" borderId="0" xfId="0" applyProtection="1"/>
    <xf numFmtId="0" fontId="10" fillId="0" borderId="36" xfId="0" applyFont="1" applyBorder="1" applyAlignment="1" applyProtection="1">
      <alignment horizontal="center" vertical="center" wrapText="1" readingOrder="1"/>
    </xf>
    <xf numFmtId="0" fontId="11" fillId="5" borderId="26" xfId="0" applyFont="1" applyFill="1" applyBorder="1" applyProtection="1"/>
    <xf numFmtId="0" fontId="11" fillId="5" borderId="27" xfId="0" applyFont="1" applyFill="1" applyBorder="1" applyProtection="1"/>
    <xf numFmtId="0" fontId="11" fillId="6" borderId="28" xfId="0" applyFont="1" applyFill="1" applyBorder="1" applyProtection="1"/>
    <xf numFmtId="0" fontId="10" fillId="0" borderId="37" xfId="0" applyFont="1" applyBorder="1" applyAlignment="1" applyProtection="1">
      <alignment horizontal="center" vertical="center" wrapText="1" readingOrder="1"/>
    </xf>
    <xf numFmtId="0" fontId="11" fillId="7" borderId="29" xfId="0" applyFont="1" applyFill="1" applyBorder="1" applyProtection="1"/>
    <xf numFmtId="0" fontId="11" fillId="7" borderId="25" xfId="0" applyFont="1" applyFill="1" applyBorder="1" applyProtection="1"/>
    <xf numFmtId="0" fontId="11" fillId="5" borderId="25" xfId="0" applyFont="1" applyFill="1" applyBorder="1" applyProtection="1"/>
    <xf numFmtId="0" fontId="11" fillId="6" borderId="30" xfId="0" applyFont="1" applyFill="1" applyBorder="1" applyProtection="1"/>
    <xf numFmtId="0" fontId="11" fillId="8" borderId="29" xfId="0" applyFont="1" applyFill="1" applyBorder="1" applyProtection="1"/>
    <xf numFmtId="0" fontId="10" fillId="0" borderId="38" xfId="0" applyFont="1" applyBorder="1" applyAlignment="1" applyProtection="1">
      <alignment horizontal="center" vertical="center" wrapText="1" readingOrder="1"/>
    </xf>
    <xf numFmtId="0" fontId="11" fillId="8" borderId="31" xfId="0" applyFont="1" applyFill="1" applyBorder="1" applyProtection="1"/>
    <xf numFmtId="0" fontId="11" fillId="8" borderId="32" xfId="0" applyFont="1" applyFill="1" applyBorder="1" applyProtection="1"/>
    <xf numFmtId="0" fontId="11" fillId="7" borderId="32" xfId="0" applyFont="1" applyFill="1" applyBorder="1" applyProtection="1"/>
    <xf numFmtId="0" fontId="11" fillId="5" borderId="32" xfId="0" applyFont="1" applyFill="1" applyBorder="1" applyProtection="1"/>
    <xf numFmtId="0" fontId="11" fillId="6" borderId="33" xfId="0" applyFont="1" applyFill="1" applyBorder="1" applyProtection="1"/>
    <xf numFmtId="0" fontId="8" fillId="0" borderId="0" xfId="0" applyFont="1" applyProtection="1"/>
    <xf numFmtId="0" fontId="10" fillId="0" borderId="39" xfId="0" applyFont="1" applyBorder="1" applyAlignment="1" applyProtection="1">
      <alignment horizontal="center" vertical="center" wrapText="1" readingOrder="1"/>
    </xf>
    <xf numFmtId="0" fontId="10" fillId="0" borderId="40" xfId="0" applyFont="1" applyBorder="1" applyAlignment="1" applyProtection="1">
      <alignment horizontal="center" vertical="center" wrapText="1" readingOrder="1"/>
    </xf>
    <xf numFmtId="0" fontId="12" fillId="0" borderId="0" xfId="0" applyFont="1" applyAlignment="1" applyProtection="1">
      <alignment horizontal="center"/>
    </xf>
    <xf numFmtId="0" fontId="11" fillId="6" borderId="27" xfId="0" applyFont="1" applyFill="1" applyBorder="1" applyProtection="1"/>
    <xf numFmtId="0" fontId="11" fillId="6" borderId="25" xfId="0" applyFont="1" applyFill="1" applyBorder="1" applyProtection="1"/>
    <xf numFmtId="0" fontId="11" fillId="8" borderId="25" xfId="0" applyFont="1" applyFill="1" applyBorder="1" applyProtection="1"/>
    <xf numFmtId="0" fontId="2" fillId="0" borderId="0" xfId="0" applyFont="1" applyProtection="1"/>
    <xf numFmtId="0" fontId="15" fillId="0" borderId="0" xfId="0" applyFont="1" applyFill="1" applyProtection="1"/>
    <xf numFmtId="0" fontId="15" fillId="0" borderId="0" xfId="0" applyFont="1" applyProtection="1"/>
    <xf numFmtId="9" fontId="15" fillId="0" borderId="0" xfId="0" applyNumberFormat="1" applyFont="1" applyFill="1" applyProtection="1"/>
    <xf numFmtId="0" fontId="17" fillId="0" borderId="0" xfId="0" applyFont="1" applyFill="1" applyProtection="1"/>
    <xf numFmtId="165" fontId="17" fillId="0" borderId="0" xfId="0" applyNumberFormat="1" applyFont="1" applyFill="1" applyProtection="1"/>
    <xf numFmtId="165" fontId="15" fillId="0" borderId="0" xfId="0" applyNumberFormat="1" applyFont="1" applyFill="1" applyProtection="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4" fillId="3" borderId="9" xfId="0" applyFont="1"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24" fillId="0" borderId="0" xfId="0" applyFont="1" applyProtection="1"/>
    <xf numFmtId="0" fontId="25" fillId="0" borderId="0" xfId="0" applyFont="1" applyProtection="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22" fillId="0" borderId="13" xfId="0" applyFont="1" applyFill="1" applyBorder="1" applyAlignment="1">
      <alignment horizontal="center" vertical="center" wrapText="1"/>
    </xf>
    <xf numFmtId="14" fontId="16" fillId="0" borderId="13" xfId="0" applyNumberFormat="1" applyFont="1" applyFill="1" applyBorder="1" applyAlignment="1">
      <alignment horizontal="center" vertical="center" wrapText="1"/>
    </xf>
    <xf numFmtId="0" fontId="16" fillId="0" borderId="11" xfId="0" applyFont="1"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13" xfId="0" applyFill="1" applyBorder="1" applyAlignment="1">
      <alignment horizontal="center" vertical="center" wrapText="1"/>
    </xf>
    <xf numFmtId="17" fontId="0" fillId="0" borderId="13" xfId="0" applyNumberFormat="1" applyFill="1" applyBorder="1" applyAlignment="1">
      <alignment horizontal="center" vertical="center" wrapText="1"/>
    </xf>
    <xf numFmtId="14" fontId="0" fillId="0" borderId="13" xfId="0" applyNumberFormat="1" applyFill="1" applyBorder="1" applyAlignment="1">
      <alignment horizontal="center" vertical="center"/>
    </xf>
    <xf numFmtId="0" fontId="0" fillId="0" borderId="0" xfId="0" applyAlignment="1"/>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9"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14" xfId="0" applyBorder="1" applyAlignment="1">
      <alignment horizontal="left" vertical="center" wrapText="1"/>
    </xf>
    <xf numFmtId="0" fontId="0" fillId="0" borderId="23" xfId="0" applyBorder="1" applyAlignment="1" applyProtection="1">
      <alignment horizontal="center" vertical="center" wrapText="1"/>
      <protection locked="0"/>
    </xf>
    <xf numFmtId="0" fontId="0" fillId="0" borderId="0" xfId="0" applyAlignment="1">
      <alignment horizontal="left"/>
    </xf>
    <xf numFmtId="0" fontId="0" fillId="0" borderId="13" xfId="0" applyFill="1" applyBorder="1" applyAlignment="1">
      <alignment horizontal="center" vertical="center" wrapText="1"/>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0" fontId="0" fillId="0" borderId="23" xfId="0" applyFill="1" applyBorder="1" applyAlignment="1">
      <alignment horizontal="center" vertical="center" wrapText="1"/>
    </xf>
    <xf numFmtId="9" fontId="0" fillId="0" borderId="23" xfId="0" applyNumberFormat="1" applyFill="1" applyBorder="1" applyAlignment="1">
      <alignment horizontal="center" vertical="center" wrapText="1"/>
    </xf>
    <xf numFmtId="9" fontId="0" fillId="0" borderId="23" xfId="0" applyNumberFormat="1" applyFill="1" applyBorder="1" applyAlignment="1">
      <alignment horizontal="left" vertical="center" wrapText="1"/>
    </xf>
    <xf numFmtId="0" fontId="0" fillId="0" borderId="42" xfId="0" applyFill="1" applyBorder="1" applyAlignment="1">
      <alignment horizontal="left" vertical="center" wrapText="1"/>
    </xf>
    <xf numFmtId="0" fontId="0" fillId="0" borderId="14"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13" xfId="0" applyFill="1" applyBorder="1" applyAlignment="1">
      <alignment horizontal="left" vertical="center" wrapText="1"/>
    </xf>
    <xf numFmtId="9" fontId="0" fillId="0" borderId="13" xfId="0" applyNumberFormat="1" applyFill="1" applyBorder="1" applyAlignment="1">
      <alignment horizontal="center" vertical="center" wrapText="1"/>
    </xf>
    <xf numFmtId="9" fontId="0" fillId="0" borderId="13" xfId="0" applyNumberFormat="1" applyFill="1" applyBorder="1" applyAlignment="1">
      <alignment horizontal="left" vertical="center" wrapText="1"/>
    </xf>
    <xf numFmtId="0" fontId="0" fillId="0" borderId="18" xfId="0" applyFill="1" applyBorder="1" applyAlignment="1">
      <alignment horizontal="left" vertical="center" wrapText="1"/>
    </xf>
    <xf numFmtId="0" fontId="0" fillId="0" borderId="13"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19" xfId="0" applyFill="1" applyBorder="1" applyAlignment="1">
      <alignment horizontal="left" vertical="center" wrapText="1"/>
    </xf>
    <xf numFmtId="0" fontId="0" fillId="0" borderId="11" xfId="0" applyFill="1" applyBorder="1" applyAlignment="1">
      <alignment horizontal="center" vertical="center" wrapText="1"/>
    </xf>
    <xf numFmtId="0" fontId="0" fillId="0" borderId="11" xfId="0" applyFill="1" applyBorder="1" applyAlignment="1">
      <alignment horizontal="left" vertical="center" wrapText="1"/>
    </xf>
    <xf numFmtId="9" fontId="0" fillId="0" borderId="11" xfId="0" applyNumberFormat="1" applyFill="1" applyBorder="1" applyAlignment="1">
      <alignment horizontal="center" vertical="center" wrapText="1"/>
    </xf>
    <xf numFmtId="9" fontId="0" fillId="0" borderId="11" xfId="0" applyNumberFormat="1" applyFill="1" applyBorder="1" applyAlignment="1">
      <alignment horizontal="left" vertical="center" wrapText="1"/>
    </xf>
    <xf numFmtId="0" fontId="0" fillId="0" borderId="47" xfId="0" applyFill="1" applyBorder="1" applyAlignment="1">
      <alignment horizontal="left" vertical="center" wrapText="1"/>
    </xf>
    <xf numFmtId="0" fontId="0" fillId="0" borderId="12" xfId="0" applyFill="1" applyBorder="1" applyAlignment="1">
      <alignment horizontal="left" vertical="center" wrapText="1"/>
    </xf>
    <xf numFmtId="14" fontId="0" fillId="0" borderId="23" xfId="0" applyNumberFormat="1" applyFill="1" applyBorder="1" applyAlignment="1" applyProtection="1">
      <alignment horizontal="left" vertical="center" wrapText="1"/>
      <protection locked="0"/>
    </xf>
    <xf numFmtId="14" fontId="0" fillId="0" borderId="24" xfId="0" applyNumberFormat="1" applyFill="1" applyBorder="1" applyAlignment="1" applyProtection="1">
      <alignment horizontal="left" vertical="center" wrapText="1"/>
      <protection locked="0"/>
    </xf>
    <xf numFmtId="0" fontId="0" fillId="0" borderId="21" xfId="0" applyFill="1" applyBorder="1" applyAlignment="1">
      <alignment horizontal="center" vertical="center" wrapText="1"/>
    </xf>
    <xf numFmtId="0" fontId="0" fillId="0" borderId="21" xfId="0" applyFill="1" applyBorder="1" applyAlignment="1">
      <alignment horizontal="left" vertical="center" wrapText="1"/>
    </xf>
    <xf numFmtId="0" fontId="0" fillId="0" borderId="20" xfId="0" applyFill="1" applyBorder="1" applyAlignment="1">
      <alignment horizontal="left" vertical="center" wrapText="1"/>
    </xf>
    <xf numFmtId="0" fontId="0" fillId="0" borderId="22" xfId="0" applyFill="1" applyBorder="1" applyAlignment="1">
      <alignment horizontal="left" vertical="center" wrapText="1"/>
    </xf>
    <xf numFmtId="0" fontId="0" fillId="0" borderId="14" xfId="0" applyFill="1" applyBorder="1" applyAlignment="1">
      <alignment horizontal="center" vertical="center" wrapText="1"/>
    </xf>
    <xf numFmtId="0" fontId="0" fillId="0" borderId="16" xfId="0" applyFill="1" applyBorder="1" applyAlignment="1">
      <alignment horizontal="left" vertical="center" wrapText="1"/>
    </xf>
    <xf numFmtId="0" fontId="0" fillId="0" borderId="14" xfId="0" applyFill="1" applyBorder="1" applyAlignment="1">
      <alignment horizontal="left" vertical="center" wrapText="1"/>
    </xf>
    <xf numFmtId="14" fontId="0" fillId="0" borderId="14" xfId="0" applyNumberFormat="1" applyFill="1" applyBorder="1" applyAlignment="1">
      <alignment horizontal="left" vertical="center" wrapText="1"/>
    </xf>
    <xf numFmtId="0" fontId="0" fillId="0" borderId="17" xfId="0" applyFill="1" applyBorder="1" applyAlignment="1">
      <alignment horizontal="left" vertical="center" wrapText="1"/>
    </xf>
    <xf numFmtId="0" fontId="0" fillId="0" borderId="24" xfId="0" applyFill="1" applyBorder="1" applyAlignment="1" applyProtection="1">
      <alignment horizontal="left" vertical="center" wrapText="1"/>
      <protection locked="0"/>
    </xf>
    <xf numFmtId="9" fontId="0" fillId="0" borderId="14" xfId="0" applyNumberFormat="1" applyFill="1" applyBorder="1" applyAlignment="1">
      <alignment horizontal="center" vertical="center" wrapText="1"/>
    </xf>
    <xf numFmtId="9" fontId="0" fillId="0" borderId="14" xfId="0" applyNumberFormat="1" applyFill="1" applyBorder="1" applyAlignment="1">
      <alignment horizontal="left" vertical="center" wrapText="1"/>
    </xf>
    <xf numFmtId="0" fontId="0" fillId="0" borderId="16" xfId="0" applyFill="1" applyBorder="1" applyAlignment="1">
      <alignment horizontal="center" vertical="center"/>
    </xf>
    <xf numFmtId="0" fontId="0" fillId="0" borderId="14"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18" xfId="0" applyFill="1" applyBorder="1" applyAlignment="1">
      <alignment horizontal="center" vertical="center"/>
    </xf>
    <xf numFmtId="0" fontId="0" fillId="0" borderId="13"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7" xfId="0"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0" fillId="0" borderId="42" xfId="0" applyFill="1" applyBorder="1" applyAlignment="1">
      <alignment horizontal="center" vertical="center"/>
    </xf>
    <xf numFmtId="14" fontId="0" fillId="0" borderId="23" xfId="0" applyNumberFormat="1" applyFill="1" applyBorder="1" applyAlignment="1" applyProtection="1">
      <alignment horizontal="center" vertical="center" wrapText="1"/>
      <protection locked="0"/>
    </xf>
    <xf numFmtId="0" fontId="0" fillId="0" borderId="20" xfId="0" applyFill="1" applyBorder="1" applyAlignment="1">
      <alignment horizontal="center" vertical="center"/>
    </xf>
    <xf numFmtId="9" fontId="0" fillId="0" borderId="21" xfId="0" applyNumberFormat="1" applyFill="1" applyBorder="1" applyAlignment="1">
      <alignment horizontal="center" vertical="center" wrapText="1"/>
    </xf>
    <xf numFmtId="14" fontId="0" fillId="0" borderId="14" xfId="0" applyNumberFormat="1" applyFill="1" applyBorder="1" applyAlignment="1" applyProtection="1">
      <alignment horizontal="left" vertical="center" wrapText="1"/>
      <protection locked="0"/>
    </xf>
    <xf numFmtId="9" fontId="0" fillId="0" borderId="21" xfId="0" applyNumberFormat="1" applyFill="1" applyBorder="1" applyAlignment="1">
      <alignment horizontal="left" vertical="center" wrapText="1"/>
    </xf>
    <xf numFmtId="14" fontId="0" fillId="0" borderId="17" xfId="0" applyNumberFormat="1" applyFill="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14" fontId="0" fillId="0" borderId="23" xfId="0" applyNumberFormat="1" applyFill="1" applyBorder="1" applyAlignment="1">
      <alignment horizontal="left" vertical="center" wrapText="1"/>
    </xf>
    <xf numFmtId="0" fontId="0" fillId="0" borderId="24" xfId="0" applyFill="1" applyBorder="1" applyAlignment="1">
      <alignment horizontal="left" vertical="center" wrapText="1"/>
    </xf>
    <xf numFmtId="0" fontId="16" fillId="0" borderId="13" xfId="0" applyFont="1" applyFill="1" applyBorder="1" applyAlignment="1">
      <alignment horizontal="center" vertical="center"/>
    </xf>
    <xf numFmtId="0" fontId="0" fillId="0" borderId="14" xfId="0" applyFill="1" applyBorder="1" applyAlignment="1">
      <alignmen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3" xfId="0" applyFill="1" applyBorder="1" applyAlignment="1">
      <alignment vertical="center" wrapText="1"/>
    </xf>
    <xf numFmtId="0" fontId="0" fillId="0" borderId="18" xfId="0" applyFill="1" applyBorder="1" applyAlignment="1">
      <alignment vertical="center" wrapText="1"/>
    </xf>
    <xf numFmtId="0" fontId="0" fillId="0" borderId="19" xfId="0" applyFill="1" applyBorder="1" applyAlignment="1">
      <alignment vertical="center" wrapText="1"/>
    </xf>
    <xf numFmtId="0" fontId="0" fillId="0" borderId="11" xfId="0" applyFill="1" applyBorder="1" applyAlignment="1">
      <alignment vertical="center" wrapText="1"/>
    </xf>
    <xf numFmtId="0" fontId="0" fillId="0" borderId="47" xfId="0" applyFill="1" applyBorder="1" applyAlignment="1">
      <alignment vertical="center" wrapText="1"/>
    </xf>
    <xf numFmtId="0" fontId="0" fillId="0" borderId="12" xfId="0" applyFill="1" applyBorder="1" applyAlignment="1">
      <alignment vertical="center" wrapText="1"/>
    </xf>
    <xf numFmtId="0" fontId="0" fillId="0" borderId="23" xfId="0" applyFill="1" applyBorder="1" applyAlignment="1">
      <alignment vertical="center" wrapText="1"/>
    </xf>
    <xf numFmtId="0" fontId="0" fillId="0" borderId="42" xfId="0" applyFill="1" applyBorder="1" applyAlignment="1">
      <alignment vertical="center" wrapText="1"/>
    </xf>
    <xf numFmtId="0" fontId="0" fillId="0" borderId="24" xfId="0" applyFill="1" applyBorder="1" applyAlignment="1">
      <alignment vertical="center" wrapText="1"/>
    </xf>
    <xf numFmtId="0" fontId="0" fillId="0" borderId="21" xfId="0" applyFill="1" applyBorder="1" applyAlignment="1">
      <alignment vertical="center" wrapText="1"/>
    </xf>
    <xf numFmtId="0" fontId="0" fillId="0" borderId="20" xfId="0" applyFill="1" applyBorder="1" applyAlignment="1">
      <alignment vertical="center" wrapText="1"/>
    </xf>
    <xf numFmtId="0" fontId="0" fillId="0" borderId="22" xfId="0" applyFill="1" applyBorder="1" applyAlignment="1">
      <alignment vertical="center" wrapText="1"/>
    </xf>
    <xf numFmtId="0" fontId="2" fillId="0" borderId="42" xfId="0" applyFont="1" applyFill="1" applyBorder="1" applyAlignment="1">
      <alignment horizontal="left" vertical="center" wrapText="1"/>
    </xf>
    <xf numFmtId="0" fontId="2" fillId="0" borderId="23" xfId="0" applyFont="1" applyFill="1" applyBorder="1" applyAlignment="1" applyProtection="1">
      <alignment horizontal="left" vertical="center" wrapText="1"/>
      <protection locked="0"/>
    </xf>
    <xf numFmtId="0" fontId="2" fillId="0" borderId="24" xfId="0" applyFont="1" applyFill="1" applyBorder="1" applyAlignment="1" applyProtection="1">
      <alignment horizontal="left" vertical="center" wrapText="1"/>
      <protection locked="0"/>
    </xf>
    <xf numFmtId="0" fontId="2" fillId="0" borderId="18" xfId="0" applyFont="1" applyFill="1" applyBorder="1" applyAlignment="1">
      <alignment horizontal="left" vertical="center" wrapText="1"/>
    </xf>
    <xf numFmtId="0" fontId="2" fillId="0" borderId="13"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13"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7"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0" fillId="0" borderId="14" xfId="0" applyFill="1" applyBorder="1"/>
    <xf numFmtId="0" fontId="0" fillId="0" borderId="23" xfId="0" applyFill="1" applyBorder="1"/>
    <xf numFmtId="0" fontId="0" fillId="0" borderId="23" xfId="0" applyFill="1" applyBorder="1" applyAlignment="1">
      <alignment horizontal="center" vertical="center"/>
    </xf>
    <xf numFmtId="0" fontId="0" fillId="0" borderId="23" xfId="0" applyFill="1" applyBorder="1" applyAlignment="1">
      <alignment horizontal="center" vertical="center" textRotation="90"/>
    </xf>
    <xf numFmtId="0" fontId="0" fillId="0" borderId="24" xfId="0" applyFill="1" applyBorder="1" applyAlignment="1">
      <alignment horizontal="center" vertical="center" textRotation="90"/>
    </xf>
    <xf numFmtId="0" fontId="0" fillId="0" borderId="13" xfId="0" applyFill="1" applyBorder="1" applyAlignment="1">
      <alignment textRotation="90"/>
    </xf>
    <xf numFmtId="0" fontId="0" fillId="0" borderId="13" xfId="0" applyFill="1" applyBorder="1"/>
    <xf numFmtId="0" fontId="0" fillId="0" borderId="13" xfId="0" applyFill="1" applyBorder="1" applyAlignment="1">
      <alignment horizontal="center" vertical="center"/>
    </xf>
    <xf numFmtId="0" fontId="0" fillId="0" borderId="13" xfId="0" applyFill="1" applyBorder="1" applyAlignment="1">
      <alignment horizontal="center" vertical="center" textRotation="90"/>
    </xf>
    <xf numFmtId="0" fontId="0" fillId="0" borderId="19" xfId="0" applyFill="1" applyBorder="1" applyAlignment="1">
      <alignment horizontal="center" vertical="center" textRotation="90"/>
    </xf>
    <xf numFmtId="0" fontId="0" fillId="0" borderId="11" xfId="0" applyFill="1" applyBorder="1"/>
    <xf numFmtId="0" fontId="0" fillId="0" borderId="11" xfId="0" applyFill="1" applyBorder="1" applyAlignment="1">
      <alignment horizontal="center" vertical="center"/>
    </xf>
    <xf numFmtId="0" fontId="0" fillId="0" borderId="11" xfId="0" applyFill="1" applyBorder="1" applyAlignment="1">
      <alignment horizontal="center" vertical="center" textRotation="90"/>
    </xf>
    <xf numFmtId="0" fontId="0" fillId="0" borderId="12" xfId="0" applyFill="1" applyBorder="1" applyAlignment="1">
      <alignment horizontal="center" vertical="center" textRotation="90"/>
    </xf>
    <xf numFmtId="0" fontId="0" fillId="0" borderId="21" xfId="0" applyFill="1" applyBorder="1"/>
    <xf numFmtId="0" fontId="0" fillId="0" borderId="21" xfId="0" applyFill="1" applyBorder="1" applyAlignment="1">
      <alignment horizontal="center" vertical="center"/>
    </xf>
    <xf numFmtId="0" fontId="0" fillId="0" borderId="21" xfId="0" applyFill="1" applyBorder="1" applyAlignment="1">
      <alignment horizontal="center" vertical="center" textRotation="90"/>
    </xf>
    <xf numFmtId="0" fontId="0" fillId="0" borderId="22" xfId="0" applyFill="1" applyBorder="1" applyAlignment="1">
      <alignment horizontal="center" vertical="center" textRotation="90"/>
    </xf>
    <xf numFmtId="0" fontId="0" fillId="0" borderId="14" xfId="0" applyFill="1" applyBorder="1" applyAlignment="1">
      <alignment horizontal="center" vertical="center"/>
    </xf>
    <xf numFmtId="0" fontId="0" fillId="0" borderId="14" xfId="0" applyFill="1" applyBorder="1" applyAlignment="1">
      <alignment horizontal="center" vertical="center" textRotation="90"/>
    </xf>
    <xf numFmtId="0" fontId="0" fillId="0" borderId="17" xfId="0" applyFill="1" applyBorder="1" applyAlignment="1">
      <alignment horizontal="center" vertical="center" textRotation="90"/>
    </xf>
    <xf numFmtId="0" fontId="0" fillId="0" borderId="70"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69" xfId="0" applyBorder="1" applyAlignment="1">
      <alignment vertical="center" textRotation="90" wrapText="1"/>
    </xf>
    <xf numFmtId="0" fontId="0" fillId="0" borderId="71"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75" xfId="0" applyBorder="1" applyAlignment="1">
      <alignment vertical="center" textRotation="90" wrapText="1"/>
    </xf>
    <xf numFmtId="0" fontId="0" fillId="0" borderId="76" xfId="0" applyBorder="1" applyAlignment="1">
      <alignment vertical="center" textRotation="90"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Fill="1" applyBorder="1" applyAlignment="1" applyProtection="1">
      <alignment vertical="center" wrapText="1"/>
      <protection locked="0"/>
    </xf>
    <xf numFmtId="0" fontId="0" fillId="0" borderId="21" xfId="0" applyFill="1" applyBorder="1" applyAlignment="1" applyProtection="1">
      <alignment vertical="center" wrapText="1"/>
      <protection locked="0"/>
    </xf>
    <xf numFmtId="0" fontId="2" fillId="0" borderId="11" xfId="0" applyFont="1" applyFill="1" applyBorder="1" applyAlignment="1" applyProtection="1">
      <alignment vertical="center" wrapText="1"/>
      <protection locked="0"/>
    </xf>
    <xf numFmtId="0" fontId="0" fillId="0" borderId="23" xfId="0" applyFill="1" applyBorder="1" applyAlignment="1">
      <alignment vertical="center" textRotation="90" wrapText="1"/>
    </xf>
    <xf numFmtId="0" fontId="0" fillId="0" borderId="13" xfId="0" applyFill="1" applyBorder="1" applyAlignment="1">
      <alignment vertical="center" textRotation="90" wrapText="1"/>
    </xf>
    <xf numFmtId="0" fontId="0" fillId="0" borderId="21" xfId="0" applyFill="1" applyBorder="1" applyAlignment="1">
      <alignment vertical="center" textRotation="90" wrapText="1"/>
    </xf>
    <xf numFmtId="0" fontId="0" fillId="0" borderId="23"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73" xfId="0" applyBorder="1" applyAlignment="1">
      <alignment vertical="center" textRotation="90" wrapText="1"/>
    </xf>
    <xf numFmtId="0" fontId="0" fillId="0" borderId="21" xfId="0" applyBorder="1" applyAlignment="1" applyProtection="1">
      <alignment vertical="center" wrapText="1"/>
      <protection locked="0"/>
    </xf>
    <xf numFmtId="0" fontId="0" fillId="0" borderId="14" xfId="0" applyFill="1" applyBorder="1" applyAlignment="1">
      <alignment vertical="center" textRotation="90" wrapText="1"/>
    </xf>
    <xf numFmtId="0" fontId="0" fillId="0" borderId="11" xfId="0" applyFill="1"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Fill="1" applyBorder="1" applyAlignment="1" applyProtection="1">
      <alignment vertical="center" wrapText="1"/>
      <protection locked="0"/>
    </xf>
    <xf numFmtId="0" fontId="0" fillId="0" borderId="11" xfId="0" applyFill="1" applyBorder="1" applyAlignment="1" applyProtection="1">
      <alignment vertical="center" wrapText="1"/>
      <protection locked="0"/>
    </xf>
    <xf numFmtId="0" fontId="0" fillId="0" borderId="23" xfId="0" applyFill="1" applyBorder="1" applyAlignment="1" applyProtection="1">
      <alignment vertical="center" wrapText="1"/>
      <protection locked="0"/>
    </xf>
    <xf numFmtId="0" fontId="0" fillId="0" borderId="24" xfId="0" applyFill="1" applyBorder="1" applyAlignment="1">
      <alignment vertical="center" textRotation="90" wrapText="1"/>
    </xf>
    <xf numFmtId="0" fontId="0" fillId="0" borderId="19" xfId="0" applyFill="1" applyBorder="1" applyAlignment="1">
      <alignment vertical="center" textRotation="90" wrapText="1"/>
    </xf>
    <xf numFmtId="0" fontId="0" fillId="0" borderId="22" xfId="0" applyFill="1" applyBorder="1" applyAlignment="1">
      <alignment vertical="center" textRotation="90" wrapText="1"/>
    </xf>
    <xf numFmtId="0" fontId="0" fillId="0" borderId="17" xfId="0" applyFill="1" applyBorder="1" applyAlignment="1">
      <alignment vertical="center" textRotation="90" wrapText="1"/>
    </xf>
    <xf numFmtId="0" fontId="0" fillId="0" borderId="12" xfId="0" applyFill="1" applyBorder="1" applyAlignment="1">
      <alignment vertical="center" textRotation="90" wrapText="1"/>
    </xf>
    <xf numFmtId="0" fontId="0" fillId="0" borderId="24" xfId="0" applyFill="1" applyBorder="1" applyAlignment="1" applyProtection="1">
      <alignment vertical="center" textRotation="90" wrapText="1"/>
      <protection locked="0"/>
    </xf>
    <xf numFmtId="0" fontId="0" fillId="0" borderId="19" xfId="0" applyFill="1" applyBorder="1" applyAlignment="1" applyProtection="1">
      <alignment vertical="center" textRotation="90" wrapText="1"/>
      <protection locked="0"/>
    </xf>
    <xf numFmtId="0" fontId="0" fillId="0" borderId="22" xfId="0" applyFill="1" applyBorder="1" applyAlignment="1" applyProtection="1">
      <alignment vertical="center" textRotation="90" wrapText="1"/>
      <protection locked="0"/>
    </xf>
    <xf numFmtId="0" fontId="2" fillId="0" borderId="23" xfId="0" applyFont="1" applyFill="1" applyBorder="1" applyAlignment="1" applyProtection="1">
      <alignment vertical="center" wrapText="1"/>
      <protection locked="0"/>
    </xf>
    <xf numFmtId="0" fontId="2" fillId="0" borderId="13" xfId="0" applyFont="1" applyFill="1" applyBorder="1" applyAlignment="1" applyProtection="1">
      <alignment vertical="center" wrapText="1"/>
      <protection locked="0"/>
    </xf>
    <xf numFmtId="0" fontId="0" fillId="0" borderId="0" xfId="0" applyAlignment="1">
      <alignment horizontal="center"/>
    </xf>
    <xf numFmtId="0" fontId="4" fillId="3" borderId="0" xfId="0" applyFont="1" applyFill="1" applyBorder="1" applyAlignment="1">
      <alignment horizontal="center" vertical="center" wrapText="1"/>
    </xf>
    <xf numFmtId="0" fontId="0" fillId="0" borderId="82"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16"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81" xfId="0" applyFont="1" applyBorder="1" applyAlignment="1">
      <alignment horizontal="center" vertical="center" wrapText="1"/>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8" xfId="0" applyFont="1" applyBorder="1" applyAlignment="1">
      <alignment horizontal="center" vertical="center"/>
    </xf>
    <xf numFmtId="0" fontId="16" fillId="0" borderId="81" xfId="0" applyFont="1" applyBorder="1" applyAlignment="1">
      <alignment horizontal="center" vertical="center"/>
    </xf>
    <xf numFmtId="0" fontId="4" fillId="3" borderId="0" xfId="0" applyFont="1" applyFill="1" applyBorder="1" applyAlignment="1">
      <alignment horizontal="center" vertical="center" textRotation="90" wrapText="1"/>
    </xf>
    <xf numFmtId="0" fontId="28" fillId="13"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readingOrder="1"/>
    </xf>
    <xf numFmtId="0" fontId="28" fillId="9" borderId="83" xfId="0" applyFont="1" applyFill="1" applyBorder="1" applyAlignment="1">
      <alignment horizontal="left" vertical="center" wrapText="1" readingOrder="1"/>
    </xf>
    <xf numFmtId="0" fontId="28" fillId="11" borderId="83" xfId="0" applyFont="1" applyFill="1" applyBorder="1" applyAlignment="1">
      <alignment horizontal="left" vertical="center" wrapText="1" readingOrder="1"/>
    </xf>
    <xf numFmtId="0" fontId="28" fillId="15" borderId="83" xfId="0" applyFont="1" applyFill="1" applyBorder="1" applyAlignment="1">
      <alignment horizontal="left" vertical="center" wrapText="1" readingOrder="1"/>
    </xf>
    <xf numFmtId="0" fontId="28" fillId="6" borderId="83" xfId="0" applyFont="1" applyFill="1" applyBorder="1" applyAlignment="1">
      <alignment horizontal="left" vertical="center" wrapText="1" readingOrder="1"/>
    </xf>
    <xf numFmtId="0" fontId="29" fillId="0" borderId="0" xfId="0" applyFont="1" applyAlignment="1">
      <alignment horizontal="center"/>
    </xf>
    <xf numFmtId="0" fontId="28" fillId="16"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indent="1" readingOrder="1"/>
    </xf>
    <xf numFmtId="0" fontId="28" fillId="17" borderId="83" xfId="0" applyFont="1" applyFill="1" applyBorder="1" applyAlignment="1">
      <alignment horizontal="left" vertical="center" wrapText="1" readingOrder="1"/>
    </xf>
    <xf numFmtId="9" fontId="2" fillId="0" borderId="0" xfId="0" applyNumberFormat="1" applyFont="1" applyProtection="1"/>
    <xf numFmtId="0" fontId="4" fillId="3" borderId="86" xfId="0" applyFont="1" applyFill="1" applyBorder="1" applyAlignment="1">
      <alignment horizontal="center" vertical="center" wrapText="1"/>
    </xf>
    <xf numFmtId="0" fontId="0" fillId="0" borderId="13" xfId="0" applyBorder="1" applyAlignment="1">
      <alignment horizontal="center" vertical="center" textRotation="90"/>
    </xf>
    <xf numFmtId="0" fontId="0" fillId="0" borderId="11" xfId="0" applyBorder="1" applyAlignment="1">
      <alignment horizontal="center" vertical="center" textRotation="90"/>
    </xf>
    <xf numFmtId="0" fontId="0" fillId="0" borderId="19" xfId="0" applyBorder="1"/>
    <xf numFmtId="0" fontId="16" fillId="0" borderId="13" xfId="0" applyFont="1" applyFill="1" applyBorder="1" applyAlignment="1">
      <alignment vertical="center"/>
    </xf>
    <xf numFmtId="0" fontId="5" fillId="0" borderId="13" xfId="0" applyFont="1" applyFill="1" applyBorder="1" applyAlignment="1" applyProtection="1">
      <alignment vertical="center" textRotation="90" wrapText="1"/>
      <protection locked="0"/>
    </xf>
    <xf numFmtId="0" fontId="5"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xf numFmtId="0" fontId="0" fillId="0" borderId="13" xfId="0" applyBorder="1" applyAlignment="1">
      <alignment vertical="center" textRotation="90"/>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85" xfId="0" applyFont="1" applyFill="1" applyBorder="1" applyAlignment="1">
      <alignment horizontal="center" vertical="center" wrapText="1"/>
    </xf>
    <xf numFmtId="0" fontId="0" fillId="0" borderId="0" xfId="0" applyAlignment="1">
      <alignment horizontal="left"/>
    </xf>
    <xf numFmtId="0" fontId="0" fillId="0" borderId="13"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xf>
    <xf numFmtId="0" fontId="29" fillId="0" borderId="0" xfId="0" applyFont="1" applyAlignment="1">
      <alignment horizontal="center"/>
    </xf>
    <xf numFmtId="0" fontId="15" fillId="0" borderId="0" xfId="0" applyFont="1" applyFill="1" applyAlignment="1" applyProtection="1">
      <alignment horizontal="center"/>
    </xf>
    <xf numFmtId="0" fontId="15" fillId="0" borderId="0" xfId="0" applyFont="1" applyAlignment="1" applyProtection="1">
      <alignment horizontal="center"/>
    </xf>
    <xf numFmtId="0" fontId="23" fillId="0" borderId="34" xfId="0" applyFont="1" applyBorder="1" applyAlignment="1" applyProtection="1">
      <alignment horizontal="right" vertical="center" textRotation="90" wrapText="1"/>
    </xf>
    <xf numFmtId="0" fontId="23" fillId="0" borderId="34" xfId="0" applyFont="1" applyBorder="1" applyAlignment="1" applyProtection="1">
      <alignment horizontal="right" vertical="center" textRotation="90"/>
    </xf>
    <xf numFmtId="0" fontId="23" fillId="0" borderId="35" xfId="0" applyFont="1" applyBorder="1" applyAlignment="1" applyProtection="1">
      <alignment horizontal="center" vertical="center" wrapText="1" readingOrder="1"/>
    </xf>
    <xf numFmtId="0" fontId="12" fillId="0" borderId="0" xfId="0" applyFont="1" applyAlignment="1" applyProtection="1">
      <alignment horizontal="center"/>
    </xf>
    <xf numFmtId="0" fontId="9" fillId="0" borderId="0" xfId="0" applyFont="1" applyAlignment="1" applyProtection="1">
      <alignment horizontal="center"/>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11" xfId="0"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4" xfId="0" applyBorder="1" applyAlignment="1">
      <alignment horizontal="center" vertical="center" wrapText="1"/>
    </xf>
    <xf numFmtId="0" fontId="0" fillId="0" borderId="21" xfId="0" applyBorder="1" applyAlignment="1">
      <alignment horizontal="center" vertical="center" wrapText="1"/>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5" fillId="9" borderId="23"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21" xfId="0"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6" xfId="0"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14" xfId="0" applyBorder="1" applyAlignment="1">
      <alignment horizontal="center" vertical="center" textRotation="90" wrapText="1"/>
    </xf>
    <xf numFmtId="9" fontId="0" fillId="0" borderId="14" xfId="1" applyFont="1"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17"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14"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3" fillId="0" borderId="6" xfId="0" applyFont="1" applyBorder="1" applyAlignment="1">
      <alignment horizontal="center" vertical="top" wrapText="1"/>
    </xf>
    <xf numFmtId="0" fontId="3" fillId="0" borderId="0" xfId="0" applyFont="1" applyBorder="1" applyAlignment="1">
      <alignment horizontal="center" vertical="top" wrapText="1"/>
    </xf>
    <xf numFmtId="0" fontId="3" fillId="0" borderId="77"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4" fillId="3" borderId="6" xfId="0" applyFont="1" applyFill="1" applyBorder="1" applyAlignment="1">
      <alignment horizontal="center" vertical="center"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9" xfId="0" applyFont="1" applyFill="1" applyBorder="1" applyAlignment="1">
      <alignment horizontal="center" vertical="center"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7" fillId="3" borderId="7" xfId="0" applyFont="1" applyFill="1" applyBorder="1" applyAlignment="1">
      <alignment horizontal="center" vertical="center" wrapText="1" readingOrder="1"/>
    </xf>
    <xf numFmtId="0" fontId="4" fillId="3" borderId="52" xfId="0" applyFont="1" applyFill="1" applyBorder="1" applyAlignment="1">
      <alignment horizontal="center" vertical="center" textRotation="90"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10" borderId="57"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0" fillId="0" borderId="23" xfId="0" applyFill="1" applyBorder="1" applyAlignment="1">
      <alignment horizontal="center" vertical="center" wrapText="1"/>
    </xf>
    <xf numFmtId="0" fontId="0" fillId="0" borderId="13" xfId="0" applyFill="1" applyBorder="1" applyAlignment="1">
      <alignment horizontal="center" vertical="center" wrapText="1"/>
    </xf>
    <xf numFmtId="0" fontId="5" fillId="0" borderId="23" xfId="0" applyFont="1" applyFill="1" applyBorder="1" applyAlignment="1" applyProtection="1">
      <alignment horizontal="center" vertical="center" textRotation="90" wrapText="1"/>
      <protection locked="0"/>
    </xf>
    <xf numFmtId="0" fontId="5" fillId="0" borderId="13" xfId="0" applyFont="1" applyFill="1" applyBorder="1" applyAlignment="1" applyProtection="1">
      <alignment horizontal="center" vertical="center" textRotation="90" wrapText="1"/>
      <protection locked="0"/>
    </xf>
    <xf numFmtId="0" fontId="0" fillId="0" borderId="21" xfId="0" applyFill="1" applyBorder="1" applyAlignment="1">
      <alignment horizontal="center" vertical="center" wrapText="1"/>
    </xf>
    <xf numFmtId="0" fontId="5" fillId="0" borderId="21" xfId="0" applyFont="1" applyFill="1" applyBorder="1" applyAlignment="1" applyProtection="1">
      <alignment horizontal="center" vertical="center" textRotation="90" wrapText="1"/>
      <protection locked="0"/>
    </xf>
    <xf numFmtId="0" fontId="4" fillId="10" borderId="55"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5" fillId="0" borderId="23" xfId="0"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center" vertical="center" wrapText="1"/>
      <protection locked="0"/>
    </xf>
    <xf numFmtId="0" fontId="4" fillId="3" borderId="15" xfId="0" applyFont="1" applyFill="1" applyBorder="1" applyAlignment="1">
      <alignment horizontal="center" vertical="center" textRotation="90" wrapText="1"/>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4" fillId="10" borderId="58"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5" fillId="4" borderId="21"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textRotation="90" wrapText="1"/>
      <protection locked="0"/>
    </xf>
    <xf numFmtId="0" fontId="0" fillId="0" borderId="14"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47" xfId="0" applyBorder="1" applyAlignment="1">
      <alignment horizontal="center" vertical="center" wrapText="1"/>
    </xf>
    <xf numFmtId="0" fontId="5" fillId="4" borderId="14" xfId="0" applyFont="1" applyFill="1" applyBorder="1" applyAlignment="1" applyProtection="1">
      <alignment horizontal="center" vertical="center" wrapText="1"/>
      <protection locked="0"/>
    </xf>
    <xf numFmtId="0" fontId="0" fillId="0" borderId="23"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6" xfId="0" applyBorder="1" applyAlignment="1">
      <alignment horizontal="center" vertical="center" wrapText="1"/>
    </xf>
    <xf numFmtId="0" fontId="0" fillId="0" borderId="14" xfId="0" applyBorder="1" applyAlignment="1">
      <alignment horizontal="left" vertical="center" wrapText="1"/>
    </xf>
    <xf numFmtId="0" fontId="16" fillId="0" borderId="42"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wrapText="1"/>
      <protection locked="0"/>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3"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0" fillId="2" borderId="24"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5" fillId="11" borderId="2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9" fontId="0" fillId="0" borderId="14"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xf>
    <xf numFmtId="0" fontId="6" fillId="10" borderId="23"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1" xfId="0" applyFill="1" applyBorder="1" applyAlignment="1">
      <alignment horizontal="center" vertical="center" wrapText="1"/>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0" fillId="12" borderId="14" xfId="0" applyFill="1" applyBorder="1" applyAlignment="1" applyProtection="1">
      <alignment horizontal="center" vertical="center" wrapText="1"/>
      <protection locked="0"/>
    </xf>
    <xf numFmtId="0" fontId="16" fillId="0" borderId="42" xfId="0" applyFont="1" applyBorder="1" applyAlignment="1">
      <alignment horizontal="center" vertical="center"/>
    </xf>
    <xf numFmtId="0" fontId="16" fillId="0" borderId="23" xfId="0" applyFont="1" applyBorder="1" applyAlignment="1">
      <alignment horizontal="center" vertical="center"/>
    </xf>
    <xf numFmtId="0" fontId="27" fillId="0" borderId="0" xfId="0" applyFont="1" applyAlignment="1">
      <alignment horizontal="center"/>
    </xf>
    <xf numFmtId="0" fontId="4" fillId="6" borderId="6"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14" fontId="0" fillId="0" borderId="13" xfId="0" applyNumberFormat="1" applyFill="1" applyBorder="1" applyAlignment="1">
      <alignment horizontal="center" vertical="center" wrapText="1"/>
    </xf>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16" fillId="0" borderId="13" xfId="0" applyFont="1" applyBorder="1" applyAlignment="1">
      <alignment horizontal="center" vertical="center" textRotation="90" wrapText="1"/>
    </xf>
    <xf numFmtId="0" fontId="0" fillId="0" borderId="54" xfId="0" applyBorder="1" applyAlignment="1">
      <alignment horizontal="center"/>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16" fillId="0" borderId="13" xfId="0" applyFont="1" applyBorder="1" applyAlignment="1" applyProtection="1">
      <alignment horizontal="center" vertical="center" textRotation="90" wrapText="1"/>
      <protection locked="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20" fillId="2" borderId="13" xfId="0" applyFont="1" applyFill="1" applyBorder="1" applyAlignment="1">
      <alignment horizontal="center" vertical="center" textRotation="90"/>
    </xf>
    <xf numFmtId="0" fontId="20" fillId="0" borderId="13" xfId="0" applyFont="1" applyBorder="1" applyAlignment="1">
      <alignment horizontal="center" vertical="center" textRotation="90"/>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26" fillId="0" borderId="0" xfId="0" applyFont="1" applyAlignment="1">
      <alignment horizontal="center"/>
    </xf>
    <xf numFmtId="0" fontId="0" fillId="0" borderId="0" xfId="0" applyAlignment="1">
      <alignment horizontal="center" wrapText="1"/>
    </xf>
    <xf numFmtId="0" fontId="0" fillId="0" borderId="0" xfId="0" applyAlignment="1">
      <alignment horizontal="left" wrapText="1"/>
    </xf>
    <xf numFmtId="0" fontId="16" fillId="0" borderId="23" xfId="0" applyFont="1" applyFill="1" applyBorder="1" applyAlignment="1">
      <alignment horizontal="center" vertical="center" wrapText="1"/>
    </xf>
    <xf numFmtId="0" fontId="0" fillId="0" borderId="0" xfId="0" applyBorder="1" applyAlignment="1">
      <alignment horizontal="center" vertical="center" wrapText="1"/>
    </xf>
    <xf numFmtId="0" fontId="5" fillId="4" borderId="0" xfId="0" applyFont="1" applyFill="1" applyBorder="1" applyAlignment="1" applyProtection="1">
      <alignment horizontal="center" vertical="center" wrapText="1"/>
      <protection locked="0"/>
    </xf>
    <xf numFmtId="0" fontId="5" fillId="10" borderId="0" xfId="0" applyFont="1" applyFill="1" applyBorder="1" applyAlignment="1" applyProtection="1">
      <alignment horizontal="center" vertical="center" textRotation="90" wrapText="1"/>
      <protection locked="0"/>
    </xf>
    <xf numFmtId="0" fontId="5" fillId="10" borderId="0" xfId="0" applyFont="1" applyFill="1" applyBorder="1" applyAlignment="1" applyProtection="1">
      <alignment horizontal="center" vertical="center" wrapText="1"/>
      <protection locked="0"/>
    </xf>
    <xf numFmtId="0" fontId="0" fillId="0" borderId="0" xfId="0" applyBorder="1" applyAlignment="1">
      <alignment horizontal="center" vertical="center" textRotation="90" wrapText="1"/>
    </xf>
    <xf numFmtId="9" fontId="0" fillId="0" borderId="0" xfId="1" applyFont="1" applyFill="1" applyBorder="1" applyAlignment="1">
      <alignment horizontal="center" vertical="center" textRotation="90" wrapText="1"/>
    </xf>
    <xf numFmtId="0" fontId="0" fillId="0" borderId="0" xfId="0" applyBorder="1" applyAlignment="1">
      <alignment horizontal="left" vertical="center" wrapText="1"/>
    </xf>
    <xf numFmtId="164" fontId="0" fillId="0" borderId="0" xfId="1" applyNumberFormat="1" applyFont="1" applyFill="1" applyBorder="1" applyAlignment="1">
      <alignment horizontal="center" vertical="center" wrapText="1"/>
    </xf>
    <xf numFmtId="9" fontId="0" fillId="0" borderId="0" xfId="1" applyFont="1" applyFill="1" applyBorder="1" applyAlignment="1">
      <alignment horizontal="center" vertical="center" wrapText="1"/>
    </xf>
    <xf numFmtId="9" fontId="0" fillId="0" borderId="0" xfId="1" applyFont="1" applyFill="1" applyBorder="1" applyAlignment="1">
      <alignment horizontal="left" vertical="center" wrapText="1"/>
    </xf>
    <xf numFmtId="0" fontId="0" fillId="0" borderId="0" xfId="0" applyBorder="1" applyAlignment="1" applyProtection="1">
      <alignment horizontal="center" vertical="center" wrapText="1"/>
      <protection locked="0"/>
    </xf>
    <xf numFmtId="0" fontId="5" fillId="0" borderId="14" xfId="0" applyFont="1" applyFill="1" applyBorder="1" applyAlignment="1" applyProtection="1">
      <alignment vertical="center" wrapText="1"/>
      <protection locked="0"/>
    </xf>
    <xf numFmtId="0" fontId="5" fillId="0" borderId="14" xfId="0" applyFont="1" applyFill="1" applyBorder="1" applyAlignment="1" applyProtection="1">
      <alignment vertical="center" textRotation="90" wrapText="1"/>
      <protection locked="0"/>
    </xf>
    <xf numFmtId="9" fontId="0" fillId="0" borderId="14" xfId="1" applyFont="1" applyFill="1" applyBorder="1" applyAlignment="1">
      <alignment vertical="center" textRotation="90" wrapText="1"/>
    </xf>
    <xf numFmtId="0" fontId="0" fillId="0" borderId="14" xfId="0"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textRotation="90"/>
    </xf>
    <xf numFmtId="0" fontId="0" fillId="0" borderId="14" xfId="0" applyBorder="1" applyAlignment="1"/>
    <xf numFmtId="0" fontId="0" fillId="0" borderId="14" xfId="0" applyBorder="1" applyAlignment="1">
      <alignment vertical="center" textRotation="90"/>
    </xf>
    <xf numFmtId="0" fontId="26" fillId="0" borderId="13" xfId="0" applyFont="1" applyBorder="1" applyAlignment="1" applyProtection="1">
      <alignment horizontal="center" vertical="center" textRotation="90" wrapText="1"/>
      <protection locked="0"/>
    </xf>
    <xf numFmtId="0" fontId="0" fillId="0" borderId="23" xfId="0" applyBorder="1" applyAlignment="1">
      <alignment horizontal="center" vertical="center"/>
    </xf>
    <xf numFmtId="0" fontId="16" fillId="0" borderId="21" xfId="0" applyFont="1" applyFill="1" applyBorder="1" applyAlignment="1">
      <alignment horizontal="center" vertical="center" wrapText="1"/>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1" xfId="0" applyBorder="1" applyAlignment="1"/>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26" fillId="0" borderId="2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4" fillId="3" borderId="90" xfId="0" applyFont="1" applyFill="1" applyBorder="1" applyAlignment="1">
      <alignment horizontal="center" vertical="center" wrapText="1"/>
    </xf>
    <xf numFmtId="0" fontId="4" fillId="3" borderId="91" xfId="0" applyFont="1" applyFill="1" applyBorder="1" applyAlignment="1">
      <alignment horizontal="center" vertical="center" wrapText="1"/>
    </xf>
    <xf numFmtId="0" fontId="4" fillId="3" borderId="9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0" borderId="44" xfId="0" applyBorder="1" applyAlignment="1"/>
    <xf numFmtId="0" fontId="0" fillId="0" borderId="46" xfId="0" applyBorder="1" applyAlignment="1"/>
    <xf numFmtId="0" fontId="0" fillId="0" borderId="17" xfId="0" applyBorder="1"/>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81" xfId="0" applyBorder="1" applyAlignment="1">
      <alignment horizontal="left" vertical="center" wrapText="1"/>
    </xf>
    <xf numFmtId="0" fontId="0" fillId="0" borderId="78" xfId="0" applyFill="1" applyBorder="1" applyAlignment="1">
      <alignment horizontal="center" vertical="center" wrapText="1"/>
    </xf>
    <xf numFmtId="0" fontId="0" fillId="0" borderId="79" xfId="0" applyFill="1" applyBorder="1" applyAlignment="1">
      <alignment horizontal="center" vertical="center" wrapText="1"/>
    </xf>
    <xf numFmtId="0" fontId="0" fillId="0" borderId="81" xfId="0" applyFill="1" applyBorder="1" applyAlignment="1">
      <alignment horizontal="center" vertical="center" wrapText="1"/>
    </xf>
    <xf numFmtId="0" fontId="0" fillId="0" borderId="82" xfId="0" applyFill="1" applyBorder="1" applyAlignment="1">
      <alignment horizontal="center" vertical="center" wrapText="1"/>
    </xf>
    <xf numFmtId="0" fontId="5" fillId="0" borderId="78" xfId="0" applyFont="1" applyFill="1" applyBorder="1" applyAlignment="1" applyProtection="1">
      <alignment horizontal="center" vertical="center" wrapText="1"/>
      <protection locked="0"/>
    </xf>
    <xf numFmtId="0" fontId="5" fillId="0" borderId="79" xfId="0" applyFont="1" applyFill="1" applyBorder="1" applyAlignment="1" applyProtection="1">
      <alignment horizontal="center" vertical="center" wrapText="1"/>
      <protection locked="0"/>
    </xf>
    <xf numFmtId="0" fontId="5" fillId="0" borderId="81" xfId="0" applyFont="1" applyFill="1" applyBorder="1" applyAlignment="1" applyProtection="1">
      <alignment horizontal="center" vertical="center" wrapText="1"/>
      <protection locked="0"/>
    </xf>
    <xf numFmtId="0" fontId="5" fillId="0" borderId="79" xfId="0" applyFont="1" applyFill="1" applyBorder="1" applyAlignment="1" applyProtection="1">
      <alignment vertical="center" wrapText="1"/>
      <protection locked="0"/>
    </xf>
    <xf numFmtId="0" fontId="5" fillId="0" borderId="78" xfId="0" applyFont="1" applyFill="1" applyBorder="1" applyAlignment="1" applyProtection="1">
      <alignment vertical="center" wrapText="1"/>
      <protection locked="0"/>
    </xf>
    <xf numFmtId="0" fontId="5" fillId="0" borderId="81" xfId="0" applyFont="1" applyFill="1" applyBorder="1" applyAlignment="1" applyProtection="1">
      <alignment vertical="center" wrapText="1"/>
      <protection locked="0"/>
    </xf>
    <xf numFmtId="0" fontId="0" fillId="0" borderId="24"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22" xfId="0" applyFill="1" applyBorder="1" applyAlignment="1">
      <alignment horizontal="center" vertical="center" wrapText="1"/>
    </xf>
    <xf numFmtId="0" fontId="0" fillId="0" borderId="41" xfId="0" applyBorder="1" applyAlignment="1">
      <alignment horizontal="left" vertical="top" wrapText="1"/>
    </xf>
    <xf numFmtId="0" fontId="0" fillId="0" borderId="87" xfId="0" applyBorder="1" applyAlignment="1">
      <alignment horizontal="left" vertical="top" wrapText="1"/>
    </xf>
    <xf numFmtId="0" fontId="0" fillId="0" borderId="78" xfId="0" applyBorder="1" applyAlignment="1">
      <alignment horizontal="left" vertical="top" wrapText="1"/>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44" xfId="0" applyBorder="1" applyAlignment="1">
      <alignment horizontal="left" vertical="top" wrapText="1"/>
    </xf>
    <xf numFmtId="0" fontId="0" fillId="0" borderId="88" xfId="0" applyBorder="1" applyAlignment="1">
      <alignment horizontal="left" vertical="top" wrapText="1"/>
    </xf>
    <xf numFmtId="0" fontId="0" fillId="0" borderId="79" xfId="0" applyBorder="1" applyAlignment="1">
      <alignment horizontal="left" vertical="top" wrapText="1"/>
    </xf>
    <xf numFmtId="0" fontId="0" fillId="0" borderId="46" xfId="0" applyBorder="1" applyAlignment="1">
      <alignment horizontal="left" vertical="top" wrapText="1"/>
    </xf>
    <xf numFmtId="0" fontId="0" fillId="0" borderId="93" xfId="0" applyBorder="1" applyAlignment="1">
      <alignment horizontal="left" vertical="top" wrapText="1"/>
    </xf>
    <xf numFmtId="0" fontId="0" fillId="0" borderId="81"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43" xfId="0" applyBorder="1" applyAlignment="1">
      <alignment horizontal="left" vertical="top" wrapText="1"/>
    </xf>
    <xf numFmtId="0" fontId="0" fillId="0" borderId="89" xfId="0" applyBorder="1" applyAlignment="1">
      <alignment horizontal="left" vertical="top" wrapText="1"/>
    </xf>
    <xf numFmtId="0" fontId="0" fillId="0" borderId="8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9" fontId="0" fillId="0" borderId="21" xfId="1" applyFont="1" applyFill="1" applyBorder="1" applyAlignment="1">
      <alignment vertical="center" textRotation="90" wrapText="1"/>
    </xf>
    <xf numFmtId="0" fontId="0" fillId="0" borderId="78" xfId="0" applyFill="1" applyBorder="1" applyAlignment="1">
      <alignment horizontal="left" vertical="center" wrapText="1"/>
    </xf>
    <xf numFmtId="0" fontId="0" fillId="0" borderId="79" xfId="0" applyFill="1" applyBorder="1" applyAlignment="1">
      <alignment horizontal="left" vertical="center" wrapText="1"/>
    </xf>
    <xf numFmtId="0" fontId="0" fillId="0" borderId="81" xfId="0" applyFill="1" applyBorder="1" applyAlignment="1">
      <alignment horizontal="left" vertical="center" wrapText="1"/>
    </xf>
    <xf numFmtId="0" fontId="0" fillId="0" borderId="82" xfId="0" applyFill="1" applyBorder="1" applyAlignment="1">
      <alignment horizontal="left" vertical="center" wrapText="1"/>
    </xf>
    <xf numFmtId="0" fontId="0" fillId="0" borderId="80" xfId="0" applyFill="1" applyBorder="1" applyAlignment="1">
      <alignment horizontal="left" vertical="center" wrapText="1"/>
    </xf>
    <xf numFmtId="0" fontId="26" fillId="18" borderId="94" xfId="0" applyFont="1" applyFill="1" applyBorder="1" applyAlignment="1">
      <alignment horizontal="center" vertical="center" wrapText="1"/>
    </xf>
    <xf numFmtId="0" fontId="26" fillId="18" borderId="95" xfId="0" applyFont="1" applyFill="1" applyBorder="1" applyAlignment="1">
      <alignment horizontal="center" vertical="center" wrapText="1"/>
    </xf>
    <xf numFmtId="0" fontId="26" fillId="18" borderId="96" xfId="0" applyFont="1" applyFill="1" applyBorder="1" applyAlignment="1">
      <alignment horizontal="center" vertical="center" wrapText="1"/>
    </xf>
    <xf numFmtId="0" fontId="26" fillId="18" borderId="94" xfId="0" applyFont="1" applyFill="1" applyBorder="1" applyAlignment="1">
      <alignment horizontal="left" vertical="center" wrapText="1"/>
    </xf>
    <xf numFmtId="0" fontId="26" fillId="18" borderId="95" xfId="0" applyFont="1" applyFill="1" applyBorder="1" applyAlignment="1">
      <alignment horizontal="left" vertical="center" wrapText="1"/>
    </xf>
    <xf numFmtId="0" fontId="26" fillId="18" borderId="96" xfId="0" applyFont="1" applyFill="1" applyBorder="1" applyAlignment="1">
      <alignment horizontal="left" vertical="center" wrapText="1"/>
    </xf>
    <xf numFmtId="0" fontId="26" fillId="18" borderId="97" xfId="0" applyFont="1" applyFill="1" applyBorder="1" applyAlignment="1">
      <alignment horizontal="center" vertical="center" wrapText="1"/>
    </xf>
    <xf numFmtId="0" fontId="26" fillId="18" borderId="98" xfId="0" applyFont="1" applyFill="1" applyBorder="1" applyAlignment="1">
      <alignment horizontal="center" vertical="center" wrapText="1"/>
    </xf>
    <xf numFmtId="0" fontId="26" fillId="18" borderId="94" xfId="0" applyFont="1" applyFill="1" applyBorder="1" applyAlignment="1">
      <alignment horizontal="center" vertical="center"/>
    </xf>
    <xf numFmtId="0" fontId="26" fillId="18" borderId="95" xfId="0" applyFont="1" applyFill="1" applyBorder="1" applyAlignment="1">
      <alignment horizontal="center" vertical="center"/>
    </xf>
    <xf numFmtId="0" fontId="26" fillId="18" borderId="96" xfId="0" applyFont="1" applyFill="1" applyBorder="1" applyAlignment="1">
      <alignment horizontal="center" vertical="center"/>
    </xf>
    <xf numFmtId="0" fontId="26" fillId="18" borderId="42" xfId="0" applyFont="1" applyFill="1" applyBorder="1" applyAlignment="1">
      <alignment horizontal="center" vertical="center" wrapText="1"/>
    </xf>
    <xf numFmtId="0" fontId="26" fillId="18" borderId="18" xfId="0" applyFont="1" applyFill="1" applyBorder="1" applyAlignment="1">
      <alignment horizontal="center" vertical="center" wrapText="1"/>
    </xf>
    <xf numFmtId="0" fontId="26" fillId="18" borderId="20" xfId="0" applyFont="1" applyFill="1" applyBorder="1" applyAlignment="1">
      <alignment horizontal="center" vertical="center" wrapText="1"/>
    </xf>
    <xf numFmtId="0" fontId="26" fillId="18" borderId="16" xfId="0" applyFont="1" applyFill="1" applyBorder="1"/>
    <xf numFmtId="0" fontId="26" fillId="18" borderId="47" xfId="0" applyFont="1" applyFill="1" applyBorder="1"/>
    <xf numFmtId="0" fontId="26" fillId="18" borderId="42" xfId="0" applyFont="1" applyFill="1" applyBorder="1" applyAlignment="1"/>
    <xf numFmtId="0" fontId="26" fillId="18" borderId="18" xfId="0" applyFont="1" applyFill="1" applyBorder="1" applyAlignment="1"/>
    <xf numFmtId="0" fontId="26" fillId="18" borderId="20" xfId="0" applyFont="1" applyFill="1" applyBorder="1" applyAlignment="1"/>
    <xf numFmtId="0" fontId="26" fillId="18" borderId="16" xfId="0" applyFont="1" applyFill="1" applyBorder="1" applyAlignment="1"/>
    <xf numFmtId="0" fontId="26" fillId="18" borderId="47" xfId="0" applyFont="1" applyFill="1" applyBorder="1" applyAlignment="1"/>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E INFORME'!$A$20:$B$25</c:f>
              <c:multiLvlStrCache>
                <c:ptCount val="6"/>
                <c:lvl>
                  <c:pt idx="0">
                    <c:v>1</c:v>
                  </c:pt>
                  <c:pt idx="1">
                    <c:v>1</c:v>
                  </c:pt>
                  <c:pt idx="2">
                    <c:v>1</c:v>
                  </c:pt>
                  <c:pt idx="3">
                    <c:v>2</c:v>
                  </c:pt>
                  <c:pt idx="4">
                    <c:v>1</c:v>
                  </c:pt>
                  <c:pt idx="5">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GESTIÓN DE TECNOLOGÍAS DE LA INFORMACIÓN Y COMUNICACIONES</c:v>
                  </c:pt>
                </c:lvl>
              </c:multiLvlStrCache>
            </c:multiLvlStrRef>
          </c:cat>
          <c:val>
            <c:numRef>
              <c:f>'RESUMEN E INFORME'!$B$20:$B$25</c:f>
              <c:numCache>
                <c:formatCode>General</c:formatCode>
                <c:ptCount val="6"/>
                <c:pt idx="0">
                  <c:v>1</c:v>
                </c:pt>
                <c:pt idx="1">
                  <c:v>1</c:v>
                </c:pt>
                <c:pt idx="2">
                  <c:v>1</c:v>
                </c:pt>
                <c:pt idx="3">
                  <c:v>2</c:v>
                </c:pt>
                <c:pt idx="4">
                  <c:v>1</c:v>
                </c:pt>
                <c:pt idx="5">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E INFORME'!$B$9:$B$14</c:f>
              <c:numCache>
                <c:formatCode>General</c:formatCode>
                <c:ptCount val="6"/>
                <c:pt idx="0">
                  <c:v>6</c:v>
                </c:pt>
                <c:pt idx="1">
                  <c:v>2</c:v>
                </c:pt>
                <c:pt idx="2">
                  <c:v>3</c:v>
                </c:pt>
                <c:pt idx="3">
                  <c:v>2</c:v>
                </c:pt>
                <c:pt idx="4">
                  <c:v>2</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E INFORME'!$A$36:$A$54</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E INFORME'!$B$36:$B$54</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6.4187699193475445E-2"/>
                  <c:y val="5.00357490877203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0</c:v>
                </c:pt>
              </c:strCache>
            </c:strRef>
          </c:tx>
          <c:dLbls>
            <c:dLbl>
              <c:idx val="0"/>
              <c:layout>
                <c:manualLayout>
                  <c:x val="-0.14032121116578025"/>
                  <c:y val="8.66115970080188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c:v>
                </c:pt>
              </c:numCache>
            </c:numRef>
          </c:xVal>
          <c:yVal>
            <c:numRef>
              <c:f>'Mapas de calor'!$D$37</c:f>
              <c:numCache>
                <c:formatCode>0%</c:formatCode>
                <c:ptCount val="1"/>
                <c:pt idx="0">
                  <c:v>0</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numCache>
            </c:numRef>
          </c:xVal>
          <c:yVal>
            <c:numRef>
              <c:f>'Mapas de calor'!$D$38</c:f>
              <c:numCache>
                <c:formatCode>0%</c:formatCode>
                <c:ptCount val="1"/>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numCache>
            </c:numRef>
          </c:xVal>
          <c:yVal>
            <c:numRef>
              <c:f>'Mapas de calor'!$D$39</c:f>
              <c:numCache>
                <c:formatCode>0%</c:formatCode>
                <c:ptCount val="1"/>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numCache>
            </c:numRef>
          </c:xVal>
          <c:yVal>
            <c:numRef>
              <c:f>'Mapas de calor'!$D$40</c:f>
              <c:numCache>
                <c:formatCode>0%</c:formatCode>
                <c:ptCount val="1"/>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strCache>
            </c:strRef>
          </c:tx>
          <c:dLbls>
            <c:dLbl>
              <c:idx val="0"/>
              <c:layout>
                <c:manualLayout>
                  <c:x val="-4.6611518133468303E-2"/>
                  <c:y val="0.133210338790763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numCache>
            </c:numRef>
          </c:xVal>
          <c:yVal>
            <c:numRef>
              <c:f>'Mapas de calor'!$D$41</c:f>
              <c:numCache>
                <c:formatCode>0%</c:formatCode>
                <c:ptCount val="1"/>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numCache>
            </c:numRef>
          </c:xVal>
          <c:yVal>
            <c:numRef>
              <c:f>'Mapas de calor'!$D$43</c:f>
              <c:numCache>
                <c:formatCode>0%</c:formatCode>
                <c:ptCount val="1"/>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numCache>
            </c:numRef>
          </c:xVal>
          <c:yVal>
            <c:numRef>
              <c:f>'Mapas de calor'!$D$44</c:f>
              <c:numCache>
                <c:formatCode>0%</c:formatCode>
                <c:ptCount val="1"/>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numCache>
            </c:numRef>
          </c:xVal>
          <c:yVal>
            <c:numRef>
              <c:f>'Mapas de calor'!$D$45</c:f>
              <c:numCache>
                <c:formatCode>0%</c:formatCode>
                <c:ptCount val="1"/>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numCache>
            </c:numRef>
          </c:xVal>
          <c:yVal>
            <c:numRef>
              <c:f>'Mapas de calor'!$D$46</c:f>
              <c:numCache>
                <c:formatCode>0%</c:formatCode>
                <c:ptCount val="1"/>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numCache>
            </c:numRef>
          </c:xVal>
          <c:yVal>
            <c:numRef>
              <c:f>'Mapas de calor'!$D$47</c:f>
              <c:numCache>
                <c:formatCode>0%</c:formatCode>
                <c:ptCount val="1"/>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numCache>
            </c:numRef>
          </c:xVal>
          <c:yVal>
            <c:numRef>
              <c:f>'Mapas de calor'!$D$48</c:f>
              <c:numCache>
                <c:formatCode>0%</c:formatCode>
                <c:ptCount val="1"/>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numCache>
            </c:numRef>
          </c:xVal>
          <c:yVal>
            <c:numRef>
              <c:f>'Mapas de calor'!$D$49</c:f>
              <c:numCache>
                <c:formatCode>0%</c:formatCode>
                <c:ptCount val="1"/>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numCache>
            </c:numRef>
          </c:xVal>
          <c:yVal>
            <c:numRef>
              <c:f>'Mapas de calor'!$D$50</c:f>
              <c:numCache>
                <c:formatCode>0%</c:formatCode>
                <c:ptCount val="1"/>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numCache>
            </c:numRef>
          </c:xVal>
          <c:yVal>
            <c:numRef>
              <c:f>'Mapas de calor'!$D$51</c:f>
              <c:numCache>
                <c:formatCode>0%</c:formatCode>
                <c:ptCount val="1"/>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numCache>
            </c:numRef>
          </c:xVal>
          <c:yVal>
            <c:numRef>
              <c:f>'Mapas de calor'!$D$42</c:f>
              <c:numCache>
                <c:formatCode>0%</c:formatCode>
                <c:ptCount val="1"/>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1748088404410054"/>
                  <c:y val="9.35374003525931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112967431131999"/>
                  <c:y val="4.98512900689557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0</c:v>
                </c:pt>
              </c:strCache>
            </c:strRef>
          </c:tx>
          <c:dLbls>
            <c:dLbl>
              <c:idx val="0"/>
              <c:layout>
                <c:manualLayout>
                  <c:x val="-0.14145442325144478"/>
                  <c:y val="1.76564732177381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c:v>
                </c:pt>
              </c:numCache>
            </c:numRef>
          </c:xVal>
          <c:yVal>
            <c:numRef>
              <c:f>'Mapas de calor'!$F$37</c:f>
              <c:numCache>
                <c:formatCode>0%</c:formatCode>
                <c:ptCount val="1"/>
                <c:pt idx="0">
                  <c:v>0</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strCache>
            </c:strRef>
          </c:tx>
          <c:dLbls>
            <c:dLbl>
              <c:idx val="0"/>
              <c:layout>
                <c:manualLayout>
                  <c:x val="-0.11558059251085809"/>
                  <c:y val="-9.434611635820804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numCache>
            </c:numRef>
          </c:xVal>
          <c:yVal>
            <c:numRef>
              <c:f>'Mapas de calor'!$F$38</c:f>
              <c:numCache>
                <c:formatCode>0%</c:formatCode>
                <c:ptCount val="1"/>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strCache>
            </c:strRef>
          </c:tx>
          <c:dLbls>
            <c:dLbl>
              <c:idx val="0"/>
              <c:layout>
                <c:manualLayout>
                  <c:x val="-0.11836749006536659"/>
                  <c:y val="4.6111728828938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numCache>
            </c:numRef>
          </c:xVal>
          <c:yVal>
            <c:numRef>
              <c:f>'Mapas de calor'!$F$39</c:f>
              <c:numCache>
                <c:formatCode>0%</c:formatCode>
                <c:ptCount val="1"/>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numCache>
            </c:numRef>
          </c:xVal>
          <c:yVal>
            <c:numRef>
              <c:f>'Mapas de calor'!$F$40</c:f>
              <c:numCache>
                <c:formatCode>0%</c:formatCode>
                <c:ptCount val="1"/>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strCache>
            </c:strRef>
          </c:tx>
          <c:dLbls>
            <c:dLbl>
              <c:idx val="0"/>
              <c:layout>
                <c:manualLayout>
                  <c:x val="-1.8502044244962126E-2"/>
                  <c:y val="1.55038759689922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numCache>
            </c:numRef>
          </c:xVal>
          <c:yVal>
            <c:numRef>
              <c:f>'Mapas de calor'!$F$41</c:f>
              <c:numCache>
                <c:formatCode>0%</c:formatCode>
                <c:ptCount val="1"/>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numCache>
            </c:numRef>
          </c:xVal>
          <c:yVal>
            <c:numRef>
              <c:f>'Mapas de calor'!$F$43</c:f>
              <c:numCache>
                <c:formatCode>0%</c:formatCode>
                <c:ptCount val="1"/>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numCache>
            </c:numRef>
          </c:xVal>
          <c:yVal>
            <c:numRef>
              <c:f>'Mapas de calor'!$F$44</c:f>
              <c:numCache>
                <c:formatCode>0%</c:formatCode>
                <c:ptCount val="1"/>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numCache>
            </c:numRef>
          </c:xVal>
          <c:yVal>
            <c:numRef>
              <c:f>'Mapas de calor'!$F$45</c:f>
              <c:numCache>
                <c:formatCode>0%</c:formatCode>
                <c:ptCount val="1"/>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numCache>
            </c:numRef>
          </c:xVal>
          <c:yVal>
            <c:numRef>
              <c:f>'Mapas de calor'!$F$46</c:f>
              <c:numCache>
                <c:formatCode>0%</c:formatCode>
                <c:ptCount val="1"/>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numCache>
            </c:numRef>
          </c:xVal>
          <c:yVal>
            <c:numRef>
              <c:f>'Mapas de calor'!$F$47</c:f>
              <c:numCache>
                <c:formatCode>0%</c:formatCode>
                <c:ptCount val="1"/>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numCache>
            </c:numRef>
          </c:xVal>
          <c:yVal>
            <c:numRef>
              <c:f>'Mapas de calor'!$F$48</c:f>
              <c:numCache>
                <c:formatCode>0%</c:formatCode>
                <c:ptCount val="1"/>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numCache>
            </c:numRef>
          </c:xVal>
          <c:yVal>
            <c:numRef>
              <c:f>'Mapas de calor'!$F$49</c:f>
              <c:numCache>
                <c:formatCode>0%</c:formatCode>
                <c:ptCount val="1"/>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numCache>
            </c:numRef>
          </c:xVal>
          <c:yVal>
            <c:numRef>
              <c:f>'Mapas de calor'!$F$50</c:f>
              <c:numCache>
                <c:formatCode>0%</c:formatCode>
                <c:ptCount val="1"/>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numCache>
            </c:numRef>
          </c:xVal>
          <c:yVal>
            <c:numRef>
              <c:f>'Mapas de calor'!$F$51</c:f>
              <c:numCache>
                <c:formatCode>0%</c:formatCode>
                <c:ptCount val="1"/>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numCache>
            </c:numRef>
          </c:xVal>
          <c:yVal>
            <c:numRef>
              <c:f>'Mapas de calor'!$F$42</c:f>
              <c:numCache>
                <c:formatCode>0%</c:formatCode>
                <c:ptCount val="1"/>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12700</xdr:rowOff>
    </xdr:from>
    <xdr:to>
      <xdr:col>9</xdr:col>
      <xdr:colOff>723900</xdr:colOff>
      <xdr:row>31</xdr:row>
      <xdr:rowOff>133350</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66675</xdr:rowOff>
    </xdr:from>
    <xdr:to>
      <xdr:col>9</xdr:col>
      <xdr:colOff>685800</xdr:colOff>
      <xdr:row>16</xdr:row>
      <xdr:rowOff>15875</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96836</xdr:rowOff>
    </xdr:from>
    <xdr:to>
      <xdr:col>9</xdr:col>
      <xdr:colOff>742950</xdr:colOff>
      <xdr:row>54</xdr:row>
      <xdr:rowOff>171449</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249</xdr:row>
      <xdr:rowOff>861170</xdr:rowOff>
    </xdr:from>
    <xdr:to>
      <xdr:col>15</xdr:col>
      <xdr:colOff>20592</xdr:colOff>
      <xdr:row>251</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2" dT="2021-04-22T13:47:49.46" personId="{DCE2B1DA-996F-43F5-A281-F658C91B9FE5}" id="{92719F2A-F8EC-49DB-9596-E55236FDBCD0}">
    <text>En orden de migración y/o documentación de nuevos riesgos</text>
  </threadedComment>
  <threadedComment ref="A248"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V4" dT="2021-12-03T15:50:42.77" personId="{DCE2B1DA-996F-43F5-A281-F658C91B9FE5}" id="{BE7F8443-FDF6-4511-BB72-08A0C7160B8A}">
    <text>Tomado del correo de la ing Connie del 26/11 a las 6:48</text>
  </threadedComment>
  <threadedComment ref="W4" dT="2021-12-03T15:48:43.17" personId="{DCE2B1DA-996F-43F5-A281-F658C91B9FE5}" id="{EDC3AB50-F81E-4734-B031-91DE05ACFBB8}">
    <text>Tenía fechas de 2021</text>
  </threadedComment>
  <threadedComment ref="Y4" dT="2021-12-03T15:48:56.49" personId="{DCE2B1DA-996F-43F5-A281-F658C91B9FE5}" id="{15A093BF-300B-40E5-8830-79F9806B7242}">
    <text>Tenía fechas de 2021</text>
  </threadedComment>
  <threadedComment ref="V5" dT="2021-12-03T15:50:51.08" personId="{DCE2B1DA-996F-43F5-A281-F658C91B9FE5}" id="{9833A1D3-E90D-4E1E-AAB2-85AC8C4F1EDD}">
    <text>Tomado del correo de la ing Connie del 26/11 a las 6:48</text>
  </threadedComment>
  <threadedComment ref="W5" dT="2021-12-03T15:48:47.52" personId="{DCE2B1DA-996F-43F5-A281-F658C91B9FE5}" id="{1613B9B2-129C-4075-8E72-A5066D6D57ED}">
    <text>Tenía fechas de 2021</text>
  </threadedComment>
  <threadedComment ref="Y5" dT="2021-12-03T15:49:02.24" personId="{DCE2B1DA-996F-43F5-A281-F658C91B9FE5}" id="{82644AD8-8CA5-48F2-95C6-665D46BD2A00}">
    <text>Tenía fechas de 2021</text>
  </threadedComment>
  <threadedComment ref="T9" dT="2021-12-03T15:50:07.73" personId="{DCE2B1DA-996F-43F5-A281-F658C91B9FE5}" id="{61CADA94-DB89-4209-AC65-5431886BCC4B}">
    <text>Tomado del correo de la ing Connie del 26/11 a las 6:48</text>
  </threadedComment>
  <threadedComment ref="U9" dT="2021-12-03T15:50:33.27" personId="{DCE2B1DA-996F-43F5-A281-F658C91B9FE5}" id="{5887AA5F-C718-4BFF-A772-2BA53D7847D3}">
    <text>Tomado del correo de la ing Connie del 26/11 a las 6:48</text>
  </threadedComment>
  <threadedComment ref="V9" dT="2021-12-03T15:50:42.77" personId="{DCE2B1DA-996F-43F5-A281-F658C91B9FE5}" id="{9626E062-279D-4D2E-BC50-DB6739D48637}">
    <text>Tomado del correo de la ing Connie del 26/11 a las 6:48</text>
  </threadedComment>
  <threadedComment ref="W9" dT="2021-12-03T15:48:43.17" personId="{DCE2B1DA-996F-43F5-A281-F658C91B9FE5}" id="{82FC4E65-422E-45DA-9467-8AAA2F8CB214}">
    <text>Tenía fechas de 2021</text>
  </threadedComment>
  <threadedComment ref="Y9" dT="2021-12-03T15:48:56.49" personId="{DCE2B1DA-996F-43F5-A281-F658C91B9FE5}" id="{752BB1D2-E327-4B8B-A23F-01592F852A27}">
    <text>Tenía fechas de 2021</text>
  </threadedComment>
  <threadedComment ref="T10" dT="2021-12-03T15:50:14.88" personId="{DCE2B1DA-996F-43F5-A281-F658C91B9FE5}" id="{098E9436-CCA6-4FC3-8C59-0CB82A80A1E5}">
    <text>Tomado del correo de la ing Connie del 26/11 a las 6:48</text>
  </threadedComment>
  <threadedComment ref="U10" dT="2021-12-03T15:50:38.00" personId="{DCE2B1DA-996F-43F5-A281-F658C91B9FE5}" id="{A366FB14-7B53-4C1D-A34E-676A5EF55E28}">
    <text>Tomado del correo de la ing Connie del 26/11 a las 6:48</text>
  </threadedComment>
  <threadedComment ref="V10" dT="2021-12-03T15:50:51.08" personId="{DCE2B1DA-996F-43F5-A281-F658C91B9FE5}" id="{068070FC-F61E-4299-941A-DEC22926802D}">
    <text>Tomado del correo de la ing Connie del 26/11 a las 6:48</text>
  </threadedComment>
  <threadedComment ref="W10" dT="2021-12-03T15:48:47.52" personId="{DCE2B1DA-996F-43F5-A281-F658C91B9FE5}" id="{575A4C5C-6B82-4CD5-953B-3D42DCC6F94F}">
    <text>Tenía fechas de 2021</text>
  </threadedComment>
  <threadedComment ref="Y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J55"/>
  <sheetViews>
    <sheetView zoomScaleNormal="100" workbookViewId="0">
      <selection activeCell="G49" sqref="G49:G53"/>
    </sheetView>
  </sheetViews>
  <sheetFormatPr baseColWidth="10" defaultRowHeight="15" x14ac:dyDescent="0.25"/>
  <cols>
    <col min="1" max="1" width="42.85546875" bestFit="1" customWidth="1"/>
    <col min="5" max="8" width="28.85546875" customWidth="1"/>
  </cols>
  <sheetData>
    <row r="6" spans="1:10" ht="18.75" customHeight="1" x14ac:dyDescent="0.45">
      <c r="A6" s="496"/>
      <c r="B6" s="496"/>
      <c r="C6" s="496"/>
      <c r="D6" s="496"/>
      <c r="E6" s="496"/>
      <c r="F6" s="496"/>
      <c r="G6" s="496"/>
      <c r="H6" s="496"/>
      <c r="I6" s="496"/>
      <c r="J6" s="496"/>
    </row>
    <row r="8" spans="1:10" ht="15.75" thickBot="1" x14ac:dyDescent="0.3">
      <c r="A8" s="532" t="s">
        <v>677</v>
      </c>
      <c r="B8" s="532"/>
      <c r="C8" s="532"/>
    </row>
    <row r="9" spans="1:10" ht="42" customHeight="1" thickBot="1" x14ac:dyDescent="0.3">
      <c r="A9" t="s">
        <v>678</v>
      </c>
      <c r="B9">
        <v>6</v>
      </c>
      <c r="C9" s="493" t="s">
        <v>634</v>
      </c>
      <c r="D9" s="494" t="s">
        <v>566</v>
      </c>
      <c r="E9" s="493" t="s">
        <v>646</v>
      </c>
      <c r="F9" s="493" t="s">
        <v>683</v>
      </c>
      <c r="G9" s="495" t="s">
        <v>685</v>
      </c>
      <c r="H9" s="492" t="s">
        <v>453</v>
      </c>
    </row>
    <row r="10" spans="1:10" ht="42" customHeight="1" thickBot="1" x14ac:dyDescent="0.3">
      <c r="A10" t="s">
        <v>679</v>
      </c>
      <c r="B10">
        <v>2</v>
      </c>
      <c r="C10" s="492" t="s">
        <v>642</v>
      </c>
      <c r="D10" s="494" t="s">
        <v>644</v>
      </c>
    </row>
    <row r="11" spans="1:10" ht="42" customHeight="1" thickBot="1" x14ac:dyDescent="0.3">
      <c r="A11" t="s">
        <v>680</v>
      </c>
      <c r="B11">
        <v>3</v>
      </c>
      <c r="C11" s="493" t="s">
        <v>686</v>
      </c>
      <c r="D11" s="493" t="s">
        <v>657</v>
      </c>
      <c r="E11" s="494" t="s">
        <v>651</v>
      </c>
    </row>
    <row r="12" spans="1:10" ht="42" customHeight="1" thickBot="1" x14ac:dyDescent="0.3">
      <c r="A12" t="s">
        <v>681</v>
      </c>
      <c r="B12">
        <v>2</v>
      </c>
      <c r="C12" s="492" t="s">
        <v>498</v>
      </c>
      <c r="D12" s="494" t="s">
        <v>569</v>
      </c>
    </row>
    <row r="13" spans="1:10" ht="42" customHeight="1" thickBot="1" x14ac:dyDescent="0.3">
      <c r="A13" t="s">
        <v>684</v>
      </c>
      <c r="B13">
        <v>2</v>
      </c>
      <c r="C13" s="495" t="s">
        <v>50</v>
      </c>
      <c r="D13" s="493" t="s">
        <v>631</v>
      </c>
    </row>
    <row r="14" spans="1:10" ht="42" customHeight="1" thickBot="1" x14ac:dyDescent="0.3">
      <c r="A14" t="s">
        <v>739</v>
      </c>
      <c r="B14">
        <v>4</v>
      </c>
      <c r="C14" s="494" t="s">
        <v>687</v>
      </c>
      <c r="D14" s="494" t="s">
        <v>565</v>
      </c>
      <c r="E14" s="494" t="s">
        <v>568</v>
      </c>
      <c r="F14" s="494" t="s">
        <v>688</v>
      </c>
    </row>
    <row r="15" spans="1:10" x14ac:dyDescent="0.25">
      <c r="B15">
        <f>SUM(B9:B14)</f>
        <v>19</v>
      </c>
    </row>
    <row r="18" spans="1:10" ht="28.5" x14ac:dyDescent="0.45">
      <c r="A18" s="533" t="s">
        <v>676</v>
      </c>
      <c r="B18" s="533"/>
      <c r="C18" s="533"/>
      <c r="D18" s="533"/>
      <c r="E18" s="533"/>
      <c r="F18" s="533"/>
      <c r="G18" s="533"/>
      <c r="H18" s="533"/>
      <c r="I18" s="533"/>
      <c r="J18" s="533"/>
    </row>
    <row r="19" spans="1:10" x14ac:dyDescent="0.25">
      <c r="A19" t="s">
        <v>682</v>
      </c>
    </row>
    <row r="20" spans="1:10" x14ac:dyDescent="0.25">
      <c r="A20" t="s">
        <v>566</v>
      </c>
      <c r="B20">
        <v>1</v>
      </c>
    </row>
    <row r="21" spans="1:10" ht="15.75" thickBot="1" x14ac:dyDescent="0.3">
      <c r="A21" t="s">
        <v>634</v>
      </c>
      <c r="B21">
        <v>1</v>
      </c>
    </row>
    <row r="22" spans="1:10" ht="23.25" thickBot="1" x14ac:dyDescent="0.3">
      <c r="A22" s="493" t="s">
        <v>646</v>
      </c>
      <c r="B22">
        <v>1</v>
      </c>
    </row>
    <row r="23" spans="1:10" ht="15.75" thickBot="1" x14ac:dyDescent="0.3">
      <c r="A23" s="493" t="s">
        <v>683</v>
      </c>
      <c r="B23">
        <v>2</v>
      </c>
    </row>
    <row r="24" spans="1:10" ht="15.75" thickBot="1" x14ac:dyDescent="0.3">
      <c r="A24" s="495" t="s">
        <v>685</v>
      </c>
      <c r="B24">
        <v>1</v>
      </c>
    </row>
    <row r="25" spans="1:10" ht="23.25" thickBot="1" x14ac:dyDescent="0.3">
      <c r="A25" s="492" t="s">
        <v>453</v>
      </c>
      <c r="B25">
        <v>4</v>
      </c>
    </row>
    <row r="26" spans="1:10" x14ac:dyDescent="0.25">
      <c r="B26">
        <f>SUM(B20:B25)</f>
        <v>10</v>
      </c>
    </row>
    <row r="34" spans="1:10" ht="28.5" x14ac:dyDescent="0.45">
      <c r="A34" s="533" t="s">
        <v>689</v>
      </c>
      <c r="B34" s="533"/>
      <c r="C34" s="533"/>
      <c r="D34" s="533"/>
      <c r="E34" s="533"/>
      <c r="F34" s="533"/>
      <c r="G34" s="533"/>
      <c r="H34" s="533"/>
      <c r="I34" s="533"/>
      <c r="J34" s="533"/>
    </row>
    <row r="35" spans="1:10" ht="15.75" thickBot="1" x14ac:dyDescent="0.3"/>
    <row r="36" spans="1:10" ht="23.25" thickBot="1" x14ac:dyDescent="0.3">
      <c r="A36" s="497" t="s">
        <v>498</v>
      </c>
      <c r="B36" s="472">
        <v>1</v>
      </c>
    </row>
    <row r="37" spans="1:10" ht="23.25" thickBot="1" x14ac:dyDescent="0.3">
      <c r="A37" s="497" t="s">
        <v>453</v>
      </c>
      <c r="B37" s="472">
        <v>1</v>
      </c>
    </row>
    <row r="38" spans="1:10" ht="15.75" thickBot="1" x14ac:dyDescent="0.3">
      <c r="A38" s="497" t="s">
        <v>642</v>
      </c>
      <c r="B38" s="472">
        <v>1</v>
      </c>
    </row>
    <row r="39" spans="1:10" ht="23.25" thickBot="1" x14ac:dyDescent="0.3">
      <c r="A39" s="491" t="s">
        <v>646</v>
      </c>
      <c r="B39" s="472">
        <v>2</v>
      </c>
    </row>
    <row r="40" spans="1:10" ht="15.75" thickBot="1" x14ac:dyDescent="0.3">
      <c r="A40" s="491" t="s">
        <v>690</v>
      </c>
      <c r="B40" s="472"/>
    </row>
    <row r="41" spans="1:10" ht="23.25" thickBot="1" x14ac:dyDescent="0.3">
      <c r="A41" s="491" t="s">
        <v>686</v>
      </c>
      <c r="B41" s="472"/>
    </row>
    <row r="42" spans="1:10" ht="23.25" thickBot="1" x14ac:dyDescent="0.3">
      <c r="A42" s="491" t="s">
        <v>634</v>
      </c>
      <c r="B42" s="472">
        <v>1</v>
      </c>
    </row>
    <row r="43" spans="1:10" ht="23.25" thickBot="1" x14ac:dyDescent="0.3">
      <c r="A43" s="498" t="s">
        <v>657</v>
      </c>
      <c r="B43" s="472">
        <v>1</v>
      </c>
    </row>
    <row r="44" spans="1:10" ht="23.25" thickBot="1" x14ac:dyDescent="0.3">
      <c r="A44" s="491" t="s">
        <v>631</v>
      </c>
      <c r="B44" s="472">
        <v>2</v>
      </c>
    </row>
    <row r="45" spans="1:10" ht="15.75" thickBot="1" x14ac:dyDescent="0.3">
      <c r="A45" s="490" t="s">
        <v>568</v>
      </c>
      <c r="B45" s="472">
        <v>2</v>
      </c>
    </row>
    <row r="46" spans="1:10" ht="23.25" thickBot="1" x14ac:dyDescent="0.3">
      <c r="A46" s="490" t="s">
        <v>688</v>
      </c>
      <c r="B46" s="472"/>
    </row>
    <row r="47" spans="1:10" ht="15.75" thickBot="1" x14ac:dyDescent="0.3">
      <c r="A47" s="490" t="s">
        <v>566</v>
      </c>
      <c r="B47" s="472">
        <v>2</v>
      </c>
    </row>
    <row r="48" spans="1:10" ht="15.75" thickBot="1" x14ac:dyDescent="0.3">
      <c r="A48" s="490" t="s">
        <v>569</v>
      </c>
      <c r="B48" s="472">
        <v>2</v>
      </c>
    </row>
    <row r="49" spans="1:2" ht="15.75" thickBot="1" x14ac:dyDescent="0.3">
      <c r="A49" s="490" t="s">
        <v>565</v>
      </c>
      <c r="B49" s="472">
        <v>3</v>
      </c>
    </row>
    <row r="50" spans="1:2" ht="15.75" thickBot="1" x14ac:dyDescent="0.3">
      <c r="A50" s="490" t="s">
        <v>651</v>
      </c>
      <c r="B50" s="472">
        <v>1</v>
      </c>
    </row>
    <row r="51" spans="1:2" ht="15.75" thickBot="1" x14ac:dyDescent="0.3">
      <c r="A51" s="490" t="s">
        <v>644</v>
      </c>
      <c r="B51" s="472">
        <v>1</v>
      </c>
    </row>
    <row r="52" spans="1:2" ht="15.75" thickBot="1" x14ac:dyDescent="0.3">
      <c r="A52" s="490" t="s">
        <v>687</v>
      </c>
      <c r="B52" s="472"/>
    </row>
    <row r="53" spans="1:2" ht="15.75" thickBot="1" x14ac:dyDescent="0.3">
      <c r="A53" s="499" t="s">
        <v>50</v>
      </c>
      <c r="B53" s="472"/>
    </row>
    <row r="54" spans="1:2" ht="15.75" thickBot="1" x14ac:dyDescent="0.3">
      <c r="A54" s="499" t="s">
        <v>685</v>
      </c>
      <c r="B54" s="472"/>
    </row>
    <row r="55" spans="1:2" x14ac:dyDescent="0.25">
      <c r="B55" s="472">
        <f>SUM(B36:B54)</f>
        <v>20</v>
      </c>
    </row>
  </sheetData>
  <mergeCells count="3">
    <mergeCell ref="A8:C8"/>
    <mergeCell ref="A18:J18"/>
    <mergeCell ref="A34:J34"/>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tabSelected="1" topLeftCell="A13" zoomScale="80" zoomScaleNormal="80" workbookViewId="0">
      <selection activeCell="Q17" sqref="Q17"/>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hidden="1" x14ac:dyDescent="0.4">
      <c r="A1" s="539" t="s">
        <v>51</v>
      </c>
      <c r="B1" s="539"/>
      <c r="C1" s="539"/>
      <c r="D1" s="539"/>
      <c r="E1" s="539"/>
      <c r="F1" s="539"/>
      <c r="G1" s="539"/>
      <c r="H1" s="539"/>
      <c r="I1" s="539"/>
      <c r="J1" s="539"/>
      <c r="K1" s="539"/>
      <c r="L1" s="539"/>
      <c r="M1" s="539"/>
      <c r="N1" s="539"/>
      <c r="O1" s="539"/>
    </row>
    <row r="2" spans="1:15" hidden="1" x14ac:dyDescent="0.25">
      <c r="A2" s="200"/>
      <c r="B2" s="200"/>
      <c r="C2" s="200"/>
      <c r="D2" s="200"/>
      <c r="E2" s="200"/>
      <c r="F2" s="200"/>
      <c r="G2" s="200"/>
      <c r="H2" s="200"/>
      <c r="I2" s="200"/>
      <c r="J2" s="200"/>
      <c r="K2" s="200"/>
      <c r="L2" s="200"/>
      <c r="M2" s="200"/>
      <c r="N2" s="200"/>
      <c r="O2" s="200"/>
    </row>
    <row r="3" spans="1:15" ht="21.75" hidden="1" thickBot="1" x14ac:dyDescent="0.4">
      <c r="A3" s="540" t="s">
        <v>68</v>
      </c>
      <c r="B3" s="540"/>
      <c r="C3" s="540"/>
      <c r="D3" s="540"/>
      <c r="E3" s="540"/>
      <c r="F3" s="540"/>
      <c r="G3" s="540"/>
      <c r="H3" s="540"/>
      <c r="I3" s="540" t="s">
        <v>69</v>
      </c>
      <c r="J3" s="540"/>
      <c r="K3" s="540"/>
      <c r="L3" s="540"/>
      <c r="M3" s="540"/>
      <c r="N3" s="540"/>
      <c r="O3" s="540"/>
    </row>
    <row r="4" spans="1:15" ht="120" hidden="1" customHeight="1" thickTop="1" thickBot="1" x14ac:dyDescent="0.3">
      <c r="A4" s="536" t="s">
        <v>21</v>
      </c>
      <c r="B4" s="201" t="s">
        <v>53</v>
      </c>
      <c r="C4" s="202"/>
      <c r="D4" s="203"/>
      <c r="E4" s="203"/>
      <c r="F4" s="203"/>
      <c r="G4" s="204"/>
      <c r="H4" s="200"/>
      <c r="I4" s="536" t="s">
        <v>21</v>
      </c>
      <c r="J4" s="201" t="s">
        <v>53</v>
      </c>
      <c r="K4" s="202"/>
      <c r="L4" s="203"/>
      <c r="M4" s="203"/>
      <c r="N4" s="203"/>
      <c r="O4" s="204"/>
    </row>
    <row r="5" spans="1:15" ht="120" hidden="1" customHeight="1" thickBot="1" x14ac:dyDescent="0.3">
      <c r="A5" s="537"/>
      <c r="B5" s="205" t="s">
        <v>54</v>
      </c>
      <c r="C5" s="206"/>
      <c r="D5" s="207"/>
      <c r="E5" s="208"/>
      <c r="F5" s="208"/>
      <c r="G5" s="209"/>
      <c r="H5" s="200"/>
      <c r="I5" s="537"/>
      <c r="J5" s="205" t="s">
        <v>54</v>
      </c>
      <c r="K5" s="206"/>
      <c r="L5" s="207"/>
      <c r="M5" s="208"/>
      <c r="N5" s="208"/>
      <c r="O5" s="209"/>
    </row>
    <row r="6" spans="1:15" ht="120" hidden="1" customHeight="1" thickBot="1" x14ac:dyDescent="0.3">
      <c r="A6" s="537"/>
      <c r="B6" s="205" t="s">
        <v>55</v>
      </c>
      <c r="C6" s="206"/>
      <c r="D6" s="207"/>
      <c r="E6" s="207"/>
      <c r="F6" s="208"/>
      <c r="G6" s="209"/>
      <c r="H6" s="200"/>
      <c r="I6" s="537"/>
      <c r="J6" s="205" t="s">
        <v>55</v>
      </c>
      <c r="K6" s="206"/>
      <c r="L6" s="207"/>
      <c r="M6" s="207"/>
      <c r="N6" s="208"/>
      <c r="O6" s="209"/>
    </row>
    <row r="7" spans="1:15" ht="120" hidden="1" customHeight="1" thickBot="1" x14ac:dyDescent="0.3">
      <c r="A7" s="537"/>
      <c r="B7" s="205" t="s">
        <v>56</v>
      </c>
      <c r="C7" s="210"/>
      <c r="D7" s="207"/>
      <c r="E7" s="207"/>
      <c r="F7" s="208"/>
      <c r="G7" s="209"/>
      <c r="H7" s="200"/>
      <c r="I7" s="537"/>
      <c r="J7" s="205" t="s">
        <v>56</v>
      </c>
      <c r="K7" s="210"/>
      <c r="L7" s="207"/>
      <c r="M7" s="207"/>
      <c r="N7" s="208"/>
      <c r="O7" s="209"/>
    </row>
    <row r="8" spans="1:15" ht="120" hidden="1" customHeight="1" thickBot="1" x14ac:dyDescent="0.3">
      <c r="A8" s="537"/>
      <c r="B8" s="211" t="s">
        <v>57</v>
      </c>
      <c r="C8" s="212"/>
      <c r="D8" s="213"/>
      <c r="E8" s="214"/>
      <c r="F8" s="215"/>
      <c r="G8" s="216"/>
      <c r="H8" s="200"/>
      <c r="I8" s="537"/>
      <c r="J8" s="211" t="s">
        <v>57</v>
      </c>
      <c r="K8" s="212"/>
      <c r="L8" s="213"/>
      <c r="M8" s="214"/>
      <c r="N8" s="215"/>
      <c r="O8" s="216"/>
    </row>
    <row r="9" spans="1:15" ht="16.5" hidden="1" thickTop="1" thickBot="1" x14ac:dyDescent="0.3">
      <c r="A9" s="217"/>
      <c r="B9" s="217"/>
      <c r="C9" s="218" t="s">
        <v>58</v>
      </c>
      <c r="D9" s="219" t="s">
        <v>59</v>
      </c>
      <c r="E9" s="219" t="s">
        <v>60</v>
      </c>
      <c r="F9" s="219" t="s">
        <v>61</v>
      </c>
      <c r="G9" s="219" t="s">
        <v>62</v>
      </c>
      <c r="H9" s="200"/>
      <c r="I9" s="217"/>
      <c r="J9" s="217"/>
      <c r="K9" s="218" t="s">
        <v>58</v>
      </c>
      <c r="L9" s="219" t="s">
        <v>59</v>
      </c>
      <c r="M9" s="219" t="s">
        <v>60</v>
      </c>
      <c r="N9" s="219" t="s">
        <v>61</v>
      </c>
      <c r="O9" s="219" t="s">
        <v>62</v>
      </c>
    </row>
    <row r="10" spans="1:15" ht="28.5" hidden="1" x14ac:dyDescent="0.45">
      <c r="A10" s="217"/>
      <c r="B10" s="217"/>
      <c r="C10" s="538" t="s">
        <v>6</v>
      </c>
      <c r="D10" s="538"/>
      <c r="E10" s="538"/>
      <c r="F10" s="538"/>
      <c r="G10" s="538"/>
      <c r="H10" s="248"/>
      <c r="I10" s="247"/>
      <c r="J10" s="247"/>
      <c r="K10" s="538" t="s">
        <v>6</v>
      </c>
      <c r="L10" s="538"/>
      <c r="M10" s="538"/>
      <c r="N10" s="538"/>
      <c r="O10" s="538"/>
    </row>
    <row r="11" spans="1:15" hidden="1" x14ac:dyDescent="0.25">
      <c r="A11" s="200"/>
      <c r="B11" s="200"/>
      <c r="C11" s="200"/>
      <c r="D11" s="200"/>
      <c r="E11" s="200"/>
      <c r="F11" s="200"/>
      <c r="G11" s="200"/>
      <c r="H11" s="200"/>
      <c r="I11" s="200"/>
      <c r="J11" s="200"/>
      <c r="K11" s="200"/>
      <c r="L11" s="200"/>
      <c r="M11" s="200"/>
      <c r="N11" s="200"/>
      <c r="O11" s="200"/>
    </row>
    <row r="12" spans="1:15" hidden="1" x14ac:dyDescent="0.25">
      <c r="A12" s="200"/>
      <c r="B12" s="200"/>
      <c r="C12" s="200"/>
      <c r="D12" s="200"/>
      <c r="E12" s="200"/>
      <c r="F12" s="200"/>
      <c r="G12" s="200"/>
      <c r="H12" s="200"/>
      <c r="I12" s="200"/>
      <c r="J12" s="200"/>
      <c r="K12" s="200"/>
      <c r="L12" s="200"/>
      <c r="M12" s="200"/>
      <c r="N12" s="200"/>
      <c r="O12" s="200"/>
    </row>
    <row r="13" spans="1:15" ht="26.25" x14ac:dyDescent="0.4">
      <c r="A13" s="539" t="s">
        <v>52</v>
      </c>
      <c r="B13" s="539"/>
      <c r="C13" s="539"/>
      <c r="D13" s="539"/>
      <c r="E13" s="539"/>
      <c r="F13" s="539"/>
      <c r="G13" s="539"/>
      <c r="H13" s="539"/>
      <c r="I13" s="539"/>
      <c r="J13" s="539"/>
      <c r="K13" s="539"/>
      <c r="L13" s="539"/>
      <c r="M13" s="539"/>
      <c r="N13" s="539"/>
      <c r="O13" s="539"/>
    </row>
    <row r="14" spans="1:15" ht="26.25" x14ac:dyDescent="0.4">
      <c r="A14" s="220"/>
      <c r="B14" s="220"/>
      <c r="C14" s="220"/>
      <c r="D14" s="220"/>
      <c r="E14" s="220"/>
      <c r="F14" s="220"/>
      <c r="G14" s="220"/>
      <c r="H14" s="220"/>
      <c r="I14" s="220"/>
      <c r="J14" s="220"/>
      <c r="K14" s="220"/>
      <c r="L14" s="220"/>
      <c r="M14" s="220"/>
      <c r="N14" s="220"/>
      <c r="O14" s="220"/>
    </row>
    <row r="15" spans="1:15" ht="21.75" thickBot="1" x14ac:dyDescent="0.4">
      <c r="A15" s="540" t="s">
        <v>68</v>
      </c>
      <c r="B15" s="540"/>
      <c r="C15" s="540"/>
      <c r="D15" s="540"/>
      <c r="E15" s="540"/>
      <c r="F15" s="540"/>
      <c r="G15" s="540"/>
      <c r="H15" s="540"/>
      <c r="I15" s="540" t="s">
        <v>69</v>
      </c>
      <c r="J15" s="540"/>
      <c r="K15" s="540"/>
      <c r="L15" s="540"/>
      <c r="M15" s="540"/>
      <c r="N15" s="540"/>
      <c r="O15" s="540"/>
    </row>
    <row r="16" spans="1:15" ht="120" customHeight="1" thickTop="1" thickBot="1" x14ac:dyDescent="0.3">
      <c r="A16" s="536" t="s">
        <v>21</v>
      </c>
      <c r="B16" s="201" t="s">
        <v>63</v>
      </c>
      <c r="C16" s="202"/>
      <c r="D16" s="203"/>
      <c r="E16" s="221"/>
      <c r="F16" s="221"/>
      <c r="G16" s="204"/>
      <c r="H16" s="200"/>
      <c r="I16" s="536" t="s">
        <v>21</v>
      </c>
      <c r="J16" s="201" t="s">
        <v>63</v>
      </c>
      <c r="K16" s="202"/>
      <c r="L16" s="203"/>
      <c r="M16" s="221"/>
      <c r="N16" s="221"/>
      <c r="O16" s="204"/>
    </row>
    <row r="17" spans="1:16" ht="120" customHeight="1" thickBot="1" x14ac:dyDescent="0.3">
      <c r="A17" s="537"/>
      <c r="B17" s="205" t="s">
        <v>64</v>
      </c>
      <c r="C17" s="206"/>
      <c r="D17" s="208"/>
      <c r="E17" s="208"/>
      <c r="F17" s="222"/>
      <c r="G17" s="209"/>
      <c r="H17" s="200"/>
      <c r="I17" s="537"/>
      <c r="J17" s="205" t="s">
        <v>64</v>
      </c>
      <c r="K17" s="206"/>
      <c r="L17" s="208"/>
      <c r="M17" s="208"/>
      <c r="N17" s="222"/>
      <c r="O17" s="209"/>
    </row>
    <row r="18" spans="1:16" ht="120" customHeight="1" thickBot="1" x14ac:dyDescent="0.3">
      <c r="A18" s="537"/>
      <c r="B18" s="205" t="s">
        <v>65</v>
      </c>
      <c r="C18" s="210"/>
      <c r="D18" s="207"/>
      <c r="E18" s="208"/>
      <c r="F18" s="222"/>
      <c r="G18" s="209"/>
      <c r="H18" s="200"/>
      <c r="I18" s="537"/>
      <c r="J18" s="205" t="s">
        <v>65</v>
      </c>
      <c r="K18" s="210"/>
      <c r="L18" s="207"/>
      <c r="M18" s="208"/>
      <c r="N18" s="222"/>
      <c r="O18" s="209"/>
    </row>
    <row r="19" spans="1:16" ht="120" customHeight="1" thickBot="1" x14ac:dyDescent="0.3">
      <c r="A19" s="537"/>
      <c r="B19" s="205" t="s">
        <v>66</v>
      </c>
      <c r="C19" s="210"/>
      <c r="D19" s="223"/>
      <c r="E19" s="207"/>
      <c r="F19" s="208"/>
      <c r="G19" s="209"/>
      <c r="H19" s="200"/>
      <c r="I19" s="537"/>
      <c r="J19" s="205" t="s">
        <v>66</v>
      </c>
      <c r="K19" s="210"/>
      <c r="L19" s="223"/>
      <c r="M19" s="207"/>
      <c r="N19" s="208"/>
      <c r="O19" s="209"/>
    </row>
    <row r="20" spans="1:16" ht="120" customHeight="1" thickBot="1" x14ac:dyDescent="0.3">
      <c r="A20" s="537"/>
      <c r="B20" s="211" t="s">
        <v>67</v>
      </c>
      <c r="C20" s="212"/>
      <c r="D20" s="213"/>
      <c r="E20" s="214"/>
      <c r="F20" s="215"/>
      <c r="G20" s="216"/>
      <c r="H20" s="200"/>
      <c r="I20" s="537"/>
      <c r="J20" s="211" t="s">
        <v>67</v>
      </c>
      <c r="K20" s="212"/>
      <c r="L20" s="213"/>
      <c r="M20" s="214"/>
      <c r="N20" s="215"/>
      <c r="O20" s="216"/>
    </row>
    <row r="21" spans="1:16" ht="16.5" thickTop="1" thickBot="1" x14ac:dyDescent="0.3">
      <c r="A21" s="200"/>
      <c r="B21" s="200"/>
      <c r="C21" s="218" t="s">
        <v>58</v>
      </c>
      <c r="D21" s="219" t="s">
        <v>59</v>
      </c>
      <c r="E21" s="219" t="s">
        <v>60</v>
      </c>
      <c r="F21" s="219" t="s">
        <v>61</v>
      </c>
      <c r="G21" s="219" t="s">
        <v>62</v>
      </c>
      <c r="H21" s="200"/>
      <c r="I21" s="200"/>
      <c r="J21" s="200"/>
      <c r="K21" s="218" t="s">
        <v>58</v>
      </c>
      <c r="L21" s="219" t="s">
        <v>59</v>
      </c>
      <c r="M21" s="219" t="s">
        <v>60</v>
      </c>
      <c r="N21" s="219" t="s">
        <v>61</v>
      </c>
      <c r="O21" s="219" t="s">
        <v>62</v>
      </c>
    </row>
    <row r="22" spans="1:16" ht="28.5" x14ac:dyDescent="0.45">
      <c r="A22" s="224"/>
      <c r="B22" s="224"/>
      <c r="C22" s="538" t="s">
        <v>6</v>
      </c>
      <c r="D22" s="538"/>
      <c r="E22" s="538"/>
      <c r="F22" s="538"/>
      <c r="G22" s="538"/>
      <c r="H22" s="247"/>
      <c r="I22" s="247"/>
      <c r="J22" s="247"/>
      <c r="K22" s="538" t="s">
        <v>6</v>
      </c>
      <c r="L22" s="538"/>
      <c r="M22" s="538"/>
      <c r="N22" s="538"/>
      <c r="O22" s="538"/>
    </row>
    <row r="23" spans="1:16" x14ac:dyDescent="0.25">
      <c r="A23" s="224"/>
      <c r="B23" s="224"/>
      <c r="C23" s="224"/>
      <c r="D23" s="224"/>
      <c r="E23" s="224"/>
      <c r="F23" s="224"/>
      <c r="G23" s="224"/>
      <c r="H23" s="224"/>
      <c r="I23" s="224"/>
      <c r="J23" s="224"/>
      <c r="K23" s="224"/>
      <c r="L23" s="224"/>
      <c r="M23" s="224"/>
      <c r="N23" s="224"/>
      <c r="O23" s="224"/>
    </row>
    <row r="24" spans="1:16" x14ac:dyDescent="0.25">
      <c r="A24" s="224"/>
      <c r="B24" s="224"/>
      <c r="C24" s="224"/>
      <c r="D24" s="224"/>
      <c r="E24" s="224"/>
      <c r="F24" s="224"/>
      <c r="G24" s="224"/>
      <c r="H24" s="224"/>
      <c r="I24" s="224"/>
      <c r="J24" s="224"/>
      <c r="K24" s="224"/>
      <c r="L24" s="224"/>
      <c r="M24" s="224"/>
      <c r="N24" s="224"/>
      <c r="O24" s="224"/>
    </row>
    <row r="25" spans="1:16" x14ac:dyDescent="0.25">
      <c r="A25" s="226"/>
      <c r="B25" s="225"/>
      <c r="C25" s="534" t="s">
        <v>51</v>
      </c>
      <c r="D25" s="534"/>
      <c r="E25" s="534"/>
      <c r="F25" s="534"/>
      <c r="G25" s="534"/>
      <c r="H25" s="226"/>
      <c r="I25" s="226"/>
      <c r="J25" s="535" t="s">
        <v>52</v>
      </c>
      <c r="K25" s="535"/>
      <c r="L25" s="535"/>
      <c r="M25" s="535"/>
      <c r="N25" s="535"/>
      <c r="O25" s="226"/>
    </row>
    <row r="26" spans="1:16" x14ac:dyDescent="0.25">
      <c r="A26" s="226"/>
      <c r="B26" s="225"/>
      <c r="C26" s="225" t="s">
        <v>325</v>
      </c>
      <c r="D26" s="225" t="s">
        <v>321</v>
      </c>
      <c r="E26" s="225" t="s">
        <v>322</v>
      </c>
      <c r="F26" s="225" t="s">
        <v>323</v>
      </c>
      <c r="G26" s="225" t="s">
        <v>324</v>
      </c>
      <c r="H26" s="226"/>
      <c r="I26" s="225"/>
      <c r="J26" s="225" t="s">
        <v>325</v>
      </c>
      <c r="K26" s="225" t="s">
        <v>321</v>
      </c>
      <c r="L26" s="225" t="s">
        <v>322</v>
      </c>
      <c r="M26" s="225" t="s">
        <v>323</v>
      </c>
      <c r="N26" s="225" t="s">
        <v>324</v>
      </c>
      <c r="O26" s="225"/>
      <c r="P26" s="100"/>
    </row>
    <row r="27" spans="1:16" x14ac:dyDescent="0.25">
      <c r="A27" s="226"/>
      <c r="B27" s="225">
        <v>1</v>
      </c>
      <c r="C27" s="225" t="str">
        <f>'CUADRO DE MANDO RG'!C4</f>
        <v>MASPS-RG-1</v>
      </c>
      <c r="D27" s="227">
        <f>'CUADRO DE MANDO RG'!P4</f>
        <v>0.6</v>
      </c>
      <c r="E27" s="227">
        <f>'CUADRO DE MANDO RG'!R4</f>
        <v>0.2</v>
      </c>
      <c r="F27" s="227">
        <f>'CUADRO DE MANDO RG'!AE4</f>
        <v>0.36</v>
      </c>
      <c r="G27" s="227">
        <f>'CUADRO DE MANDO RG'!AG4</f>
        <v>0.2</v>
      </c>
      <c r="H27" s="226">
        <v>4</v>
      </c>
      <c r="I27" s="228">
        <v>1</v>
      </c>
      <c r="J27" s="228" t="str">
        <f>'CUADRO DE MANDO RC'!B4</f>
        <v>MEPI-RC-1</v>
      </c>
      <c r="K27" s="229">
        <f>'CUADRO DE MANDO RC'!M4</f>
        <v>1</v>
      </c>
      <c r="L27" s="229">
        <f>'CUADRO DE MANDO RC'!N4</f>
        <v>4</v>
      </c>
      <c r="M27" s="230">
        <f>'CUADRO DE MANDO RC'!O4</f>
        <v>1</v>
      </c>
      <c r="N27" s="230">
        <f>'CUADRO DE MANDO RC'!P4</f>
        <v>4</v>
      </c>
      <c r="O27" s="225"/>
      <c r="P27" s="100"/>
    </row>
    <row r="28" spans="1:16" x14ac:dyDescent="0.25">
      <c r="A28" s="226"/>
      <c r="B28" s="225">
        <v>2</v>
      </c>
      <c r="C28" s="225" t="str">
        <f>'CUADRO DE MANDO RG'!C9</f>
        <v>ADJU-RG-1</v>
      </c>
      <c r="D28" s="227">
        <f>'CUADRO DE MANDO RG'!P9</f>
        <v>0.4</v>
      </c>
      <c r="E28" s="227">
        <f>'CUADRO DE MANDO RG'!R9</f>
        <v>1</v>
      </c>
      <c r="F28" s="227">
        <f>'CUADRO DE MANDO RG'!AE9</f>
        <v>0.24</v>
      </c>
      <c r="G28" s="227">
        <f>'CUADRO DE MANDO RG'!AG9</f>
        <v>1</v>
      </c>
      <c r="H28" s="226">
        <f>H27+5</f>
        <v>9</v>
      </c>
      <c r="I28" s="228">
        <v>2</v>
      </c>
      <c r="J28" s="228" t="str">
        <f>'CUADRO DE MANDO RC'!B9</f>
        <v>MEPI-RC-2</v>
      </c>
      <c r="K28" s="229">
        <f>'CUADRO DE MANDO RC'!M9</f>
        <v>1</v>
      </c>
      <c r="L28" s="229">
        <f>'CUADRO DE MANDO RC'!N9</f>
        <v>4</v>
      </c>
      <c r="M28" s="230">
        <f>'CUADRO DE MANDO RC'!O9</f>
        <v>1</v>
      </c>
      <c r="N28" s="230">
        <f>'CUADRO DE MANDO RC'!P9</f>
        <v>4</v>
      </c>
      <c r="O28" s="225"/>
      <c r="P28" s="100"/>
    </row>
    <row r="29" spans="1:16" x14ac:dyDescent="0.25">
      <c r="A29" s="226"/>
      <c r="B29" s="225">
        <v>3</v>
      </c>
      <c r="C29" s="225" t="str">
        <f>'CUADRO DE MANDO RG'!C14</f>
        <v>MRTI-RG-1</v>
      </c>
      <c r="D29" s="227">
        <f>'CUADRO DE MANDO RG'!P14</f>
        <v>0.2</v>
      </c>
      <c r="E29" s="227">
        <f>'CUADRO DE MANDO RG'!R14</f>
        <v>0.6</v>
      </c>
      <c r="F29" s="227">
        <f>'CUADRO DE MANDO RG'!AE14</f>
        <v>0.12</v>
      </c>
      <c r="G29" s="227">
        <f>'CUADRO DE MANDO RG'!AG14</f>
        <v>0.6</v>
      </c>
      <c r="H29" s="226"/>
      <c r="I29" s="228">
        <v>3</v>
      </c>
      <c r="J29" s="228" t="str">
        <f>'CUADRO DE MANDO RC'!B14</f>
        <v>MASPS-RC-1</v>
      </c>
      <c r="K29" s="229">
        <f>'CUADRO DE MANDO RC'!M14</f>
        <v>1</v>
      </c>
      <c r="L29" s="229">
        <f>'CUADRO DE MANDO RC'!N14</f>
        <v>4</v>
      </c>
      <c r="M29" s="230">
        <f>'CUADRO DE MANDO RC'!O14</f>
        <v>1</v>
      </c>
      <c r="N29" s="230">
        <f>'CUADRO DE MANDO RC'!P14</f>
        <v>4</v>
      </c>
      <c r="O29" s="225"/>
      <c r="P29" s="100"/>
    </row>
    <row r="30" spans="1:16" x14ac:dyDescent="0.25">
      <c r="A30" s="226"/>
      <c r="B30" s="225">
        <v>4</v>
      </c>
      <c r="C30" s="225" t="str">
        <f>'CUADRO DE MANDO RG'!C19</f>
        <v>MPIT-RG-1</v>
      </c>
      <c r="D30" s="227">
        <f>'CUADRO DE MANDO RG'!P19</f>
        <v>0.4</v>
      </c>
      <c r="E30" s="227">
        <f>'CUADRO DE MANDO RG'!R19</f>
        <v>0.8</v>
      </c>
      <c r="F30" s="227">
        <f>'CUADRO DE MANDO RG'!AE19</f>
        <v>0.24</v>
      </c>
      <c r="G30" s="227">
        <f>'CUADRO DE MANDO RG'!AG19</f>
        <v>0.8</v>
      </c>
      <c r="H30" s="226"/>
      <c r="I30" s="228">
        <v>4</v>
      </c>
      <c r="J30" s="228" t="str">
        <f>'CUADRO DE MANDO RC'!B19</f>
        <v>ADJU-CP-1</v>
      </c>
      <c r="K30" s="229">
        <f>'CUADRO DE MANDO RC'!M19</f>
        <v>2</v>
      </c>
      <c r="L30" s="229">
        <f>'CUADRO DE MANDO RC'!N19</f>
        <v>5</v>
      </c>
      <c r="M30" s="230">
        <f>'CUADRO DE MANDO RC'!O19</f>
        <v>1</v>
      </c>
      <c r="N30" s="230">
        <f>'CUADRO DE MANDO RC'!P19</f>
        <v>5</v>
      </c>
      <c r="O30" s="225"/>
      <c r="P30" s="100"/>
    </row>
    <row r="31" spans="1:16" x14ac:dyDescent="0.25">
      <c r="A31" s="226"/>
      <c r="B31" s="225">
        <v>5</v>
      </c>
      <c r="C31" s="225" t="str">
        <f>'CUADRO DE MANDO RG'!C24</f>
        <v>MPIT-RG-2</v>
      </c>
      <c r="D31" s="227">
        <f>'CUADRO DE MANDO RG'!P24</f>
        <v>0.6</v>
      </c>
      <c r="E31" s="227">
        <f>'CUADRO DE MANDO RG'!R24</f>
        <v>0.2</v>
      </c>
      <c r="F31" s="227">
        <f>'CUADRO DE MANDO RG'!AE24</f>
        <v>0.3</v>
      </c>
      <c r="G31" s="227">
        <f>'CUADRO DE MANDO RG'!AG24</f>
        <v>0.2</v>
      </c>
      <c r="H31" s="226"/>
      <c r="I31" s="228">
        <v>5</v>
      </c>
      <c r="J31" s="228" t="str">
        <f>'CUADRO DE MANDO RC'!B24</f>
        <v>ACPU-RC-1</v>
      </c>
      <c r="K31" s="229">
        <f>'CUADRO DE MANDO RC'!M24</f>
        <v>3</v>
      </c>
      <c r="L31" s="229">
        <f>'CUADRO DE MANDO RC'!N24</f>
        <v>5</v>
      </c>
      <c r="M31" s="230">
        <f>'CUADRO DE MANDO RC'!O24</f>
        <v>2</v>
      </c>
      <c r="N31" s="230">
        <f>'CUADRO DE MANDO RC'!P24</f>
        <v>5</v>
      </c>
      <c r="O31" s="225"/>
      <c r="P31" s="100"/>
    </row>
    <row r="32" spans="1:16" x14ac:dyDescent="0.25">
      <c r="A32" s="226"/>
      <c r="B32" s="225">
        <v>6</v>
      </c>
      <c r="C32" s="225" t="str">
        <f>'CUADRO DE MANDO RG'!C29</f>
        <v>EVCDI-RG-1</v>
      </c>
      <c r="D32" s="227">
        <f>'CUADRO DE MANDO RG'!P29</f>
        <v>0.6</v>
      </c>
      <c r="E32" s="227">
        <f>'CUADRO DE MANDO RG'!R29</f>
        <v>0.6</v>
      </c>
      <c r="F32" s="227">
        <f>'CUADRO DE MANDO RG'!AE29</f>
        <v>0.36</v>
      </c>
      <c r="G32" s="227">
        <f>'CUADRO DE MANDO RG'!AG29</f>
        <v>0.6</v>
      </c>
      <c r="H32" s="226"/>
      <c r="I32" s="225">
        <v>6</v>
      </c>
      <c r="J32" s="228" t="str">
        <f>'CUADRO DE MANDO RC'!B29</f>
        <v>ETHU-RC-1</v>
      </c>
      <c r="K32" s="229">
        <f>'CUADRO DE MANDO RC'!M29</f>
        <v>1</v>
      </c>
      <c r="L32" s="229">
        <f>'CUADRO DE MANDO RC'!N29</f>
        <v>4</v>
      </c>
      <c r="M32" s="230">
        <f>'CUADRO DE MANDO RC'!O29</f>
        <v>1</v>
      </c>
      <c r="N32" s="230">
        <f>'CUADRO DE MANDO RC'!P29</f>
        <v>4</v>
      </c>
      <c r="O32" s="225"/>
      <c r="P32" s="100"/>
    </row>
    <row r="33" spans="1:16" x14ac:dyDescent="0.25">
      <c r="A33" s="226"/>
      <c r="B33" s="225">
        <v>7</v>
      </c>
      <c r="C33" s="225" t="str">
        <f>'CUADRO DE MANDO RG'!C34</f>
        <v>ETIC-RG-1</v>
      </c>
      <c r="D33" s="227">
        <f>'CUADRO DE MANDO RG'!P34</f>
        <v>0.6</v>
      </c>
      <c r="E33" s="227">
        <f>'CUADRO DE MANDO RG'!R34</f>
        <v>1</v>
      </c>
      <c r="F33" s="227">
        <f>'CUADRO DE MANDO RG'!AE34</f>
        <v>0.36</v>
      </c>
      <c r="G33" s="227">
        <f>'CUADRO DE MANDO RG'!AG34</f>
        <v>1</v>
      </c>
      <c r="H33" s="226"/>
      <c r="I33" s="225">
        <v>7</v>
      </c>
      <c r="J33" s="228" t="str">
        <f>'CUADRO DE MANDO RC'!B34</f>
        <v>ARCI-RC-1</v>
      </c>
      <c r="K33" s="229">
        <f>'CUADRO DE MANDO RC'!M34</f>
        <v>1</v>
      </c>
      <c r="L33" s="229">
        <f>'CUADRO DE MANDO RC'!N34</f>
        <v>5</v>
      </c>
      <c r="M33" s="230">
        <f>'CUADRO DE MANDO RC'!O34</f>
        <v>1</v>
      </c>
      <c r="N33" s="230">
        <f>'CUADRO DE MANDO RC'!P34</f>
        <v>5</v>
      </c>
      <c r="O33" s="225"/>
      <c r="P33" s="100"/>
    </row>
    <row r="34" spans="1:16" x14ac:dyDescent="0.25">
      <c r="A34" s="226"/>
      <c r="B34" s="225">
        <v>8</v>
      </c>
      <c r="C34" s="225" t="str">
        <f>'CUADRO DE MANDO RG'!C39</f>
        <v>ETIC-RG-2</v>
      </c>
      <c r="D34" s="227">
        <f>'CUADRO DE MANDO RG'!P39</f>
        <v>0.6</v>
      </c>
      <c r="E34" s="227">
        <f>'CUADRO DE MANDO RG'!R39</f>
        <v>1</v>
      </c>
      <c r="F34" s="227">
        <f>'CUADRO DE MANDO RG'!AE39</f>
        <v>0.36</v>
      </c>
      <c r="G34" s="227">
        <f>'CUADRO DE MANDO RG'!AG39</f>
        <v>1</v>
      </c>
      <c r="H34" s="226"/>
      <c r="I34" s="225">
        <v>8</v>
      </c>
      <c r="J34" s="228" t="str">
        <f>'CUADRO DE MANDO RC'!B39</f>
        <v>MRTI-RC-1</v>
      </c>
      <c r="K34" s="229">
        <f>'CUADRO DE MANDO RC'!M39</f>
        <v>1</v>
      </c>
      <c r="L34" s="229">
        <f>'CUADRO DE MANDO RC'!N39</f>
        <v>4</v>
      </c>
      <c r="M34" s="230">
        <f>'CUADRO DE MANDO RC'!O39</f>
        <v>1</v>
      </c>
      <c r="N34" s="230">
        <f>'CUADRO DE MANDO RC'!P39</f>
        <v>4</v>
      </c>
      <c r="O34" s="225"/>
      <c r="P34" s="100"/>
    </row>
    <row r="35" spans="1:16" x14ac:dyDescent="0.25">
      <c r="A35" s="226"/>
      <c r="B35" s="225">
        <v>9</v>
      </c>
      <c r="C35" s="225" t="str">
        <f>'CUADRO DE MANDO RG'!C44</f>
        <v>ETIC-RG-3</v>
      </c>
      <c r="D35" s="227">
        <f>'CUADRO DE MANDO RG'!P44</f>
        <v>0.4</v>
      </c>
      <c r="E35" s="227">
        <f>'CUADRO DE MANDO RG'!R44</f>
        <v>1</v>
      </c>
      <c r="F35" s="227">
        <f>'CUADRO DE MANDO RG'!AE44</f>
        <v>0.24</v>
      </c>
      <c r="G35" s="227">
        <f>'CUADRO DE MANDO RG'!AG44</f>
        <v>1</v>
      </c>
      <c r="H35" s="226"/>
      <c r="I35" s="225">
        <v>9</v>
      </c>
      <c r="J35" s="228" t="str">
        <f>'CUADRO DE MANDO RC'!B44</f>
        <v>MRTI-RC-2</v>
      </c>
      <c r="K35" s="229">
        <f>'CUADRO DE MANDO RC'!M44</f>
        <v>1</v>
      </c>
      <c r="L35" s="229">
        <f>'CUADRO DE MANDO RC'!N44</f>
        <v>5</v>
      </c>
      <c r="M35" s="230">
        <f>'CUADRO DE MANDO RC'!O44</f>
        <v>1</v>
      </c>
      <c r="N35" s="230">
        <f>'CUADRO DE MANDO RC'!P44</f>
        <v>5</v>
      </c>
      <c r="O35" s="225"/>
      <c r="P35" s="100"/>
    </row>
    <row r="36" spans="1:16" x14ac:dyDescent="0.25">
      <c r="A36" s="226"/>
      <c r="B36" s="225">
        <v>10</v>
      </c>
      <c r="C36" s="225" t="str">
        <f>'CUADRO DE MANDO RG'!C49</f>
        <v>ETIC-RG-4</v>
      </c>
      <c r="D36" s="227">
        <f>'CUADRO DE MANDO RG'!P49</f>
        <v>0.6</v>
      </c>
      <c r="E36" s="227">
        <f>'CUADRO DE MANDO RG'!R49</f>
        <v>0.8</v>
      </c>
      <c r="F36" s="227">
        <f>'CUADRO DE MANDO RG'!AE49</f>
        <v>0.36</v>
      </c>
      <c r="G36" s="227">
        <f>'CUADRO DE MANDO RG'!AG49</f>
        <v>0.8</v>
      </c>
      <c r="H36" s="226"/>
      <c r="I36" s="225">
        <v>10</v>
      </c>
      <c r="J36" s="228" t="str">
        <f>'CUADRO DE MANDO RC'!B49</f>
        <v>ETIC-RC-1</v>
      </c>
      <c r="K36" s="229">
        <f>'CUADRO DE MANDO RC'!M49</f>
        <v>1</v>
      </c>
      <c r="L36" s="229">
        <f>'CUADRO DE MANDO RC'!N49</f>
        <v>4</v>
      </c>
      <c r="M36" s="230">
        <f>'CUADRO DE MANDO RC'!O49</f>
        <v>1</v>
      </c>
      <c r="N36" s="230">
        <f>'CUADRO DE MANDO RC'!P49</f>
        <v>4</v>
      </c>
      <c r="O36" s="225"/>
      <c r="P36" s="100"/>
    </row>
    <row r="37" spans="1:16" x14ac:dyDescent="0.25">
      <c r="A37" s="226"/>
      <c r="B37" s="225">
        <v>11</v>
      </c>
      <c r="C37" s="225">
        <f>'CUADRO DE MANDO RG'!C54</f>
        <v>0</v>
      </c>
      <c r="D37" s="227">
        <f>'CUADRO DE MANDO RG'!P54</f>
        <v>0</v>
      </c>
      <c r="E37" s="227">
        <f>'CUADRO DE MANDO RG'!R54</f>
        <v>0</v>
      </c>
      <c r="F37" s="227">
        <f>'CUADRO DE MANDO RG'!AE54</f>
        <v>0</v>
      </c>
      <c r="G37" s="227">
        <f>'CUADRO DE MANDO RG'!AG54</f>
        <v>0</v>
      </c>
      <c r="H37" s="226"/>
      <c r="I37" s="225">
        <v>11</v>
      </c>
      <c r="J37" s="228" t="str">
        <f>'CUADRO DE MANDO RC'!B54</f>
        <v>ADJU-CP-2</v>
      </c>
      <c r="K37" s="229">
        <f>'CUADRO DE MANDO RC'!M54</f>
        <v>3</v>
      </c>
      <c r="L37" s="229">
        <f>'CUADRO DE MANDO RC'!N54</f>
        <v>5</v>
      </c>
      <c r="M37" s="230">
        <f>'CUADRO DE MANDO RC'!O54</f>
        <v>2</v>
      </c>
      <c r="N37" s="230">
        <f>'CUADRO DE MANDO RC'!P54</f>
        <v>5</v>
      </c>
      <c r="O37" s="225"/>
      <c r="P37" s="100"/>
    </row>
    <row r="38" spans="1:16" x14ac:dyDescent="0.25">
      <c r="A38" s="226"/>
      <c r="B38" s="225">
        <v>12</v>
      </c>
      <c r="C38" s="225"/>
      <c r="D38" s="227"/>
      <c r="E38" s="227"/>
      <c r="F38" s="227"/>
      <c r="G38" s="227"/>
      <c r="H38" s="226"/>
      <c r="I38" s="225">
        <v>12</v>
      </c>
      <c r="J38" s="228" t="str">
        <f>'CUADRO DE MANDO RC'!B59</f>
        <v>ACPU-RC-2</v>
      </c>
      <c r="K38" s="229">
        <f>'CUADRO DE MANDO RC'!M59</f>
        <v>1</v>
      </c>
      <c r="L38" s="229">
        <f>'CUADRO DE MANDO RC'!N59</f>
        <v>4</v>
      </c>
      <c r="M38" s="230">
        <f>'CUADRO DE MANDO RC'!O59</f>
        <v>1</v>
      </c>
      <c r="N38" s="230">
        <f>'CUADRO DE MANDO RC'!P59</f>
        <v>4</v>
      </c>
      <c r="O38" s="225"/>
      <c r="P38" s="100"/>
    </row>
    <row r="39" spans="1:16" x14ac:dyDescent="0.25">
      <c r="A39" s="226"/>
      <c r="B39" s="225">
        <v>13</v>
      </c>
      <c r="C39" s="225"/>
      <c r="D39" s="227"/>
      <c r="E39" s="227"/>
      <c r="F39" s="227"/>
      <c r="G39" s="227"/>
      <c r="H39" s="226"/>
      <c r="I39" s="225">
        <v>13</v>
      </c>
      <c r="J39" s="228" t="str">
        <f>'CUADRO DE MANDO RC'!B64</f>
        <v>ADOC-RC-1</v>
      </c>
      <c r="K39" s="229">
        <f>'CUADRO DE MANDO RC'!M64</f>
        <v>1</v>
      </c>
      <c r="L39" s="229">
        <f>'CUADRO DE MANDO RC'!N64</f>
        <v>4</v>
      </c>
      <c r="M39" s="230">
        <f>'CUADRO DE MANDO RC'!O64</f>
        <v>1</v>
      </c>
      <c r="N39" s="230">
        <f>'CUADRO DE MANDO RC'!P64</f>
        <v>4</v>
      </c>
      <c r="O39" s="225"/>
      <c r="P39" s="100"/>
    </row>
    <row r="40" spans="1:16" x14ac:dyDescent="0.25">
      <c r="A40" s="226"/>
      <c r="B40" s="225">
        <v>14</v>
      </c>
      <c r="C40" s="225"/>
      <c r="D40" s="227"/>
      <c r="E40" s="227"/>
      <c r="F40" s="227"/>
      <c r="G40" s="227"/>
      <c r="H40" s="226"/>
      <c r="I40" s="225">
        <v>14</v>
      </c>
      <c r="J40" s="228" t="str">
        <f>'CUADRO DE MANDO RC'!B69</f>
        <v>ASAD-RC-1</v>
      </c>
      <c r="K40" s="229">
        <f>'CUADRO DE MANDO RC'!M69</f>
        <v>1</v>
      </c>
      <c r="L40" s="229">
        <f>'CUADRO DE MANDO RC'!N69</f>
        <v>4</v>
      </c>
      <c r="M40" s="230">
        <f>'CUADRO DE MANDO RC'!O69</f>
        <v>1</v>
      </c>
      <c r="N40" s="230">
        <f>'CUADRO DE MANDO RC'!P69</f>
        <v>4</v>
      </c>
      <c r="O40" s="225"/>
      <c r="P40" s="100"/>
    </row>
    <row r="41" spans="1:16" x14ac:dyDescent="0.25">
      <c r="A41" s="226"/>
      <c r="B41" s="225">
        <v>15</v>
      </c>
      <c r="C41" s="225"/>
      <c r="D41" s="227"/>
      <c r="E41" s="227"/>
      <c r="F41" s="227"/>
      <c r="G41" s="227"/>
      <c r="H41" s="226"/>
      <c r="I41" s="225">
        <v>15</v>
      </c>
      <c r="J41" s="228" t="str">
        <f>'CUADRO DE MANDO RC'!B74</f>
        <v>ASAD-RC-2</v>
      </c>
      <c r="K41" s="229">
        <f>'CUADRO DE MANDO RC'!M74</f>
        <v>1</v>
      </c>
      <c r="L41" s="229">
        <f>'CUADRO DE MANDO RC'!N74</f>
        <v>4</v>
      </c>
      <c r="M41" s="230">
        <f>'CUADRO DE MANDO RC'!O74</f>
        <v>1</v>
      </c>
      <c r="N41" s="230">
        <f>'CUADRO DE MANDO RC'!P74</f>
        <v>4</v>
      </c>
      <c r="O41" s="225"/>
      <c r="P41" s="100"/>
    </row>
    <row r="42" spans="1:16" x14ac:dyDescent="0.25">
      <c r="A42" s="226"/>
      <c r="B42" s="225">
        <v>16</v>
      </c>
      <c r="C42" s="225"/>
      <c r="D42" s="227"/>
      <c r="E42" s="227"/>
      <c r="F42" s="227"/>
      <c r="G42" s="227"/>
      <c r="H42" s="226"/>
      <c r="I42" s="225">
        <v>16</v>
      </c>
      <c r="J42" s="228" t="str">
        <f>'CUADRO DE MANDO RC'!B79</f>
        <v>ASAD-RC-3</v>
      </c>
      <c r="K42" s="229">
        <f>'CUADRO DE MANDO RC'!M79</f>
        <v>3</v>
      </c>
      <c r="L42" s="229">
        <f>'CUADRO DE MANDO RC'!N79</f>
        <v>4</v>
      </c>
      <c r="M42" s="230">
        <f>'CUADRO DE MANDO RC'!O79</f>
        <v>2</v>
      </c>
      <c r="N42" s="230">
        <f>'CUADRO DE MANDO RC'!P79</f>
        <v>4</v>
      </c>
      <c r="O42" s="225"/>
      <c r="P42" s="100"/>
    </row>
    <row r="43" spans="1:16" x14ac:dyDescent="0.25">
      <c r="A43" s="226"/>
      <c r="B43" s="225">
        <v>17</v>
      </c>
      <c r="C43" s="225"/>
      <c r="D43" s="227"/>
      <c r="E43" s="227"/>
      <c r="F43" s="227"/>
      <c r="G43" s="227"/>
      <c r="H43" s="226"/>
      <c r="I43" s="225">
        <v>17</v>
      </c>
      <c r="J43" s="228" t="str">
        <f>'CUADRO DE MANDO RC'!B84</f>
        <v>EDEP-RC-1</v>
      </c>
      <c r="K43" s="229">
        <f>'CUADRO DE MANDO RC'!M84</f>
        <v>1</v>
      </c>
      <c r="L43" s="229">
        <f>'CUADRO DE MANDO RC'!N84</f>
        <v>5</v>
      </c>
      <c r="M43" s="230">
        <f>'CUADRO DE MANDO RC'!O84</f>
        <v>1</v>
      </c>
      <c r="N43" s="230">
        <f>'CUADRO DE MANDO RC'!P84</f>
        <v>5</v>
      </c>
      <c r="O43" s="225"/>
      <c r="P43" s="100"/>
    </row>
    <row r="44" spans="1:16" x14ac:dyDescent="0.25">
      <c r="A44" s="226"/>
      <c r="B44" s="225">
        <v>18</v>
      </c>
      <c r="C44" s="225"/>
      <c r="D44" s="227"/>
      <c r="E44" s="227"/>
      <c r="F44" s="227"/>
      <c r="G44" s="227"/>
      <c r="H44" s="226"/>
      <c r="I44" s="225">
        <v>18</v>
      </c>
      <c r="J44" s="228" t="str">
        <f>'CUADRO DE MANDO RC'!B89</f>
        <v>MRPI-RC-1</v>
      </c>
      <c r="K44" s="229">
        <f>'CUADRO DE MANDO RC'!M89</f>
        <v>3</v>
      </c>
      <c r="L44" s="229">
        <f>'CUADRO DE MANDO RC'!N89</f>
        <v>5</v>
      </c>
      <c r="M44" s="230">
        <f>'CUADRO DE MANDO RC'!O89</f>
        <v>1</v>
      </c>
      <c r="N44" s="230">
        <f>'CUADRO DE MANDO RC'!P89</f>
        <v>5</v>
      </c>
      <c r="O44" s="225"/>
      <c r="P44" s="100"/>
    </row>
    <row r="45" spans="1:16" x14ac:dyDescent="0.25">
      <c r="A45" s="226"/>
      <c r="B45" s="225">
        <v>19</v>
      </c>
      <c r="C45" s="225"/>
      <c r="D45" s="227"/>
      <c r="E45" s="227"/>
      <c r="F45" s="227"/>
      <c r="G45" s="227"/>
      <c r="H45" s="226"/>
      <c r="I45" s="225">
        <v>19</v>
      </c>
      <c r="J45" s="228" t="str">
        <f>'CUADRO DE MANDO RC'!B94</f>
        <v>AFIN-RC-1</v>
      </c>
      <c r="K45" s="229">
        <f>'CUADRO DE MANDO RC'!M94</f>
        <v>3</v>
      </c>
      <c r="L45" s="229">
        <f>'CUADRO DE MANDO RC'!N94</f>
        <v>5</v>
      </c>
      <c r="M45" s="230">
        <f>'CUADRO DE MANDO RC'!O94</f>
        <v>1</v>
      </c>
      <c r="N45" s="230">
        <f>'CUADRO DE MANDO RC'!P94</f>
        <v>5</v>
      </c>
      <c r="O45" s="225"/>
      <c r="P45" s="100"/>
    </row>
    <row r="46" spans="1:16" x14ac:dyDescent="0.25">
      <c r="A46" s="226"/>
      <c r="B46" s="225">
        <v>20</v>
      </c>
      <c r="C46" s="225"/>
      <c r="D46" s="227"/>
      <c r="E46" s="227"/>
      <c r="F46" s="227"/>
      <c r="G46" s="227"/>
      <c r="H46" s="226"/>
      <c r="I46" s="225">
        <v>20</v>
      </c>
      <c r="J46" s="228" t="str">
        <f>'CUADRO DE MANDO RC'!B99</f>
        <v>AFIN-RC-2</v>
      </c>
      <c r="K46" s="229">
        <f>'CUADRO DE MANDO RC'!M99</f>
        <v>1</v>
      </c>
      <c r="L46" s="229">
        <f>'CUADRO DE MANDO RC'!N99</f>
        <v>4</v>
      </c>
      <c r="M46" s="230">
        <f>'CUADRO DE MANDO RC'!O99</f>
        <v>1</v>
      </c>
      <c r="N46" s="230">
        <f>'CUADRO DE MANDO RC'!P99</f>
        <v>4</v>
      </c>
      <c r="O46" s="225"/>
      <c r="P46" s="100"/>
    </row>
    <row r="47" spans="1:16" x14ac:dyDescent="0.25">
      <c r="A47" s="226"/>
      <c r="B47" s="225">
        <v>21</v>
      </c>
      <c r="C47" s="225"/>
      <c r="D47" s="227"/>
      <c r="E47" s="227"/>
      <c r="F47" s="227"/>
      <c r="G47" s="227"/>
      <c r="H47" s="226"/>
      <c r="I47" s="225">
        <v>21</v>
      </c>
      <c r="J47" s="228">
        <f>'CUADRO DE MANDO RC'!B104</f>
        <v>0</v>
      </c>
      <c r="K47" s="229">
        <f>'CUADRO DE MANDO RC'!M104</f>
        <v>0</v>
      </c>
      <c r="L47" s="229">
        <f>'CUADRO DE MANDO RC'!N104</f>
        <v>0</v>
      </c>
      <c r="M47" s="230">
        <f>'CUADRO DE MANDO RC'!O104</f>
        <v>0</v>
      </c>
      <c r="N47" s="230">
        <f>'CUADRO DE MANDO RC'!P104</f>
        <v>0</v>
      </c>
      <c r="O47" s="225"/>
      <c r="P47" s="100"/>
    </row>
    <row r="48" spans="1:16" x14ac:dyDescent="0.25">
      <c r="A48" s="226"/>
      <c r="B48" s="225">
        <v>22</v>
      </c>
      <c r="C48" s="225"/>
      <c r="D48" s="227"/>
      <c r="E48" s="227"/>
      <c r="F48" s="227"/>
      <c r="G48" s="227"/>
      <c r="H48" s="226"/>
      <c r="I48" s="225">
        <v>22</v>
      </c>
      <c r="J48" s="228">
        <f>'CUADRO DE MANDO RC'!B109</f>
        <v>0</v>
      </c>
      <c r="K48" s="229">
        <f>'CUADRO DE MANDO RC'!M109</f>
        <v>0</v>
      </c>
      <c r="L48" s="229">
        <f>'CUADRO DE MANDO RC'!N109</f>
        <v>0</v>
      </c>
      <c r="M48" s="230">
        <f>'CUADRO DE MANDO RC'!O109</f>
        <v>0</v>
      </c>
      <c r="N48" s="230">
        <f>'CUADRO DE MANDO RC'!P109</f>
        <v>0</v>
      </c>
      <c r="O48" s="225"/>
      <c r="P48" s="100"/>
    </row>
    <row r="49" spans="1:16" x14ac:dyDescent="0.25">
      <c r="A49" s="226"/>
      <c r="B49" s="225">
        <v>23</v>
      </c>
      <c r="C49" s="225"/>
      <c r="D49" s="227"/>
      <c r="E49" s="227"/>
      <c r="F49" s="227"/>
      <c r="G49" s="227"/>
      <c r="H49" s="226"/>
      <c r="I49" s="225">
        <v>23</v>
      </c>
      <c r="J49" s="228">
        <f>'CUADRO DE MANDO RC'!B114</f>
        <v>0</v>
      </c>
      <c r="K49" s="229">
        <f>'CUADRO DE MANDO RC'!M114</f>
        <v>0</v>
      </c>
      <c r="L49" s="229">
        <f>'CUADRO DE MANDO RC'!N114</f>
        <v>0</v>
      </c>
      <c r="M49" s="230">
        <f>'CUADRO DE MANDO RC'!O114</f>
        <v>0</v>
      </c>
      <c r="N49" s="230">
        <f>'CUADRO DE MANDO RC'!P114</f>
        <v>0</v>
      </c>
      <c r="O49" s="225"/>
      <c r="P49" s="100"/>
    </row>
    <row r="50" spans="1:16" x14ac:dyDescent="0.25">
      <c r="A50" s="226"/>
      <c r="B50" s="225">
        <v>24</v>
      </c>
      <c r="C50" s="225"/>
      <c r="D50" s="227"/>
      <c r="E50" s="227"/>
      <c r="F50" s="227"/>
      <c r="G50" s="227"/>
      <c r="H50" s="226"/>
      <c r="I50" s="225">
        <v>24</v>
      </c>
      <c r="J50" s="228">
        <f>'CUADRO DE MANDO RC'!B119</f>
        <v>0</v>
      </c>
      <c r="K50" s="229">
        <f>'CUADRO DE MANDO RC'!M119</f>
        <v>0</v>
      </c>
      <c r="L50" s="229">
        <f>'CUADRO DE MANDO RC'!N119</f>
        <v>0</v>
      </c>
      <c r="M50" s="230">
        <f>'CUADRO DE MANDO RC'!O119</f>
        <v>0</v>
      </c>
      <c r="N50" s="230">
        <f>'CUADRO DE MANDO RC'!P119</f>
        <v>0</v>
      </c>
      <c r="O50" s="225"/>
      <c r="P50" s="100"/>
    </row>
    <row r="51" spans="1:16" x14ac:dyDescent="0.25">
      <c r="A51" s="226"/>
      <c r="B51" s="225">
        <v>25</v>
      </c>
      <c r="C51" s="225"/>
      <c r="D51" s="227"/>
      <c r="E51" s="227"/>
      <c r="F51" s="227"/>
      <c r="G51" s="227"/>
      <c r="H51" s="226"/>
      <c r="I51" s="225">
        <v>25</v>
      </c>
      <c r="J51" s="228">
        <f>'CUADRO DE MANDO RC'!B124</f>
        <v>0</v>
      </c>
      <c r="K51" s="229">
        <f>'CUADRO DE MANDO RC'!M124</f>
        <v>0</v>
      </c>
      <c r="L51" s="229">
        <f>'CUADRO DE MANDO RC'!N124</f>
        <v>0</v>
      </c>
      <c r="M51" s="230">
        <f>'CUADRO DE MANDO RC'!O124</f>
        <v>0</v>
      </c>
      <c r="N51" s="230">
        <f>'CUADRO DE MANDO RC'!P124</f>
        <v>0</v>
      </c>
      <c r="O51" s="225"/>
      <c r="P51" s="100"/>
    </row>
    <row r="52" spans="1:16" x14ac:dyDescent="0.25">
      <c r="A52" s="226"/>
      <c r="B52" s="225">
        <v>26</v>
      </c>
      <c r="C52" s="225"/>
      <c r="D52" s="227"/>
      <c r="E52" s="227"/>
      <c r="F52" s="227"/>
      <c r="G52" s="227"/>
      <c r="H52" s="226"/>
      <c r="I52" s="225">
        <v>26</v>
      </c>
      <c r="J52" s="228">
        <f>'CUADRO DE MANDO RC'!B129</f>
        <v>0</v>
      </c>
      <c r="K52" s="229">
        <f>'CUADRO DE MANDO RC'!M129</f>
        <v>0</v>
      </c>
      <c r="L52" s="229">
        <f>'CUADRO DE MANDO RC'!N129</f>
        <v>0</v>
      </c>
      <c r="M52" s="230">
        <f>'CUADRO DE MANDO RC'!O129</f>
        <v>0</v>
      </c>
      <c r="N52" s="230">
        <f>'CUADRO DE MANDO RC'!P129</f>
        <v>0</v>
      </c>
      <c r="O52" s="225"/>
      <c r="P52" s="100"/>
    </row>
    <row r="53" spans="1:16" x14ac:dyDescent="0.25">
      <c r="A53" s="226"/>
      <c r="B53" s="225">
        <v>27</v>
      </c>
      <c r="C53" s="225"/>
      <c r="D53" s="227"/>
      <c r="E53" s="227"/>
      <c r="F53" s="227"/>
      <c r="G53" s="227"/>
      <c r="H53" s="226"/>
      <c r="I53" s="225">
        <v>27</v>
      </c>
      <c r="J53" s="228">
        <f>'CUADRO DE MANDO RC'!B134</f>
        <v>0</v>
      </c>
      <c r="K53" s="229">
        <f>'CUADRO DE MANDO RC'!M134</f>
        <v>0</v>
      </c>
      <c r="L53" s="229">
        <f>'CUADRO DE MANDO RC'!N134</f>
        <v>0</v>
      </c>
      <c r="M53" s="230">
        <f>'CUADRO DE MANDO RC'!O134</f>
        <v>0</v>
      </c>
      <c r="N53" s="230">
        <f>'CUADRO DE MANDO RC'!P134</f>
        <v>0</v>
      </c>
      <c r="O53" s="225"/>
      <c r="P53" s="100"/>
    </row>
    <row r="54" spans="1:16" x14ac:dyDescent="0.25">
      <c r="A54" s="226"/>
      <c r="B54" s="225">
        <v>28</v>
      </c>
      <c r="C54" s="225"/>
      <c r="D54" s="227"/>
      <c r="E54" s="227"/>
      <c r="F54" s="227"/>
      <c r="G54" s="227"/>
      <c r="H54" s="226"/>
      <c r="I54" s="225">
        <v>28</v>
      </c>
      <c r="J54" s="228">
        <f>'CUADRO DE MANDO RC'!B139</f>
        <v>0</v>
      </c>
      <c r="K54" s="229">
        <f>'CUADRO DE MANDO RC'!M139</f>
        <v>0</v>
      </c>
      <c r="L54" s="229">
        <f>'CUADRO DE MANDO RC'!N139</f>
        <v>0</v>
      </c>
      <c r="M54" s="230">
        <f>'CUADRO DE MANDO RC'!O139</f>
        <v>0</v>
      </c>
      <c r="N54" s="230">
        <f>'CUADRO DE MANDO RC'!P139</f>
        <v>0</v>
      </c>
      <c r="O54" s="225"/>
      <c r="P54" s="100"/>
    </row>
    <row r="55" spans="1:16" x14ac:dyDescent="0.25">
      <c r="A55" s="226"/>
      <c r="B55" s="225">
        <v>29</v>
      </c>
      <c r="C55" s="225"/>
      <c r="D55" s="227"/>
      <c r="E55" s="227"/>
      <c r="F55" s="227"/>
      <c r="G55" s="227"/>
      <c r="H55" s="226"/>
      <c r="I55" s="225"/>
      <c r="J55" s="225"/>
      <c r="K55" s="225"/>
      <c r="L55" s="225"/>
      <c r="M55" s="225"/>
      <c r="N55" s="225"/>
      <c r="O55" s="225"/>
      <c r="P55" s="100"/>
    </row>
    <row r="56" spans="1:16" x14ac:dyDescent="0.25">
      <c r="A56" s="226" t="s">
        <v>345</v>
      </c>
      <c r="B56" s="225">
        <v>30</v>
      </c>
      <c r="C56" s="225"/>
      <c r="D56" s="227"/>
      <c r="E56" s="227"/>
      <c r="F56" s="227"/>
      <c r="G56" s="227"/>
      <c r="H56" s="226"/>
      <c r="I56" s="226"/>
      <c r="J56" s="226"/>
      <c r="K56" s="226"/>
      <c r="L56" s="226"/>
      <c r="M56" s="226"/>
      <c r="N56" s="226"/>
      <c r="O56" s="226"/>
    </row>
    <row r="57" spans="1:16" x14ac:dyDescent="0.25">
      <c r="A57" s="226" t="s">
        <v>345</v>
      </c>
      <c r="B57" s="225">
        <v>31</v>
      </c>
      <c r="C57" s="225"/>
      <c r="D57" s="227"/>
      <c r="E57" s="227"/>
      <c r="F57" s="227"/>
      <c r="G57" s="227"/>
      <c r="H57" s="226"/>
      <c r="I57" s="226"/>
      <c r="J57" s="226"/>
      <c r="K57" s="226"/>
      <c r="L57" s="226"/>
      <c r="M57" s="226"/>
      <c r="N57" s="226"/>
      <c r="O57" s="226"/>
    </row>
    <row r="58" spans="1:16" x14ac:dyDescent="0.25">
      <c r="A58" s="226" t="s">
        <v>345</v>
      </c>
      <c r="B58" s="225">
        <v>32</v>
      </c>
      <c r="C58" s="225"/>
      <c r="D58" s="227"/>
      <c r="E58" s="227"/>
      <c r="F58" s="227"/>
      <c r="G58" s="227"/>
      <c r="H58" s="226"/>
      <c r="I58" s="226"/>
      <c r="J58" s="226"/>
      <c r="K58" s="226"/>
      <c r="L58" s="226"/>
      <c r="M58" s="226"/>
      <c r="N58" s="226"/>
      <c r="O58" s="226"/>
    </row>
    <row r="59" spans="1:16" x14ac:dyDescent="0.25">
      <c r="A59" s="224"/>
      <c r="B59" s="224"/>
      <c r="C59" s="224"/>
      <c r="D59" s="500"/>
      <c r="E59" s="500"/>
      <c r="F59" s="500"/>
      <c r="G59" s="500"/>
      <c r="H59" s="224"/>
      <c r="I59" s="224"/>
      <c r="J59" s="224"/>
      <c r="K59" s="224"/>
      <c r="L59" s="224"/>
      <c r="M59" s="224"/>
      <c r="N59" s="224"/>
      <c r="O59" s="224"/>
    </row>
    <row r="60" spans="1:16" x14ac:dyDescent="0.25">
      <c r="A60" s="224"/>
      <c r="B60" s="224"/>
      <c r="C60" s="224"/>
      <c r="D60" s="224"/>
      <c r="E60" s="224"/>
      <c r="F60" s="224"/>
      <c r="G60" s="224"/>
      <c r="H60" s="224"/>
      <c r="I60" s="224"/>
      <c r="J60" s="224"/>
      <c r="K60" s="224"/>
      <c r="L60" s="224"/>
      <c r="M60" s="224"/>
      <c r="N60" s="224"/>
      <c r="O60" s="224"/>
    </row>
    <row r="61" spans="1:16" x14ac:dyDescent="0.25">
      <c r="A61" s="224"/>
      <c r="B61" s="224"/>
      <c r="C61" s="224"/>
      <c r="D61" s="224"/>
      <c r="E61" s="224"/>
      <c r="F61" s="224"/>
      <c r="G61" s="224"/>
      <c r="H61" s="224"/>
      <c r="I61" s="224"/>
      <c r="J61" s="224"/>
      <c r="K61" s="224"/>
      <c r="L61" s="224"/>
      <c r="M61" s="224"/>
      <c r="N61" s="224"/>
      <c r="O61" s="224"/>
    </row>
    <row r="62" spans="1:16" x14ac:dyDescent="0.25">
      <c r="A62" s="224"/>
      <c r="B62" s="224"/>
      <c r="C62" s="224"/>
      <c r="D62" s="224"/>
      <c r="E62" s="224"/>
      <c r="F62" s="224"/>
      <c r="G62" s="224"/>
      <c r="H62" s="224"/>
      <c r="I62" s="224"/>
      <c r="J62" s="224"/>
      <c r="K62" s="224"/>
      <c r="L62" s="224"/>
      <c r="M62" s="224"/>
      <c r="N62" s="224"/>
      <c r="O62" s="224"/>
    </row>
    <row r="63" spans="1:16" x14ac:dyDescent="0.25">
      <c r="A63" s="224"/>
      <c r="B63" s="224"/>
      <c r="C63" s="224"/>
      <c r="D63" s="224"/>
      <c r="E63" s="224"/>
      <c r="F63" s="224"/>
      <c r="G63" s="224"/>
      <c r="H63" s="224"/>
      <c r="I63" s="224"/>
      <c r="J63" s="224"/>
      <c r="K63" s="224"/>
      <c r="L63" s="224"/>
      <c r="M63" s="224"/>
      <c r="N63" s="224"/>
      <c r="O63" s="224"/>
    </row>
    <row r="64" spans="1:16" x14ac:dyDescent="0.25">
      <c r="A64" s="224"/>
      <c r="B64" s="224"/>
      <c r="C64" s="224"/>
      <c r="D64" s="224"/>
      <c r="E64" s="224"/>
      <c r="F64" s="224"/>
      <c r="G64" s="224"/>
      <c r="H64" s="224"/>
      <c r="I64" s="224"/>
      <c r="J64" s="224"/>
      <c r="K64" s="224"/>
      <c r="L64" s="224"/>
      <c r="M64" s="224"/>
      <c r="N64" s="224"/>
      <c r="O64" s="224"/>
    </row>
    <row r="65" spans="1:15" x14ac:dyDescent="0.25">
      <c r="A65" s="224"/>
      <c r="B65" s="224"/>
      <c r="C65" s="224"/>
      <c r="D65" s="224"/>
      <c r="E65" s="224"/>
      <c r="F65" s="224"/>
      <c r="G65" s="224"/>
      <c r="H65" s="224"/>
      <c r="I65" s="224"/>
      <c r="J65" s="224"/>
      <c r="K65" s="224"/>
      <c r="L65" s="224"/>
      <c r="M65" s="224"/>
      <c r="N65" s="224"/>
      <c r="O65" s="224"/>
    </row>
    <row r="66" spans="1:15" x14ac:dyDescent="0.25">
      <c r="A66" s="224"/>
      <c r="B66" s="224"/>
      <c r="C66" s="224"/>
      <c r="D66" s="224"/>
      <c r="E66" s="224"/>
      <c r="F66" s="224"/>
      <c r="G66" s="224"/>
      <c r="H66" s="224"/>
      <c r="I66" s="224"/>
      <c r="J66" s="224"/>
      <c r="K66" s="224"/>
      <c r="L66" s="224"/>
      <c r="M66" s="224"/>
      <c r="N66" s="224"/>
      <c r="O66" s="224"/>
    </row>
    <row r="67" spans="1:15" x14ac:dyDescent="0.25">
      <c r="A67" s="224"/>
      <c r="B67" s="224"/>
      <c r="C67" s="224"/>
      <c r="D67" s="224"/>
      <c r="E67" s="224"/>
      <c r="F67" s="224"/>
      <c r="G67" s="224"/>
      <c r="H67" s="224"/>
      <c r="I67" s="224"/>
      <c r="J67" s="224"/>
      <c r="K67" s="224"/>
      <c r="L67" s="224"/>
      <c r="M67" s="224"/>
      <c r="N67" s="224"/>
      <c r="O67" s="224"/>
    </row>
    <row r="68" spans="1:15" x14ac:dyDescent="0.25">
      <c r="A68" s="224"/>
      <c r="B68" s="224"/>
      <c r="C68" s="224"/>
      <c r="D68" s="224"/>
      <c r="E68" s="224"/>
      <c r="F68" s="224"/>
      <c r="G68" s="224"/>
      <c r="H68" s="224"/>
      <c r="I68" s="224"/>
      <c r="J68" s="224"/>
      <c r="K68" s="224"/>
      <c r="L68" s="224"/>
      <c r="M68" s="224"/>
      <c r="N68" s="224"/>
      <c r="O68" s="224"/>
    </row>
    <row r="69" spans="1:15" x14ac:dyDescent="0.25">
      <c r="A69" s="224"/>
      <c r="B69" s="224"/>
      <c r="C69" s="224"/>
      <c r="D69" s="224"/>
      <c r="E69" s="224"/>
      <c r="F69" s="224"/>
      <c r="G69" s="224"/>
      <c r="H69" s="224"/>
      <c r="I69" s="224"/>
      <c r="J69" s="224"/>
      <c r="K69" s="224"/>
      <c r="L69" s="224"/>
      <c r="M69" s="224"/>
      <c r="N69" s="224"/>
      <c r="O69" s="224"/>
    </row>
    <row r="70" spans="1:15" x14ac:dyDescent="0.25">
      <c r="A70" s="224"/>
      <c r="B70" s="224"/>
      <c r="C70" s="224"/>
      <c r="D70" s="224"/>
      <c r="E70" s="224"/>
      <c r="F70" s="224"/>
      <c r="G70" s="224"/>
      <c r="H70" s="224"/>
      <c r="I70" s="224"/>
      <c r="J70" s="224"/>
      <c r="K70" s="224"/>
      <c r="L70" s="224"/>
      <c r="M70" s="224"/>
      <c r="N70" s="224"/>
      <c r="O70" s="224"/>
    </row>
    <row r="71" spans="1:15" x14ac:dyDescent="0.25">
      <c r="A71" s="224"/>
      <c r="B71" s="224"/>
      <c r="C71" s="224"/>
      <c r="D71" s="224"/>
      <c r="E71" s="224"/>
      <c r="F71" s="224"/>
      <c r="G71" s="224"/>
      <c r="H71" s="224"/>
      <c r="I71" s="224"/>
      <c r="J71" s="224"/>
      <c r="K71" s="224"/>
      <c r="L71" s="224"/>
      <c r="M71" s="224"/>
      <c r="N71" s="224"/>
      <c r="O71" s="224"/>
    </row>
    <row r="72" spans="1:15" x14ac:dyDescent="0.25">
      <c r="A72" s="224"/>
      <c r="B72" s="224"/>
      <c r="C72" s="224"/>
      <c r="D72" s="224"/>
      <c r="E72" s="224"/>
      <c r="F72" s="224"/>
      <c r="G72" s="224"/>
      <c r="H72" s="224"/>
      <c r="I72" s="224"/>
      <c r="J72" s="224"/>
      <c r="K72" s="224"/>
      <c r="L72" s="224"/>
      <c r="M72" s="224"/>
      <c r="N72" s="224"/>
      <c r="O72" s="224"/>
    </row>
    <row r="73" spans="1:15" x14ac:dyDescent="0.25">
      <c r="A73" s="224"/>
      <c r="B73" s="224"/>
      <c r="C73" s="224"/>
      <c r="D73" s="224"/>
      <c r="E73" s="224"/>
      <c r="F73" s="224"/>
      <c r="G73" s="224"/>
      <c r="H73" s="224"/>
      <c r="I73" s="224"/>
      <c r="J73" s="224"/>
      <c r="K73" s="224"/>
      <c r="L73" s="224"/>
      <c r="M73" s="224"/>
      <c r="N73" s="224"/>
      <c r="O73" s="224"/>
    </row>
    <row r="74" spans="1:15" x14ac:dyDescent="0.25">
      <c r="A74" s="224"/>
      <c r="B74" s="224"/>
      <c r="C74" s="224"/>
      <c r="D74" s="224"/>
      <c r="E74" s="224"/>
      <c r="F74" s="224"/>
      <c r="G74" s="224"/>
      <c r="H74" s="224"/>
      <c r="I74" s="224"/>
      <c r="J74" s="224"/>
      <c r="K74" s="224"/>
      <c r="L74" s="224"/>
      <c r="M74" s="224"/>
      <c r="N74" s="224"/>
      <c r="O74" s="224"/>
    </row>
    <row r="75" spans="1:15" x14ac:dyDescent="0.25">
      <c r="A75" s="224"/>
      <c r="B75" s="224"/>
      <c r="C75" s="224"/>
      <c r="D75" s="224"/>
      <c r="E75" s="224"/>
      <c r="F75" s="224"/>
      <c r="G75" s="224"/>
      <c r="H75" s="224"/>
      <c r="I75" s="224"/>
      <c r="J75" s="224"/>
      <c r="K75" s="224"/>
      <c r="L75" s="224"/>
      <c r="M75" s="224"/>
      <c r="N75" s="224"/>
      <c r="O75" s="224"/>
    </row>
    <row r="76" spans="1:15" x14ac:dyDescent="0.25">
      <c r="A76" s="224"/>
      <c r="B76" s="224"/>
      <c r="C76" s="224"/>
      <c r="D76" s="224"/>
      <c r="E76" s="224"/>
      <c r="F76" s="224"/>
      <c r="G76" s="224"/>
      <c r="H76" s="224"/>
      <c r="I76" s="224"/>
      <c r="J76" s="224"/>
      <c r="K76" s="224"/>
      <c r="L76" s="224"/>
      <c r="M76" s="224"/>
      <c r="N76" s="224"/>
      <c r="O76" s="224"/>
    </row>
    <row r="77" spans="1:15" x14ac:dyDescent="0.25">
      <c r="A77" s="224"/>
      <c r="B77" s="224"/>
      <c r="C77" s="224"/>
      <c r="D77" s="224"/>
      <c r="E77" s="224"/>
      <c r="F77" s="224"/>
      <c r="G77" s="224"/>
      <c r="H77" s="224"/>
      <c r="I77" s="224"/>
      <c r="J77" s="224"/>
      <c r="K77" s="224"/>
      <c r="L77" s="224"/>
      <c r="M77" s="224"/>
      <c r="N77" s="224"/>
      <c r="O77" s="224"/>
    </row>
    <row r="78" spans="1:15" x14ac:dyDescent="0.25">
      <c r="A78" s="224"/>
      <c r="B78" s="224"/>
      <c r="C78" s="224"/>
      <c r="D78" s="224"/>
      <c r="E78" s="224"/>
      <c r="F78" s="224"/>
      <c r="G78" s="224"/>
      <c r="H78" s="224"/>
      <c r="I78" s="224"/>
      <c r="J78" s="224"/>
      <c r="K78" s="224"/>
      <c r="L78" s="224"/>
      <c r="M78" s="224"/>
      <c r="N78" s="224"/>
      <c r="O78" s="224"/>
    </row>
    <row r="79" spans="1:15" x14ac:dyDescent="0.25">
      <c r="A79" s="224"/>
      <c r="B79" s="224"/>
      <c r="C79" s="224"/>
      <c r="D79" s="224"/>
      <c r="E79" s="224"/>
      <c r="F79" s="224"/>
      <c r="G79" s="224"/>
      <c r="H79" s="224"/>
      <c r="I79" s="224"/>
      <c r="J79" s="224"/>
      <c r="K79" s="224"/>
      <c r="L79" s="224"/>
      <c r="M79" s="224"/>
      <c r="N79" s="224"/>
      <c r="O79" s="224"/>
    </row>
    <row r="80" spans="1:15" x14ac:dyDescent="0.25">
      <c r="A80" s="224"/>
      <c r="B80" s="224"/>
      <c r="C80" s="224"/>
      <c r="D80" s="224"/>
      <c r="E80" s="224"/>
      <c r="F80" s="224"/>
      <c r="G80" s="224"/>
      <c r="H80" s="224"/>
      <c r="I80" s="224"/>
      <c r="J80" s="224"/>
      <c r="K80" s="224"/>
      <c r="L80" s="224"/>
      <c r="M80" s="224"/>
      <c r="N80" s="224"/>
      <c r="O80" s="224"/>
    </row>
    <row r="81" spans="1:15" x14ac:dyDescent="0.25">
      <c r="A81" s="224"/>
      <c r="B81" s="224"/>
      <c r="C81" s="224"/>
      <c r="D81" s="224"/>
      <c r="E81" s="224"/>
      <c r="F81" s="224"/>
      <c r="G81" s="224"/>
      <c r="H81" s="224"/>
      <c r="I81" s="224"/>
      <c r="J81" s="224"/>
      <c r="K81" s="224"/>
      <c r="L81" s="224"/>
      <c r="M81" s="224"/>
      <c r="N81" s="224"/>
      <c r="O81" s="224"/>
    </row>
    <row r="82" spans="1:15" x14ac:dyDescent="0.25">
      <c r="A82" s="224"/>
      <c r="B82" s="224"/>
      <c r="C82" s="224"/>
      <c r="D82" s="224"/>
      <c r="E82" s="224"/>
      <c r="F82" s="224"/>
      <c r="G82" s="224"/>
      <c r="H82" s="224"/>
      <c r="I82" s="224"/>
      <c r="J82" s="224"/>
      <c r="K82" s="224"/>
      <c r="L82" s="224"/>
      <c r="M82" s="224"/>
      <c r="N82" s="224"/>
      <c r="O82" s="224"/>
    </row>
    <row r="83" spans="1:15" x14ac:dyDescent="0.25">
      <c r="A83" s="224"/>
      <c r="B83" s="224"/>
      <c r="C83" s="224"/>
      <c r="D83" s="224"/>
      <c r="E83" s="224"/>
      <c r="F83" s="224"/>
      <c r="G83" s="224"/>
      <c r="H83" s="224"/>
      <c r="I83" s="224"/>
      <c r="J83" s="224"/>
      <c r="K83" s="224"/>
      <c r="L83" s="224"/>
      <c r="M83" s="224"/>
      <c r="N83" s="224"/>
      <c r="O83" s="224"/>
    </row>
    <row r="84" spans="1:15" x14ac:dyDescent="0.25">
      <c r="A84" s="224"/>
      <c r="B84" s="224"/>
      <c r="C84" s="224"/>
      <c r="D84" s="224"/>
      <c r="E84" s="224"/>
      <c r="F84" s="224"/>
      <c r="G84" s="224"/>
      <c r="H84" s="224"/>
      <c r="I84" s="224"/>
      <c r="J84" s="224"/>
      <c r="K84" s="224"/>
      <c r="L84" s="224"/>
      <c r="M84" s="224"/>
      <c r="N84" s="224"/>
      <c r="O84" s="224"/>
    </row>
    <row r="85" spans="1:15" x14ac:dyDescent="0.25">
      <c r="A85" s="224"/>
      <c r="B85" s="224"/>
      <c r="C85" s="224"/>
      <c r="D85" s="224"/>
      <c r="E85" s="224"/>
      <c r="F85" s="224"/>
      <c r="G85" s="224"/>
      <c r="H85" s="224"/>
      <c r="I85" s="224"/>
      <c r="J85" s="224"/>
      <c r="K85" s="224"/>
      <c r="L85" s="224"/>
      <c r="M85" s="224"/>
      <c r="N85" s="224"/>
      <c r="O85" s="224"/>
    </row>
    <row r="86" spans="1:15" x14ac:dyDescent="0.25">
      <c r="A86" s="224"/>
      <c r="B86" s="224"/>
      <c r="C86" s="224"/>
      <c r="D86" s="224"/>
      <c r="E86" s="224"/>
      <c r="F86" s="224"/>
      <c r="G86" s="224"/>
      <c r="H86" s="224"/>
      <c r="I86" s="224"/>
      <c r="J86" s="224"/>
      <c r="K86" s="224"/>
      <c r="L86" s="224"/>
      <c r="M86" s="224"/>
      <c r="N86" s="224"/>
      <c r="O86" s="224"/>
    </row>
    <row r="87" spans="1:15" x14ac:dyDescent="0.25">
      <c r="A87" s="224"/>
      <c r="B87" s="224"/>
      <c r="C87" s="224"/>
      <c r="D87" s="224"/>
      <c r="E87" s="224"/>
      <c r="F87" s="224"/>
      <c r="G87" s="224"/>
      <c r="H87" s="224"/>
      <c r="I87" s="224"/>
      <c r="J87" s="224"/>
      <c r="K87" s="224"/>
      <c r="L87" s="224"/>
      <c r="M87" s="224"/>
      <c r="N87" s="224"/>
      <c r="O87" s="224"/>
    </row>
    <row r="88" spans="1:15" x14ac:dyDescent="0.25">
      <c r="A88" s="224"/>
      <c r="B88" s="224"/>
      <c r="C88" s="224"/>
      <c r="D88" s="224"/>
      <c r="E88" s="224"/>
      <c r="F88" s="224"/>
      <c r="G88" s="224"/>
      <c r="H88" s="224"/>
      <c r="I88" s="224"/>
      <c r="J88" s="224"/>
      <c r="K88" s="224"/>
      <c r="L88" s="224"/>
      <c r="M88" s="224"/>
      <c r="N88" s="224"/>
      <c r="O88" s="224"/>
    </row>
    <row r="89" spans="1:15" x14ac:dyDescent="0.25">
      <c r="A89" s="224"/>
      <c r="B89" s="224"/>
      <c r="C89" s="224"/>
      <c r="D89" s="224"/>
      <c r="E89" s="224"/>
      <c r="F89" s="224"/>
      <c r="G89" s="224"/>
      <c r="H89" s="224"/>
      <c r="I89" s="224"/>
      <c r="J89" s="224"/>
      <c r="K89" s="224"/>
      <c r="L89" s="224"/>
      <c r="M89" s="224"/>
      <c r="N89" s="224"/>
      <c r="O89" s="224"/>
    </row>
    <row r="90" spans="1:15" x14ac:dyDescent="0.25">
      <c r="A90" s="224"/>
      <c r="B90" s="224"/>
      <c r="C90" s="224"/>
      <c r="D90" s="224"/>
      <c r="E90" s="224"/>
      <c r="F90" s="224"/>
      <c r="G90" s="224"/>
      <c r="H90" s="224"/>
      <c r="I90" s="224"/>
      <c r="J90" s="224"/>
      <c r="K90" s="224"/>
      <c r="L90" s="224"/>
      <c r="M90" s="224"/>
      <c r="N90" s="224"/>
      <c r="O90" s="224"/>
    </row>
    <row r="91" spans="1:15" x14ac:dyDescent="0.25">
      <c r="A91" s="224"/>
      <c r="B91" s="224"/>
      <c r="C91" s="224"/>
      <c r="D91" s="224"/>
      <c r="E91" s="224"/>
      <c r="F91" s="224"/>
      <c r="G91" s="224"/>
      <c r="H91" s="224"/>
      <c r="I91" s="224"/>
      <c r="J91" s="224"/>
      <c r="K91" s="224"/>
      <c r="L91" s="224"/>
      <c r="M91" s="224"/>
      <c r="N91" s="224"/>
      <c r="O91" s="224"/>
    </row>
    <row r="92" spans="1:15" x14ac:dyDescent="0.25">
      <c r="A92" s="224"/>
      <c r="B92" s="224"/>
      <c r="C92" s="224"/>
      <c r="D92" s="224"/>
      <c r="E92" s="224"/>
      <c r="F92" s="224"/>
      <c r="G92" s="224"/>
      <c r="H92" s="224"/>
      <c r="I92" s="224"/>
      <c r="J92" s="224"/>
      <c r="K92" s="224"/>
      <c r="L92" s="224"/>
      <c r="M92" s="224"/>
      <c r="N92" s="224"/>
      <c r="O92" s="224"/>
    </row>
    <row r="93" spans="1:15" x14ac:dyDescent="0.25">
      <c r="A93" s="224"/>
      <c r="B93" s="224"/>
      <c r="C93" s="224"/>
      <c r="D93" s="224"/>
      <c r="E93" s="224"/>
      <c r="F93" s="224"/>
      <c r="G93" s="224"/>
      <c r="H93" s="224"/>
      <c r="I93" s="224"/>
      <c r="J93" s="224"/>
      <c r="K93" s="224"/>
      <c r="L93" s="224"/>
      <c r="M93" s="224"/>
      <c r="N93" s="224"/>
      <c r="O93" s="224"/>
    </row>
    <row r="94" spans="1:15" x14ac:dyDescent="0.25">
      <c r="A94" s="224"/>
      <c r="B94" s="224"/>
      <c r="C94" s="224"/>
      <c r="D94" s="224"/>
      <c r="E94" s="224"/>
      <c r="F94" s="224"/>
      <c r="G94" s="224"/>
      <c r="H94" s="224"/>
      <c r="I94" s="224"/>
      <c r="J94" s="224"/>
      <c r="K94" s="224"/>
      <c r="L94" s="224"/>
      <c r="M94" s="224"/>
      <c r="N94" s="224"/>
      <c r="O94" s="224"/>
    </row>
    <row r="95" spans="1:15" x14ac:dyDescent="0.25">
      <c r="A95" s="224"/>
      <c r="B95" s="224"/>
      <c r="C95" s="224"/>
      <c r="D95" s="224"/>
      <c r="E95" s="224"/>
      <c r="F95" s="224"/>
      <c r="G95" s="224"/>
      <c r="H95" s="224"/>
      <c r="I95" s="224"/>
      <c r="J95" s="224"/>
      <c r="K95" s="224"/>
      <c r="L95" s="224"/>
      <c r="M95" s="224"/>
      <c r="N95" s="224"/>
      <c r="O95" s="224"/>
    </row>
    <row r="96" spans="1:15" x14ac:dyDescent="0.25">
      <c r="A96" s="224"/>
      <c r="B96" s="224"/>
      <c r="C96" s="224"/>
      <c r="D96" s="224"/>
      <c r="E96" s="224"/>
      <c r="F96" s="224"/>
      <c r="G96" s="224"/>
      <c r="H96" s="224"/>
      <c r="I96" s="224"/>
      <c r="J96" s="224"/>
      <c r="K96" s="224"/>
      <c r="L96" s="224"/>
      <c r="M96" s="224"/>
      <c r="N96" s="224"/>
      <c r="O96" s="224"/>
    </row>
    <row r="97" spans="1:15" x14ac:dyDescent="0.25">
      <c r="A97" s="224"/>
      <c r="B97" s="224"/>
      <c r="C97" s="224"/>
      <c r="D97" s="224"/>
      <c r="E97" s="224"/>
      <c r="F97" s="224"/>
      <c r="G97" s="224"/>
      <c r="H97" s="224"/>
      <c r="I97" s="224"/>
      <c r="J97" s="224"/>
      <c r="K97" s="224"/>
      <c r="L97" s="224"/>
      <c r="M97" s="224"/>
      <c r="N97" s="224"/>
      <c r="O97" s="224"/>
    </row>
    <row r="98" spans="1:15" x14ac:dyDescent="0.25">
      <c r="A98" s="224"/>
      <c r="B98" s="224"/>
      <c r="C98" s="224"/>
      <c r="D98" s="224"/>
      <c r="E98" s="224"/>
      <c r="F98" s="224"/>
      <c r="G98" s="224"/>
      <c r="H98" s="224"/>
      <c r="I98" s="224"/>
      <c r="J98" s="224"/>
      <c r="K98" s="224"/>
      <c r="L98" s="224"/>
      <c r="M98" s="224"/>
      <c r="N98" s="224"/>
      <c r="O98" s="224"/>
    </row>
    <row r="99" spans="1:15" x14ac:dyDescent="0.25">
      <c r="A99" s="226"/>
      <c r="B99" s="226"/>
      <c r="C99" s="226"/>
      <c r="D99" s="226"/>
      <c r="E99" s="226"/>
      <c r="F99" s="226"/>
      <c r="G99" s="226"/>
      <c r="H99" s="226"/>
      <c r="I99" s="226"/>
      <c r="J99" s="226"/>
      <c r="K99" s="226"/>
      <c r="L99" s="226"/>
      <c r="M99" s="226"/>
      <c r="N99" s="226"/>
      <c r="O99" s="224"/>
    </row>
    <row r="100" spans="1:15" x14ac:dyDescent="0.25">
      <c r="A100" s="224"/>
      <c r="B100" s="224"/>
      <c r="C100" s="224"/>
      <c r="D100" s="224"/>
      <c r="E100" s="224"/>
      <c r="F100" s="224"/>
      <c r="G100" s="224"/>
      <c r="H100" s="224"/>
      <c r="I100" s="224"/>
      <c r="J100" s="224"/>
      <c r="K100" s="224"/>
      <c r="L100" s="224"/>
      <c r="M100" s="224"/>
      <c r="N100" s="224"/>
      <c r="O100" s="224"/>
    </row>
    <row r="101" spans="1:15" x14ac:dyDescent="0.25">
      <c r="A101" s="224"/>
      <c r="B101" s="224"/>
      <c r="C101" s="224"/>
      <c r="D101" s="224"/>
      <c r="E101" s="224"/>
      <c r="F101" s="224"/>
      <c r="G101" s="224"/>
      <c r="H101" s="224"/>
      <c r="I101" s="224"/>
      <c r="J101" s="224"/>
      <c r="K101" s="224"/>
      <c r="L101" s="224"/>
      <c r="M101" s="224"/>
      <c r="N101" s="224"/>
      <c r="O101" s="224"/>
    </row>
    <row r="102" spans="1:15" x14ac:dyDescent="0.25">
      <c r="A102" s="224"/>
      <c r="B102" s="224"/>
      <c r="C102" s="224"/>
      <c r="D102" s="224"/>
      <c r="E102" s="224"/>
      <c r="F102" s="224"/>
      <c r="G102" s="224"/>
      <c r="H102" s="224"/>
      <c r="I102" s="224"/>
      <c r="J102" s="224"/>
      <c r="K102" s="224"/>
      <c r="L102" s="224"/>
      <c r="M102" s="224"/>
      <c r="N102" s="224"/>
      <c r="O102" s="224"/>
    </row>
    <row r="103" spans="1:15" x14ac:dyDescent="0.25">
      <c r="A103" s="224"/>
      <c r="B103" s="224"/>
      <c r="C103" s="224"/>
      <c r="D103" s="224"/>
      <c r="E103" s="224"/>
      <c r="F103" s="224"/>
      <c r="G103" s="224"/>
      <c r="H103" s="224"/>
      <c r="I103" s="224"/>
      <c r="J103" s="224"/>
      <c r="K103" s="224"/>
      <c r="L103" s="224"/>
      <c r="M103" s="224"/>
      <c r="N103" s="224"/>
      <c r="O103" s="224"/>
    </row>
    <row r="104" spans="1:15" x14ac:dyDescent="0.25">
      <c r="A104" s="224"/>
      <c r="B104" s="224"/>
      <c r="C104" s="224"/>
      <c r="D104" s="224"/>
      <c r="E104" s="224"/>
      <c r="F104" s="224"/>
      <c r="G104" s="224"/>
      <c r="H104" s="224"/>
      <c r="I104" s="224"/>
      <c r="J104" s="224"/>
      <c r="K104" s="224"/>
      <c r="L104" s="224"/>
      <c r="M104" s="224"/>
      <c r="N104" s="224"/>
      <c r="O104" s="224"/>
    </row>
    <row r="105" spans="1:15" x14ac:dyDescent="0.25">
      <c r="A105" s="200"/>
      <c r="B105" s="200"/>
      <c r="C105" s="200"/>
      <c r="D105" s="200"/>
      <c r="E105" s="200"/>
      <c r="F105" s="200"/>
      <c r="G105" s="200"/>
      <c r="H105" s="200"/>
      <c r="I105" s="200"/>
      <c r="J105" s="200"/>
      <c r="K105" s="200"/>
      <c r="L105" s="200"/>
      <c r="M105" s="200"/>
      <c r="N105" s="200"/>
      <c r="O105" s="200"/>
    </row>
    <row r="106" spans="1:15" x14ac:dyDescent="0.25">
      <c r="A106" s="200"/>
      <c r="B106" s="200"/>
      <c r="C106" s="200"/>
      <c r="D106" s="200"/>
      <c r="E106" s="200"/>
      <c r="F106" s="200"/>
      <c r="G106" s="200"/>
      <c r="H106" s="200"/>
      <c r="I106" s="200"/>
      <c r="J106" s="200"/>
      <c r="K106" s="200"/>
      <c r="L106" s="200"/>
      <c r="M106" s="200"/>
      <c r="N106" s="200"/>
      <c r="O106" s="200"/>
    </row>
    <row r="107" spans="1:15" x14ac:dyDescent="0.25">
      <c r="A107" s="200"/>
      <c r="B107" s="200"/>
      <c r="C107" s="200"/>
      <c r="D107" s="200"/>
      <c r="E107" s="200"/>
      <c r="F107" s="200"/>
      <c r="G107" s="200"/>
      <c r="H107" s="200"/>
      <c r="I107" s="200"/>
      <c r="J107" s="200"/>
      <c r="K107" s="200"/>
      <c r="L107" s="200"/>
      <c r="M107" s="200"/>
      <c r="N107" s="200"/>
      <c r="O107" s="200"/>
    </row>
    <row r="108" spans="1:15" x14ac:dyDescent="0.25">
      <c r="A108" s="200"/>
      <c r="B108" s="200"/>
      <c r="C108" s="200"/>
      <c r="D108" s="200"/>
      <c r="E108" s="200"/>
      <c r="F108" s="200"/>
      <c r="G108" s="200"/>
      <c r="H108" s="200"/>
      <c r="I108" s="200"/>
      <c r="J108" s="200"/>
      <c r="K108" s="200"/>
      <c r="L108" s="200"/>
      <c r="M108" s="200"/>
      <c r="N108" s="200"/>
      <c r="O108" s="200"/>
    </row>
    <row r="109" spans="1:15" x14ac:dyDescent="0.25">
      <c r="A109" s="200"/>
      <c r="B109" s="200"/>
      <c r="C109" s="200"/>
      <c r="D109" s="200"/>
      <c r="E109" s="200"/>
      <c r="F109" s="200"/>
      <c r="G109" s="200"/>
      <c r="H109" s="200"/>
      <c r="I109" s="200"/>
      <c r="J109" s="200"/>
      <c r="K109" s="200"/>
      <c r="L109" s="200"/>
      <c r="M109" s="200"/>
      <c r="N109" s="200"/>
      <c r="O109" s="200"/>
    </row>
    <row r="110" spans="1:15" x14ac:dyDescent="0.25">
      <c r="A110" s="200"/>
      <c r="B110" s="200"/>
      <c r="C110" s="200"/>
      <c r="D110" s="200"/>
      <c r="E110" s="200"/>
      <c r="F110" s="200"/>
      <c r="G110" s="200"/>
      <c r="H110" s="200"/>
      <c r="I110" s="200"/>
      <c r="J110" s="200"/>
      <c r="K110" s="200"/>
      <c r="L110" s="200"/>
      <c r="M110" s="200"/>
      <c r="N110" s="200"/>
      <c r="O110" s="200"/>
    </row>
    <row r="111" spans="1:15" x14ac:dyDescent="0.25">
      <c r="A111" s="200"/>
      <c r="B111" s="200"/>
      <c r="C111" s="200"/>
      <c r="D111" s="200"/>
      <c r="E111" s="200"/>
      <c r="F111" s="200"/>
      <c r="G111" s="200"/>
      <c r="H111" s="200"/>
      <c r="I111" s="200"/>
      <c r="J111" s="200"/>
      <c r="K111" s="200"/>
      <c r="L111" s="200"/>
      <c r="M111" s="200"/>
      <c r="N111" s="200"/>
      <c r="O111" s="200"/>
    </row>
    <row r="112" spans="1:15" x14ac:dyDescent="0.25">
      <c r="A112" s="200"/>
      <c r="B112" s="200"/>
      <c r="C112" s="200"/>
      <c r="D112" s="200"/>
      <c r="E112" s="200"/>
      <c r="F112" s="200"/>
      <c r="G112" s="200"/>
      <c r="H112" s="200"/>
      <c r="I112" s="200"/>
      <c r="J112" s="200"/>
      <c r="K112" s="200"/>
      <c r="L112" s="200"/>
      <c r="M112" s="200"/>
      <c r="N112" s="200"/>
      <c r="O112" s="200"/>
    </row>
    <row r="113" spans="1:15" x14ac:dyDescent="0.25">
      <c r="A113" s="200"/>
      <c r="B113" s="200"/>
      <c r="C113" s="200"/>
      <c r="D113" s="200"/>
      <c r="E113" s="200"/>
      <c r="F113" s="200"/>
      <c r="G113" s="200"/>
      <c r="H113" s="200"/>
      <c r="I113" s="200"/>
      <c r="J113" s="200"/>
      <c r="K113" s="200"/>
      <c r="L113" s="200"/>
      <c r="M113" s="200"/>
      <c r="N113" s="200"/>
      <c r="O113" s="200"/>
    </row>
  </sheetData>
  <sheetProtection algorithmName="SHA-512" hashValue="lb6Nossa63ayaTO/TBSImpSIoj2S2a5gasIwD8R0msw2Gg61ibsDyame8tFoSuBLXYeyayWOrjuW1T2rca9z+A==" saltValue="tObJxNmp+hngr1Qi8hEDoQ=="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DN354"/>
  <sheetViews>
    <sheetView zoomScale="50" zoomScaleNormal="50" zoomScaleSheetLayoutView="80" workbookViewId="0">
      <pane xSplit="8" ySplit="3" topLeftCell="M39" activePane="bottomRight" state="frozen"/>
      <selection activeCell="G49" sqref="G49:G53"/>
      <selection pane="topRight" activeCell="G49" sqref="G49:G53"/>
      <selection pane="bottomLeft" activeCell="G49" sqref="G49:G53"/>
      <selection pane="bottomRight" activeCell="G49" sqref="G49:G53"/>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style="263"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600" t="s">
        <v>704</v>
      </c>
      <c r="G1" s="601"/>
      <c r="H1" s="264" t="s">
        <v>559</v>
      </c>
      <c r="I1" s="602" t="s">
        <v>0</v>
      </c>
      <c r="J1" s="603"/>
      <c r="K1" s="603"/>
      <c r="L1" s="603"/>
      <c r="M1" s="603"/>
      <c r="N1" s="603"/>
      <c r="O1" s="603"/>
      <c r="P1" s="603"/>
      <c r="Q1" s="603"/>
      <c r="R1" s="603"/>
      <c r="S1" s="604"/>
      <c r="T1" s="583" t="s">
        <v>1</v>
      </c>
      <c r="U1" s="584"/>
      <c r="V1" s="584"/>
      <c r="W1" s="584"/>
      <c r="X1" s="584"/>
      <c r="Y1" s="584"/>
      <c r="Z1" s="584"/>
      <c r="AA1" s="584"/>
      <c r="AB1" s="584"/>
      <c r="AC1" s="584"/>
      <c r="AD1" s="584"/>
      <c r="AE1" s="584"/>
      <c r="AF1" s="584"/>
      <c r="AG1" s="584"/>
      <c r="AH1" s="584"/>
      <c r="AI1" s="584"/>
      <c r="AJ1" s="585"/>
      <c r="AK1" s="586" t="s">
        <v>2</v>
      </c>
      <c r="AL1" s="587"/>
      <c r="AM1" s="587"/>
      <c r="AN1" s="587"/>
      <c r="AO1" s="587"/>
      <c r="AP1" s="587"/>
      <c r="AQ1" s="587"/>
      <c r="AR1" s="587"/>
      <c r="AS1" s="588"/>
    </row>
    <row r="2" spans="1:118" ht="16.5" customHeight="1" thickBot="1" x14ac:dyDescent="0.3">
      <c r="A2" s="589" t="s">
        <v>3</v>
      </c>
      <c r="B2" s="605" t="s">
        <v>671</v>
      </c>
      <c r="C2" s="605" t="s">
        <v>630</v>
      </c>
      <c r="D2" s="616" t="s">
        <v>629</v>
      </c>
      <c r="E2" s="621" t="s">
        <v>5</v>
      </c>
      <c r="F2" s="589" t="s">
        <v>4</v>
      </c>
      <c r="G2" s="616" t="s">
        <v>662</v>
      </c>
      <c r="H2" s="589" t="s">
        <v>4</v>
      </c>
      <c r="I2" s="593" t="s">
        <v>6</v>
      </c>
      <c r="J2" s="592" t="s">
        <v>103</v>
      </c>
      <c r="K2" s="592" t="s">
        <v>104</v>
      </c>
      <c r="L2" s="592" t="s">
        <v>7</v>
      </c>
      <c r="M2" s="592" t="s">
        <v>105</v>
      </c>
      <c r="N2" s="593" t="s">
        <v>8</v>
      </c>
      <c r="O2" s="593" t="s">
        <v>9</v>
      </c>
      <c r="P2" s="593" t="s">
        <v>10</v>
      </c>
      <c r="Q2" s="593" t="s">
        <v>11</v>
      </c>
      <c r="R2" s="593" t="s">
        <v>10</v>
      </c>
      <c r="S2" s="596" t="s">
        <v>12</v>
      </c>
      <c r="T2" s="590" t="s">
        <v>42</v>
      </c>
      <c r="U2" s="592" t="s">
        <v>13</v>
      </c>
      <c r="V2" s="616" t="s">
        <v>40</v>
      </c>
      <c r="W2" s="592" t="s">
        <v>14</v>
      </c>
      <c r="X2" s="592"/>
      <c r="Y2" s="592" t="s">
        <v>15</v>
      </c>
      <c r="Z2" s="592"/>
      <c r="AA2" s="592"/>
      <c r="AB2" s="592"/>
      <c r="AC2" s="592"/>
      <c r="AD2" s="592"/>
      <c r="AE2" s="598" t="s">
        <v>16</v>
      </c>
      <c r="AF2" s="598"/>
      <c r="AG2" s="598" t="s">
        <v>41</v>
      </c>
      <c r="AH2" s="598"/>
      <c r="AI2" s="593" t="s">
        <v>43</v>
      </c>
      <c r="AJ2" s="596" t="s">
        <v>44</v>
      </c>
      <c r="AK2" s="443"/>
      <c r="AL2" s="444"/>
      <c r="AM2" s="444"/>
      <c r="AN2" s="444"/>
      <c r="AO2" s="444"/>
      <c r="AP2" s="444"/>
      <c r="AQ2" s="444"/>
      <c r="AR2" s="444"/>
      <c r="AS2" s="444"/>
      <c r="AT2" s="445"/>
    </row>
    <row r="3" spans="1:118" ht="93.75" customHeight="1" thickBot="1" x14ac:dyDescent="0.3">
      <c r="A3" s="589"/>
      <c r="B3" s="606"/>
      <c r="C3" s="606"/>
      <c r="D3" s="617"/>
      <c r="E3" s="594"/>
      <c r="F3" s="589"/>
      <c r="G3" s="617"/>
      <c r="H3" s="589"/>
      <c r="I3" s="594"/>
      <c r="J3" s="595"/>
      <c r="K3" s="595"/>
      <c r="L3" s="595"/>
      <c r="M3" s="595"/>
      <c r="N3" s="594"/>
      <c r="O3" s="594"/>
      <c r="P3" s="594"/>
      <c r="Q3" s="594"/>
      <c r="R3" s="594"/>
      <c r="S3" s="599"/>
      <c r="T3" s="591"/>
      <c r="U3" s="595"/>
      <c r="V3" s="617"/>
      <c r="W3" s="82" t="s">
        <v>21</v>
      </c>
      <c r="X3" s="82" t="s">
        <v>6</v>
      </c>
      <c r="Y3" s="82" t="s">
        <v>22</v>
      </c>
      <c r="Z3" s="82" t="s">
        <v>23</v>
      </c>
      <c r="AA3" s="82" t="s">
        <v>24</v>
      </c>
      <c r="AB3" s="82" t="s">
        <v>25</v>
      </c>
      <c r="AC3" s="82" t="s">
        <v>26</v>
      </c>
      <c r="AD3" s="82" t="s">
        <v>27</v>
      </c>
      <c r="AE3" s="81" t="s">
        <v>10</v>
      </c>
      <c r="AF3" s="82" t="s">
        <v>28</v>
      </c>
      <c r="AG3" s="81" t="s">
        <v>10</v>
      </c>
      <c r="AH3" s="82" t="s">
        <v>28</v>
      </c>
      <c r="AI3" s="594"/>
      <c r="AJ3" s="597"/>
      <c r="AK3" s="106"/>
      <c r="AL3" s="848" t="s">
        <v>17</v>
      </c>
      <c r="AM3" s="849"/>
      <c r="AN3" s="849"/>
      <c r="AO3" s="849"/>
      <c r="AP3" s="847"/>
      <c r="AQ3" s="846" t="s">
        <v>18</v>
      </c>
      <c r="AR3" s="847"/>
      <c r="AS3" s="501" t="s">
        <v>19</v>
      </c>
      <c r="AT3" s="528" t="s">
        <v>20</v>
      </c>
    </row>
    <row r="4" spans="1:118" ht="203.25" customHeight="1" thickBot="1" x14ac:dyDescent="0.3">
      <c r="A4" s="607">
        <v>1</v>
      </c>
      <c r="B4" s="610" t="s">
        <v>708</v>
      </c>
      <c r="C4" s="610" t="s">
        <v>693</v>
      </c>
      <c r="D4" s="610" t="s">
        <v>692</v>
      </c>
      <c r="E4" s="618" t="s">
        <v>157</v>
      </c>
      <c r="F4" s="612"/>
      <c r="G4" s="866" t="s">
        <v>691</v>
      </c>
      <c r="H4" s="860"/>
      <c r="I4" s="541" t="s">
        <v>90</v>
      </c>
      <c r="J4" s="544" t="s">
        <v>709</v>
      </c>
      <c r="K4" s="544" t="s">
        <v>710</v>
      </c>
      <c r="L4" s="544" t="s">
        <v>711</v>
      </c>
      <c r="M4" s="544" t="s">
        <v>88</v>
      </c>
      <c r="N4" s="541">
        <v>450</v>
      </c>
      <c r="O4" s="541" t="s">
        <v>55</v>
      </c>
      <c r="P4" s="547">
        <v>0.6</v>
      </c>
      <c r="Q4" s="541" t="s">
        <v>58</v>
      </c>
      <c r="R4" s="547">
        <v>0.2</v>
      </c>
      <c r="S4" s="572" t="s">
        <v>60</v>
      </c>
      <c r="T4" s="910">
        <v>1</v>
      </c>
      <c r="U4" s="853" t="s">
        <v>663</v>
      </c>
      <c r="V4" s="513" t="s">
        <v>664</v>
      </c>
      <c r="W4" s="513" t="s">
        <v>91</v>
      </c>
      <c r="X4" s="513" t="s">
        <v>92</v>
      </c>
      <c r="Y4" s="520" t="s">
        <v>93</v>
      </c>
      <c r="Z4" s="520" t="s">
        <v>94</v>
      </c>
      <c r="AA4" s="526">
        <v>0.4</v>
      </c>
      <c r="AB4" s="520" t="s">
        <v>106</v>
      </c>
      <c r="AC4" s="520" t="s">
        <v>107</v>
      </c>
      <c r="AD4" s="520" t="s">
        <v>108</v>
      </c>
      <c r="AE4" s="526">
        <v>0.36</v>
      </c>
      <c r="AF4" s="520" t="s">
        <v>56</v>
      </c>
      <c r="AG4" s="526">
        <v>0.2</v>
      </c>
      <c r="AH4" s="520" t="s">
        <v>58</v>
      </c>
      <c r="AI4" s="520" t="s">
        <v>199</v>
      </c>
      <c r="AJ4" s="522" t="s">
        <v>80</v>
      </c>
      <c r="AK4" s="918">
        <v>1</v>
      </c>
      <c r="AL4" s="869" t="s">
        <v>665</v>
      </c>
      <c r="AM4" s="870"/>
      <c r="AN4" s="870"/>
      <c r="AO4" s="870"/>
      <c r="AP4" s="871"/>
      <c r="AQ4" s="869" t="s">
        <v>188</v>
      </c>
      <c r="AR4" s="871"/>
      <c r="AS4" s="872">
        <v>44713</v>
      </c>
      <c r="AT4" s="873">
        <v>44743</v>
      </c>
    </row>
    <row r="5" spans="1:118" ht="68.25" hidden="1" customHeight="1" x14ac:dyDescent="0.25">
      <c r="A5" s="608"/>
      <c r="B5" s="611"/>
      <c r="C5" s="611"/>
      <c r="D5" s="611"/>
      <c r="E5" s="619"/>
      <c r="F5" s="613"/>
      <c r="G5" s="867"/>
      <c r="H5" s="861"/>
      <c r="I5" s="542"/>
      <c r="J5" s="545"/>
      <c r="K5" s="545"/>
      <c r="L5" s="545"/>
      <c r="M5" s="545"/>
      <c r="N5" s="542"/>
      <c r="O5" s="542"/>
      <c r="P5" s="548"/>
      <c r="Q5" s="542"/>
      <c r="R5" s="548"/>
      <c r="S5" s="573"/>
      <c r="T5" s="911">
        <v>2</v>
      </c>
      <c r="U5" s="854">
        <v>0</v>
      </c>
      <c r="V5" s="514" t="s">
        <v>666</v>
      </c>
      <c r="W5" s="514" t="s">
        <v>92</v>
      </c>
      <c r="X5" s="514" t="s">
        <v>92</v>
      </c>
      <c r="Y5" s="518">
        <v>0</v>
      </c>
      <c r="Z5" s="518">
        <v>0</v>
      </c>
      <c r="AA5" s="525">
        <v>0</v>
      </c>
      <c r="AB5" s="518">
        <v>0</v>
      </c>
      <c r="AC5" s="518">
        <v>0</v>
      </c>
      <c r="AD5" s="518">
        <v>0</v>
      </c>
      <c r="AE5" s="525">
        <v>0.36</v>
      </c>
      <c r="AF5" s="518" t="s">
        <v>56</v>
      </c>
      <c r="AG5" s="525">
        <v>0.2</v>
      </c>
      <c r="AH5" s="518" t="s">
        <v>58</v>
      </c>
      <c r="AI5" s="518"/>
      <c r="AJ5" s="519"/>
      <c r="AK5" s="919">
        <v>2</v>
      </c>
      <c r="AL5" s="874">
        <v>0</v>
      </c>
      <c r="AM5" s="874">
        <v>0</v>
      </c>
      <c r="AN5" s="874">
        <v>0</v>
      </c>
      <c r="AO5" s="874">
        <v>0</v>
      </c>
      <c r="AP5" s="874"/>
      <c r="AQ5" s="874"/>
      <c r="AR5" s="874"/>
      <c r="AS5" s="874"/>
      <c r="AT5" s="875"/>
      <c r="CQ5" s="79"/>
      <c r="CR5" s="79"/>
      <c r="CS5" s="79"/>
      <c r="CT5" s="79"/>
      <c r="CU5" s="3"/>
      <c r="CV5" s="79"/>
      <c r="CW5" s="79"/>
      <c r="CX5" s="79"/>
      <c r="CY5" s="3"/>
      <c r="CZ5" s="436"/>
      <c r="DA5" s="3"/>
      <c r="DB5" s="436"/>
      <c r="DC5" s="436"/>
      <c r="DD5" s="436"/>
      <c r="DE5" s="433"/>
      <c r="DF5" s="452"/>
      <c r="DG5" s="452"/>
      <c r="DH5" s="452"/>
      <c r="DI5" s="452"/>
      <c r="DJ5" s="452"/>
      <c r="DK5" s="452"/>
      <c r="DL5" s="452"/>
      <c r="DM5" s="320"/>
      <c r="DN5" s="74"/>
    </row>
    <row r="6" spans="1:118" ht="68.25" hidden="1" customHeight="1" x14ac:dyDescent="0.25">
      <c r="A6" s="608"/>
      <c r="B6" s="611"/>
      <c r="C6" s="611"/>
      <c r="D6" s="611"/>
      <c r="E6" s="619"/>
      <c r="F6" s="613"/>
      <c r="G6" s="867"/>
      <c r="H6" s="861"/>
      <c r="I6" s="542"/>
      <c r="J6" s="545"/>
      <c r="K6" s="545"/>
      <c r="L6" s="545"/>
      <c r="M6" s="545"/>
      <c r="N6" s="542"/>
      <c r="O6" s="542"/>
      <c r="P6" s="548"/>
      <c r="Q6" s="542"/>
      <c r="R6" s="548"/>
      <c r="S6" s="573"/>
      <c r="T6" s="911">
        <v>3</v>
      </c>
      <c r="U6" s="854">
        <v>0</v>
      </c>
      <c r="V6" s="514" t="s">
        <v>666</v>
      </c>
      <c r="W6" s="514" t="s">
        <v>92</v>
      </c>
      <c r="X6" s="514" t="s">
        <v>92</v>
      </c>
      <c r="Y6" s="518">
        <v>0</v>
      </c>
      <c r="Z6" s="518">
        <v>0</v>
      </c>
      <c r="AA6" s="525">
        <v>0</v>
      </c>
      <c r="AB6" s="518">
        <v>0</v>
      </c>
      <c r="AC6" s="518">
        <v>0</v>
      </c>
      <c r="AD6" s="518">
        <v>0</v>
      </c>
      <c r="AE6" s="525">
        <v>0.36</v>
      </c>
      <c r="AF6" s="518" t="s">
        <v>56</v>
      </c>
      <c r="AG6" s="525">
        <v>0.2</v>
      </c>
      <c r="AH6" s="518" t="s">
        <v>58</v>
      </c>
      <c r="AI6" s="518"/>
      <c r="AJ6" s="519"/>
      <c r="AK6" s="919">
        <v>3</v>
      </c>
      <c r="AL6" s="874">
        <v>0</v>
      </c>
      <c r="AM6" s="874">
        <v>0</v>
      </c>
      <c r="AN6" s="874">
        <v>0</v>
      </c>
      <c r="AO6" s="874">
        <v>0</v>
      </c>
      <c r="AP6" s="874"/>
      <c r="AQ6" s="874"/>
      <c r="AR6" s="874"/>
      <c r="AS6" s="874"/>
      <c r="AT6" s="875"/>
      <c r="CQ6" s="77"/>
      <c r="CR6" s="77"/>
      <c r="CS6" s="77"/>
      <c r="CT6" s="77"/>
      <c r="CU6" s="6"/>
      <c r="CV6" s="77"/>
      <c r="CW6" s="77"/>
      <c r="CX6" s="77"/>
      <c r="CY6" s="6"/>
      <c r="CZ6" s="437"/>
      <c r="DA6" s="6"/>
      <c r="DB6" s="437"/>
      <c r="DC6" s="437"/>
      <c r="DD6" s="437"/>
      <c r="DE6" s="434"/>
      <c r="DF6" s="453"/>
      <c r="DG6" s="453"/>
      <c r="DH6" s="453"/>
      <c r="DI6" s="453"/>
      <c r="DJ6" s="453"/>
      <c r="DK6" s="453"/>
      <c r="DL6" s="453"/>
      <c r="DM6" s="315"/>
      <c r="DN6" s="75"/>
    </row>
    <row r="7" spans="1:118" ht="68.25" hidden="1" customHeight="1" x14ac:dyDescent="0.25">
      <c r="A7" s="608"/>
      <c r="B7" s="611"/>
      <c r="C7" s="611"/>
      <c r="D7" s="611"/>
      <c r="E7" s="619"/>
      <c r="F7" s="613"/>
      <c r="G7" s="867"/>
      <c r="H7" s="861"/>
      <c r="I7" s="542"/>
      <c r="J7" s="545"/>
      <c r="K7" s="545"/>
      <c r="L7" s="545"/>
      <c r="M7" s="545"/>
      <c r="N7" s="542"/>
      <c r="O7" s="542"/>
      <c r="P7" s="548"/>
      <c r="Q7" s="542"/>
      <c r="R7" s="548"/>
      <c r="S7" s="573"/>
      <c r="T7" s="911">
        <v>4</v>
      </c>
      <c r="U7" s="854">
        <v>0</v>
      </c>
      <c r="V7" s="514" t="s">
        <v>666</v>
      </c>
      <c r="W7" s="514" t="s">
        <v>92</v>
      </c>
      <c r="X7" s="514" t="s">
        <v>92</v>
      </c>
      <c r="Y7" s="518">
        <v>0</v>
      </c>
      <c r="Z7" s="518">
        <v>0</v>
      </c>
      <c r="AA7" s="525">
        <v>0</v>
      </c>
      <c r="AB7" s="518">
        <v>0</v>
      </c>
      <c r="AC7" s="518">
        <v>0</v>
      </c>
      <c r="AD7" s="518">
        <v>0</v>
      </c>
      <c r="AE7" s="525">
        <v>0.36</v>
      </c>
      <c r="AF7" s="518" t="s">
        <v>56</v>
      </c>
      <c r="AG7" s="525">
        <v>0.2</v>
      </c>
      <c r="AH7" s="518" t="s">
        <v>58</v>
      </c>
      <c r="AI7" s="518"/>
      <c r="AJ7" s="519"/>
      <c r="AK7" s="919">
        <v>4</v>
      </c>
      <c r="AL7" s="874">
        <v>0</v>
      </c>
      <c r="AM7" s="874">
        <v>0</v>
      </c>
      <c r="AN7" s="874">
        <v>0</v>
      </c>
      <c r="AO7" s="874">
        <v>0</v>
      </c>
      <c r="AP7" s="874"/>
      <c r="AQ7" s="874"/>
      <c r="AR7" s="874"/>
      <c r="AS7" s="874"/>
      <c r="AT7" s="875"/>
      <c r="CQ7" s="77"/>
      <c r="CR7" s="77"/>
      <c r="CS7" s="77"/>
      <c r="CT7" s="77"/>
      <c r="CU7" s="6"/>
      <c r="CV7" s="77"/>
      <c r="CW7" s="77"/>
      <c r="CX7" s="77"/>
      <c r="CY7" s="6"/>
      <c r="CZ7" s="437"/>
      <c r="DA7" s="6"/>
      <c r="DB7" s="437"/>
      <c r="DC7" s="437"/>
      <c r="DD7" s="437"/>
      <c r="DE7" s="434"/>
      <c r="DF7" s="453"/>
      <c r="DG7" s="453"/>
      <c r="DH7" s="453"/>
      <c r="DI7" s="453"/>
      <c r="DJ7" s="453"/>
      <c r="DK7" s="453"/>
      <c r="DL7" s="453"/>
      <c r="DM7" s="315"/>
      <c r="DN7" s="75"/>
    </row>
    <row r="8" spans="1:118" ht="69" hidden="1" customHeight="1" thickBot="1" x14ac:dyDescent="0.3">
      <c r="A8" s="609"/>
      <c r="B8" s="614"/>
      <c r="C8" s="614"/>
      <c r="D8" s="614"/>
      <c r="E8" s="620"/>
      <c r="F8" s="615"/>
      <c r="G8" s="868"/>
      <c r="H8" s="862"/>
      <c r="I8" s="567"/>
      <c r="J8" s="553"/>
      <c r="K8" s="553"/>
      <c r="L8" s="553"/>
      <c r="M8" s="553"/>
      <c r="N8" s="567"/>
      <c r="O8" s="567"/>
      <c r="P8" s="568"/>
      <c r="Q8" s="567"/>
      <c r="R8" s="568"/>
      <c r="S8" s="574"/>
      <c r="T8" s="912">
        <v>5</v>
      </c>
      <c r="U8" s="855">
        <v>0</v>
      </c>
      <c r="V8" s="515" t="s">
        <v>666</v>
      </c>
      <c r="W8" s="515" t="s">
        <v>92</v>
      </c>
      <c r="X8" s="515" t="s">
        <v>92</v>
      </c>
      <c r="Y8" s="521">
        <v>0</v>
      </c>
      <c r="Z8" s="521">
        <v>0</v>
      </c>
      <c r="AA8" s="527">
        <v>0</v>
      </c>
      <c r="AB8" s="521">
        <v>0</v>
      </c>
      <c r="AC8" s="521">
        <v>0</v>
      </c>
      <c r="AD8" s="521">
        <v>0</v>
      </c>
      <c r="AE8" s="527">
        <v>0.36</v>
      </c>
      <c r="AF8" s="521" t="s">
        <v>56</v>
      </c>
      <c r="AG8" s="527">
        <v>0.2</v>
      </c>
      <c r="AH8" s="521" t="s">
        <v>58</v>
      </c>
      <c r="AI8" s="521"/>
      <c r="AJ8" s="523"/>
      <c r="AK8" s="920">
        <v>5</v>
      </c>
      <c r="AL8" s="876">
        <v>0</v>
      </c>
      <c r="AM8" s="876">
        <v>0</v>
      </c>
      <c r="AN8" s="876">
        <v>0</v>
      </c>
      <c r="AO8" s="876">
        <v>0</v>
      </c>
      <c r="AP8" s="876"/>
      <c r="AQ8" s="876"/>
      <c r="AR8" s="876"/>
      <c r="AS8" s="876"/>
      <c r="AT8" s="877"/>
      <c r="CQ8" s="77"/>
      <c r="CR8" s="77"/>
      <c r="CS8" s="77"/>
      <c r="CT8" s="77"/>
      <c r="CU8" s="6"/>
      <c r="CV8" s="77"/>
      <c r="CW8" s="77"/>
      <c r="CX8" s="77"/>
      <c r="CY8" s="6"/>
      <c r="CZ8" s="437"/>
      <c r="DA8" s="6"/>
      <c r="DB8" s="437"/>
      <c r="DC8" s="437"/>
      <c r="DD8" s="437"/>
      <c r="DE8" s="434"/>
      <c r="DF8" s="453"/>
      <c r="DG8" s="453"/>
      <c r="DH8" s="453"/>
      <c r="DI8" s="453"/>
      <c r="DJ8" s="453"/>
      <c r="DK8" s="453"/>
      <c r="DL8" s="453"/>
      <c r="DM8" s="315"/>
      <c r="DN8" s="75"/>
    </row>
    <row r="9" spans="1:118" ht="120.75" customHeight="1" thickBot="1" x14ac:dyDescent="0.3">
      <c r="A9" s="607">
        <v>2</v>
      </c>
      <c r="B9" s="610" t="s">
        <v>712</v>
      </c>
      <c r="C9" s="610" t="s">
        <v>695</v>
      </c>
      <c r="D9" s="610" t="s">
        <v>566</v>
      </c>
      <c r="E9" s="618" t="s">
        <v>157</v>
      </c>
      <c r="F9" s="612"/>
      <c r="G9" s="866" t="s">
        <v>694</v>
      </c>
      <c r="H9" s="860"/>
      <c r="I9" s="541" t="s">
        <v>250</v>
      </c>
      <c r="J9" s="544" t="s">
        <v>696</v>
      </c>
      <c r="K9" s="544" t="s">
        <v>697</v>
      </c>
      <c r="L9" s="544" t="s">
        <v>698</v>
      </c>
      <c r="M9" s="544" t="s">
        <v>88</v>
      </c>
      <c r="N9" s="541">
        <v>6</v>
      </c>
      <c r="O9" s="541" t="s">
        <v>56</v>
      </c>
      <c r="P9" s="547">
        <v>0.4</v>
      </c>
      <c r="Q9" s="541" t="s">
        <v>62</v>
      </c>
      <c r="R9" s="547">
        <v>1</v>
      </c>
      <c r="S9" s="572" t="s">
        <v>89</v>
      </c>
      <c r="T9" s="907">
        <v>1</v>
      </c>
      <c r="U9" s="853" t="s">
        <v>713</v>
      </c>
      <c r="V9" s="513" t="s">
        <v>699</v>
      </c>
      <c r="W9" s="513" t="s">
        <v>91</v>
      </c>
      <c r="X9" s="513" t="s">
        <v>92</v>
      </c>
      <c r="Y9" s="520" t="s">
        <v>93</v>
      </c>
      <c r="Z9" s="520" t="s">
        <v>94</v>
      </c>
      <c r="AA9" s="526">
        <v>0.4</v>
      </c>
      <c r="AB9" s="520" t="s">
        <v>106</v>
      </c>
      <c r="AC9" s="520" t="s">
        <v>107</v>
      </c>
      <c r="AD9" s="520" t="s">
        <v>108</v>
      </c>
      <c r="AE9" s="526">
        <v>0.24</v>
      </c>
      <c r="AF9" s="520" t="s">
        <v>56</v>
      </c>
      <c r="AG9" s="526">
        <v>1</v>
      </c>
      <c r="AH9" s="520" t="s">
        <v>62</v>
      </c>
      <c r="AI9" s="541" t="s">
        <v>89</v>
      </c>
      <c r="AJ9" s="572" t="s">
        <v>80</v>
      </c>
      <c r="AK9" s="918">
        <v>1</v>
      </c>
      <c r="AL9" s="869" t="s">
        <v>714</v>
      </c>
      <c r="AM9" s="870"/>
      <c r="AN9" s="870"/>
      <c r="AO9" s="870"/>
      <c r="AP9" s="871"/>
      <c r="AQ9" s="869" t="s">
        <v>700</v>
      </c>
      <c r="AR9" s="871"/>
      <c r="AS9" s="899" t="s">
        <v>701</v>
      </c>
      <c r="AT9" s="900"/>
      <c r="CQ9" s="80"/>
      <c r="CR9" s="80"/>
      <c r="CS9" s="80"/>
      <c r="CT9" s="80"/>
      <c r="CU9" s="10"/>
      <c r="CV9" s="80"/>
      <c r="CW9" s="80"/>
      <c r="CX9" s="10"/>
      <c r="CY9" s="10"/>
      <c r="CZ9" s="454"/>
      <c r="DA9" s="10"/>
      <c r="DB9" s="454"/>
      <c r="DC9" s="454"/>
      <c r="DD9" s="454"/>
      <c r="DE9" s="435"/>
      <c r="DF9" s="455"/>
      <c r="DG9" s="455"/>
      <c r="DH9" s="455"/>
      <c r="DI9" s="455"/>
      <c r="DJ9" s="455"/>
      <c r="DK9" s="455"/>
      <c r="DL9" s="455"/>
      <c r="DM9" s="317"/>
      <c r="DN9" s="76"/>
    </row>
    <row r="10" spans="1:118" ht="60" customHeight="1" x14ac:dyDescent="0.25">
      <c r="A10" s="608"/>
      <c r="B10" s="611"/>
      <c r="C10" s="611"/>
      <c r="D10" s="611"/>
      <c r="E10" s="619"/>
      <c r="F10" s="613"/>
      <c r="G10" s="867"/>
      <c r="H10" s="861"/>
      <c r="I10" s="542"/>
      <c r="J10" s="545"/>
      <c r="K10" s="545"/>
      <c r="L10" s="545"/>
      <c r="M10" s="545"/>
      <c r="N10" s="542"/>
      <c r="O10" s="542"/>
      <c r="P10" s="548"/>
      <c r="Q10" s="542"/>
      <c r="R10" s="548"/>
      <c r="S10" s="573"/>
      <c r="T10" s="908">
        <v>2</v>
      </c>
      <c r="U10" s="854" t="s">
        <v>715</v>
      </c>
      <c r="V10" s="514" t="s">
        <v>699</v>
      </c>
      <c r="W10" s="514" t="s">
        <v>91</v>
      </c>
      <c r="X10" s="514" t="s">
        <v>92</v>
      </c>
      <c r="Y10" s="518" t="s">
        <v>95</v>
      </c>
      <c r="Z10" s="518" t="s">
        <v>94</v>
      </c>
      <c r="AA10" s="525">
        <v>0.3</v>
      </c>
      <c r="AB10" s="518" t="s">
        <v>106</v>
      </c>
      <c r="AC10" s="518" t="s">
        <v>107</v>
      </c>
      <c r="AD10" s="518" t="s">
        <v>108</v>
      </c>
      <c r="AE10" s="525">
        <v>0.16799999999999998</v>
      </c>
      <c r="AF10" s="518" t="s">
        <v>57</v>
      </c>
      <c r="AG10" s="525">
        <v>1</v>
      </c>
      <c r="AH10" s="518" t="s">
        <v>62</v>
      </c>
      <c r="AI10" s="542"/>
      <c r="AJ10" s="573"/>
      <c r="AK10" s="919">
        <v>2</v>
      </c>
      <c r="AL10" s="880"/>
      <c r="AM10" s="881"/>
      <c r="AN10" s="881"/>
      <c r="AO10" s="881"/>
      <c r="AP10" s="882"/>
      <c r="AQ10" s="880"/>
      <c r="AR10" s="882"/>
      <c r="AS10" s="874"/>
      <c r="AT10" s="875"/>
      <c r="CQ10" s="79"/>
      <c r="CR10" s="3"/>
      <c r="CS10" s="3"/>
      <c r="CT10" s="79"/>
      <c r="CU10" s="79"/>
      <c r="CV10" s="3"/>
      <c r="CW10" s="79"/>
      <c r="CX10" s="79"/>
      <c r="CY10" s="79"/>
      <c r="CZ10" s="438"/>
      <c r="DA10" s="20"/>
      <c r="DB10" s="438"/>
      <c r="DC10" s="23"/>
      <c r="DD10" s="441"/>
      <c r="DE10" s="436"/>
      <c r="DF10" s="452"/>
      <c r="DG10" s="452"/>
      <c r="DH10" s="452"/>
      <c r="DI10" s="452"/>
      <c r="DJ10" s="452"/>
      <c r="DK10" s="452"/>
      <c r="DL10" s="452"/>
      <c r="DM10" s="320"/>
      <c r="DN10" s="74"/>
    </row>
    <row r="11" spans="1:118" ht="60" customHeight="1" thickBot="1" x14ac:dyDescent="0.3">
      <c r="A11" s="608"/>
      <c r="B11" s="611"/>
      <c r="C11" s="611"/>
      <c r="D11" s="611"/>
      <c r="E11" s="619"/>
      <c r="F11" s="613"/>
      <c r="G11" s="867"/>
      <c r="H11" s="861"/>
      <c r="I11" s="542"/>
      <c r="J11" s="545"/>
      <c r="K11" s="545"/>
      <c r="L11" s="545"/>
      <c r="M11" s="545"/>
      <c r="N11" s="542"/>
      <c r="O11" s="542"/>
      <c r="P11" s="548"/>
      <c r="Q11" s="542"/>
      <c r="R11" s="548"/>
      <c r="S11" s="573"/>
      <c r="T11" s="908">
        <v>3</v>
      </c>
      <c r="U11" s="854" t="s">
        <v>716</v>
      </c>
      <c r="V11" s="514" t="s">
        <v>699</v>
      </c>
      <c r="W11" s="514" t="s">
        <v>91</v>
      </c>
      <c r="X11" s="514" t="s">
        <v>92</v>
      </c>
      <c r="Y11" s="518" t="s">
        <v>93</v>
      </c>
      <c r="Z11" s="518" t="s">
        <v>94</v>
      </c>
      <c r="AA11" s="525">
        <v>0.4</v>
      </c>
      <c r="AB11" s="518" t="s">
        <v>106</v>
      </c>
      <c r="AC11" s="518" t="s">
        <v>107</v>
      </c>
      <c r="AD11" s="518" t="s">
        <v>108</v>
      </c>
      <c r="AE11" s="525">
        <v>0.10079999999999999</v>
      </c>
      <c r="AF11" s="518" t="s">
        <v>57</v>
      </c>
      <c r="AG11" s="525">
        <v>1</v>
      </c>
      <c r="AH11" s="518" t="s">
        <v>62</v>
      </c>
      <c r="AI11" s="542"/>
      <c r="AJ11" s="573"/>
      <c r="AK11" s="920">
        <v>3</v>
      </c>
      <c r="AL11" s="883"/>
      <c r="AM11" s="884"/>
      <c r="AN11" s="884"/>
      <c r="AO11" s="884"/>
      <c r="AP11" s="885"/>
      <c r="AQ11" s="883"/>
      <c r="AR11" s="885"/>
      <c r="AS11" s="876"/>
      <c r="AT11" s="877"/>
      <c r="CQ11" s="77"/>
      <c r="CR11" s="6"/>
      <c r="CS11" s="6"/>
      <c r="CT11" s="77"/>
      <c r="CU11" s="77"/>
      <c r="CV11" s="6"/>
      <c r="CW11" s="77"/>
      <c r="CX11" s="77"/>
      <c r="CY11" s="77"/>
      <c r="CZ11" s="439"/>
      <c r="DA11" s="24"/>
      <c r="DB11" s="439"/>
      <c r="DC11" s="27"/>
      <c r="DD11" s="442"/>
      <c r="DE11" s="437"/>
      <c r="DF11" s="453"/>
      <c r="DG11" s="453"/>
      <c r="DH11" s="453"/>
      <c r="DI11" s="453"/>
      <c r="DJ11" s="453"/>
      <c r="DK11" s="453"/>
      <c r="DL11" s="453"/>
      <c r="DM11" s="315"/>
      <c r="DN11" s="75"/>
    </row>
    <row r="12" spans="1:118" ht="61.5" hidden="1" customHeight="1" thickBot="1" x14ac:dyDescent="0.3">
      <c r="A12" s="608"/>
      <c r="B12" s="611"/>
      <c r="C12" s="611"/>
      <c r="D12" s="611"/>
      <c r="E12" s="619"/>
      <c r="F12" s="613"/>
      <c r="G12" s="867"/>
      <c r="H12" s="861"/>
      <c r="I12" s="542"/>
      <c r="J12" s="545"/>
      <c r="K12" s="545"/>
      <c r="L12" s="545"/>
      <c r="M12" s="545"/>
      <c r="N12" s="542"/>
      <c r="O12" s="542"/>
      <c r="P12" s="548"/>
      <c r="Q12" s="542"/>
      <c r="R12" s="548"/>
      <c r="S12" s="573"/>
      <c r="T12" s="908">
        <v>4</v>
      </c>
      <c r="U12" s="854">
        <v>0</v>
      </c>
      <c r="V12" s="530" t="s">
        <v>666</v>
      </c>
      <c r="W12" s="530" t="s">
        <v>92</v>
      </c>
      <c r="X12" s="530" t="s">
        <v>92</v>
      </c>
      <c r="Y12" s="530">
        <v>0</v>
      </c>
      <c r="Z12" s="530">
        <v>0</v>
      </c>
      <c r="AA12" s="530">
        <v>0</v>
      </c>
      <c r="AB12" s="530">
        <v>0</v>
      </c>
      <c r="AC12" s="530">
        <v>0</v>
      </c>
      <c r="AD12" s="530">
        <v>0</v>
      </c>
      <c r="AE12" s="502">
        <v>0.10079999999999999</v>
      </c>
      <c r="AF12" s="37" t="s">
        <v>57</v>
      </c>
      <c r="AG12" s="502">
        <v>1</v>
      </c>
      <c r="AH12" s="502" t="s">
        <v>62</v>
      </c>
      <c r="AI12" s="542"/>
      <c r="AJ12" s="573"/>
      <c r="AK12" s="921">
        <v>4</v>
      </c>
      <c r="AL12" s="896">
        <v>0</v>
      </c>
      <c r="AM12" s="897">
        <v>0</v>
      </c>
      <c r="AN12" s="897" t="s">
        <v>702</v>
      </c>
      <c r="AO12" s="897" t="s">
        <v>702</v>
      </c>
      <c r="AP12" s="898"/>
      <c r="AQ12" s="896"/>
      <c r="AR12" s="898"/>
      <c r="AS12" s="878"/>
      <c r="AT12" s="879"/>
      <c r="CQ12" s="77"/>
      <c r="CR12" s="6"/>
      <c r="CS12" s="6"/>
      <c r="CT12" s="77"/>
      <c r="CU12" s="77"/>
      <c r="CV12" s="6"/>
      <c r="CW12" s="77"/>
      <c r="CX12" s="77"/>
      <c r="CY12" s="77"/>
      <c r="CZ12" s="439"/>
      <c r="DA12" s="24"/>
      <c r="DB12" s="439"/>
      <c r="DC12" s="27"/>
      <c r="DD12" s="442"/>
      <c r="DE12" s="437"/>
      <c r="DF12" s="453"/>
      <c r="DG12" s="453"/>
      <c r="DH12" s="453"/>
      <c r="DI12" s="453"/>
      <c r="DJ12" s="453"/>
      <c r="DK12" s="453"/>
      <c r="DL12" s="453"/>
      <c r="DM12" s="315"/>
      <c r="DN12" s="75"/>
    </row>
    <row r="13" spans="1:118" ht="61.5" hidden="1" customHeight="1" thickBot="1" x14ac:dyDescent="0.3">
      <c r="A13" s="609"/>
      <c r="B13" s="614"/>
      <c r="C13" s="614"/>
      <c r="D13" s="614"/>
      <c r="E13" s="620"/>
      <c r="F13" s="615"/>
      <c r="G13" s="868"/>
      <c r="H13" s="862"/>
      <c r="I13" s="567"/>
      <c r="J13" s="553"/>
      <c r="K13" s="553"/>
      <c r="L13" s="553"/>
      <c r="M13" s="553"/>
      <c r="N13" s="567"/>
      <c r="O13" s="567"/>
      <c r="P13" s="568"/>
      <c r="Q13" s="567"/>
      <c r="R13" s="568"/>
      <c r="S13" s="574"/>
      <c r="T13" s="909">
        <v>5</v>
      </c>
      <c r="U13" s="855">
        <v>0</v>
      </c>
      <c r="V13" s="838" t="s">
        <v>666</v>
      </c>
      <c r="W13" s="838" t="s">
        <v>92</v>
      </c>
      <c r="X13" s="838" t="s">
        <v>92</v>
      </c>
      <c r="Y13" s="838">
        <v>0</v>
      </c>
      <c r="Z13" s="838">
        <v>0</v>
      </c>
      <c r="AA13" s="838">
        <v>0</v>
      </c>
      <c r="AB13" s="838">
        <v>0</v>
      </c>
      <c r="AC13" s="838">
        <v>0</v>
      </c>
      <c r="AD13" s="838">
        <v>0</v>
      </c>
      <c r="AE13" s="839">
        <v>0.10079999999999999</v>
      </c>
      <c r="AF13" s="38" t="s">
        <v>57</v>
      </c>
      <c r="AG13" s="839">
        <v>1</v>
      </c>
      <c r="AH13" s="839" t="s">
        <v>62</v>
      </c>
      <c r="AI13" s="567"/>
      <c r="AJ13" s="574"/>
      <c r="AK13" s="922">
        <v>5</v>
      </c>
      <c r="AL13" s="883">
        <v>0</v>
      </c>
      <c r="AM13" s="884">
        <v>0</v>
      </c>
      <c r="AN13" s="884" t="s">
        <v>702</v>
      </c>
      <c r="AO13" s="884" t="s">
        <v>702</v>
      </c>
      <c r="AP13" s="885"/>
      <c r="AQ13" s="883"/>
      <c r="AR13" s="885"/>
      <c r="AS13" s="886"/>
      <c r="AT13" s="887"/>
      <c r="CQ13" s="77"/>
      <c r="CR13" s="6"/>
      <c r="CS13" s="6"/>
      <c r="CT13" s="77"/>
      <c r="CU13" s="77"/>
      <c r="CV13" s="6"/>
      <c r="CW13" s="77"/>
      <c r="CX13" s="77"/>
      <c r="CY13" s="77"/>
      <c r="CZ13" s="439"/>
      <c r="DA13" s="24"/>
      <c r="DB13" s="439"/>
      <c r="DC13" s="27"/>
      <c r="DD13" s="442"/>
      <c r="DE13" s="437"/>
      <c r="DF13" s="453"/>
      <c r="DG13" s="453"/>
      <c r="DH13" s="453"/>
      <c r="DI13" s="453"/>
      <c r="DJ13" s="453"/>
      <c r="DK13" s="453"/>
      <c r="DL13" s="453"/>
      <c r="DM13" s="315"/>
      <c r="DN13" s="75"/>
    </row>
    <row r="14" spans="1:118" ht="147.75" customHeight="1" thickBot="1" x14ac:dyDescent="0.3">
      <c r="A14" s="607">
        <v>3</v>
      </c>
      <c r="B14" s="815" t="s">
        <v>749</v>
      </c>
      <c r="C14" s="610" t="s">
        <v>740</v>
      </c>
      <c r="D14" s="610" t="s">
        <v>741</v>
      </c>
      <c r="E14" s="618" t="s">
        <v>157</v>
      </c>
      <c r="F14" s="612"/>
      <c r="G14" s="866" t="s">
        <v>742</v>
      </c>
      <c r="H14" s="860"/>
      <c r="I14" s="541" t="s">
        <v>84</v>
      </c>
      <c r="J14" s="544" t="s">
        <v>743</v>
      </c>
      <c r="K14" s="544" t="s">
        <v>744</v>
      </c>
      <c r="L14" s="544" t="s">
        <v>745</v>
      </c>
      <c r="M14" s="544" t="s">
        <v>88</v>
      </c>
      <c r="N14" s="541">
        <v>2</v>
      </c>
      <c r="O14" s="541" t="s">
        <v>57</v>
      </c>
      <c r="P14" s="547">
        <v>0.2</v>
      </c>
      <c r="Q14" s="541" t="s">
        <v>60</v>
      </c>
      <c r="R14" s="547">
        <v>0.6</v>
      </c>
      <c r="S14" s="572" t="s">
        <v>60</v>
      </c>
      <c r="T14" s="907">
        <v>1</v>
      </c>
      <c r="U14" s="902" t="s">
        <v>746</v>
      </c>
      <c r="V14" s="513" t="s">
        <v>747</v>
      </c>
      <c r="W14" s="836" t="s">
        <v>91</v>
      </c>
      <c r="X14" s="513" t="s">
        <v>92</v>
      </c>
      <c r="Y14" s="520" t="s">
        <v>93</v>
      </c>
      <c r="Z14" s="520" t="s">
        <v>94</v>
      </c>
      <c r="AA14" s="526">
        <v>0.4</v>
      </c>
      <c r="AB14" s="520" t="s">
        <v>106</v>
      </c>
      <c r="AC14" s="520" t="s">
        <v>107</v>
      </c>
      <c r="AD14" s="520" t="s">
        <v>108</v>
      </c>
      <c r="AE14" s="526">
        <v>0.12</v>
      </c>
      <c r="AF14" s="520" t="s">
        <v>57</v>
      </c>
      <c r="AG14" s="526">
        <v>0.6</v>
      </c>
      <c r="AH14" s="520" t="s">
        <v>60</v>
      </c>
      <c r="AI14" s="541" t="s">
        <v>60</v>
      </c>
      <c r="AJ14" s="572" t="s">
        <v>80</v>
      </c>
      <c r="AK14" s="923">
        <v>1</v>
      </c>
      <c r="AL14" s="869" t="s">
        <v>748</v>
      </c>
      <c r="AM14" s="870"/>
      <c r="AN14" s="870"/>
      <c r="AO14" s="870"/>
      <c r="AP14" s="871"/>
      <c r="AQ14" s="869" t="s">
        <v>188</v>
      </c>
      <c r="AR14" s="871"/>
      <c r="AS14" s="872">
        <v>44805</v>
      </c>
      <c r="AT14" s="873">
        <v>44896</v>
      </c>
      <c r="CQ14" s="80"/>
      <c r="CR14" s="10"/>
      <c r="CS14" s="10"/>
      <c r="CT14" s="80"/>
      <c r="CU14" s="80"/>
      <c r="CV14" s="10"/>
      <c r="CW14" s="80"/>
      <c r="CX14" s="80"/>
      <c r="CY14" s="10"/>
      <c r="CZ14" s="440"/>
      <c r="DA14" s="32"/>
      <c r="DB14" s="440"/>
      <c r="DC14" s="35"/>
      <c r="DD14" s="442"/>
      <c r="DE14" s="437"/>
      <c r="DF14" s="455"/>
      <c r="DG14" s="455"/>
      <c r="DH14" s="455"/>
      <c r="DI14" s="455"/>
      <c r="DJ14" s="455"/>
      <c r="DK14" s="455"/>
      <c r="DL14" s="455"/>
      <c r="DM14" s="317"/>
      <c r="DN14" s="76"/>
    </row>
    <row r="15" spans="1:118" ht="15" hidden="1" customHeight="1" x14ac:dyDescent="0.25">
      <c r="A15" s="608"/>
      <c r="B15" s="770"/>
      <c r="C15" s="611"/>
      <c r="D15" s="611"/>
      <c r="E15" s="619"/>
      <c r="F15" s="613"/>
      <c r="G15" s="867"/>
      <c r="H15" s="861"/>
      <c r="I15" s="542"/>
      <c r="J15" s="545"/>
      <c r="K15" s="545"/>
      <c r="L15" s="545"/>
      <c r="M15" s="545"/>
      <c r="N15" s="542"/>
      <c r="O15" s="542"/>
      <c r="P15" s="548"/>
      <c r="Q15" s="542"/>
      <c r="R15" s="548"/>
      <c r="S15" s="573"/>
      <c r="T15" s="908">
        <v>2</v>
      </c>
      <c r="U15" s="903">
        <v>0</v>
      </c>
      <c r="V15" s="530" t="s">
        <v>666</v>
      </c>
      <c r="W15" s="530" t="s">
        <v>92</v>
      </c>
      <c r="X15" s="514" t="s">
        <v>92</v>
      </c>
      <c r="Y15" s="518">
        <v>0</v>
      </c>
      <c r="Z15" s="518">
        <v>0</v>
      </c>
      <c r="AA15" s="525">
        <v>0</v>
      </c>
      <c r="AB15" s="518">
        <v>0</v>
      </c>
      <c r="AC15" s="518">
        <v>0</v>
      </c>
      <c r="AD15" s="518">
        <v>0</v>
      </c>
      <c r="AE15" s="525">
        <v>0.12</v>
      </c>
      <c r="AF15" s="518" t="s">
        <v>57</v>
      </c>
      <c r="AG15" s="525">
        <v>0.6</v>
      </c>
      <c r="AH15" s="518" t="s">
        <v>60</v>
      </c>
      <c r="AI15" s="542"/>
      <c r="AJ15" s="573"/>
      <c r="AK15" s="924">
        <v>2</v>
      </c>
      <c r="AL15" s="874">
        <v>0</v>
      </c>
      <c r="AM15" s="874">
        <v>0</v>
      </c>
      <c r="AN15" s="874">
        <v>0</v>
      </c>
      <c r="AO15" s="874">
        <v>0</v>
      </c>
      <c r="AP15" s="874"/>
      <c r="AQ15" s="880"/>
      <c r="AR15" s="882"/>
      <c r="AS15" s="874"/>
      <c r="AT15" s="875"/>
      <c r="CQ15" s="354"/>
      <c r="CR15" s="354"/>
      <c r="CS15" s="354"/>
      <c r="CT15" s="354"/>
      <c r="CU15" s="142"/>
      <c r="CV15" s="354"/>
      <c r="CW15" s="354"/>
      <c r="CX15" s="354"/>
      <c r="CY15" s="142"/>
      <c r="CZ15" s="456"/>
      <c r="DA15" s="13"/>
      <c r="DB15" s="456"/>
      <c r="DC15" s="456"/>
      <c r="DD15" s="465"/>
      <c r="DE15" s="355"/>
      <c r="DF15" s="386"/>
      <c r="DG15" s="386"/>
      <c r="DH15" s="386"/>
      <c r="DI15" s="386"/>
      <c r="DJ15" s="386"/>
      <c r="DK15" s="386"/>
      <c r="DL15" s="386"/>
      <c r="DM15" s="357"/>
      <c r="DN15" s="358"/>
    </row>
    <row r="16" spans="1:118" ht="15" hidden="1" customHeight="1" x14ac:dyDescent="0.25">
      <c r="A16" s="608"/>
      <c r="B16" s="770"/>
      <c r="C16" s="611"/>
      <c r="D16" s="611"/>
      <c r="E16" s="619"/>
      <c r="F16" s="613"/>
      <c r="G16" s="867"/>
      <c r="H16" s="861"/>
      <c r="I16" s="542"/>
      <c r="J16" s="545"/>
      <c r="K16" s="545"/>
      <c r="L16" s="545"/>
      <c r="M16" s="545"/>
      <c r="N16" s="542"/>
      <c r="O16" s="542"/>
      <c r="P16" s="548"/>
      <c r="Q16" s="542"/>
      <c r="R16" s="548"/>
      <c r="S16" s="573"/>
      <c r="T16" s="908">
        <v>3</v>
      </c>
      <c r="U16" s="903">
        <v>0</v>
      </c>
      <c r="V16" s="530" t="s">
        <v>666</v>
      </c>
      <c r="W16" s="530" t="s">
        <v>92</v>
      </c>
      <c r="X16" s="514" t="s">
        <v>92</v>
      </c>
      <c r="Y16" s="518">
        <v>0</v>
      </c>
      <c r="Z16" s="518">
        <v>0</v>
      </c>
      <c r="AA16" s="525">
        <v>0</v>
      </c>
      <c r="AB16" s="518">
        <v>0</v>
      </c>
      <c r="AC16" s="518">
        <v>0</v>
      </c>
      <c r="AD16" s="518">
        <v>0</v>
      </c>
      <c r="AE16" s="525">
        <v>0.12</v>
      </c>
      <c r="AF16" s="518" t="s">
        <v>57</v>
      </c>
      <c r="AG16" s="525">
        <v>0.6</v>
      </c>
      <c r="AH16" s="518" t="s">
        <v>60</v>
      </c>
      <c r="AI16" s="542"/>
      <c r="AJ16" s="573"/>
      <c r="AK16" s="924">
        <v>3</v>
      </c>
      <c r="AL16" s="874">
        <v>0</v>
      </c>
      <c r="AM16" s="874">
        <v>0</v>
      </c>
      <c r="AN16" s="874">
        <v>0</v>
      </c>
      <c r="AO16" s="874">
        <v>0</v>
      </c>
      <c r="AP16" s="874"/>
      <c r="AQ16" s="880"/>
      <c r="AR16" s="882"/>
      <c r="AS16" s="874"/>
      <c r="AT16" s="875"/>
      <c r="CQ16" s="322"/>
      <c r="CR16" s="322"/>
      <c r="CS16" s="322"/>
      <c r="CT16" s="322"/>
      <c r="CU16" s="138"/>
      <c r="CV16" s="322"/>
      <c r="CW16" s="322"/>
      <c r="CX16" s="322"/>
      <c r="CY16" s="138"/>
      <c r="CZ16" s="450"/>
      <c r="DA16" s="71"/>
      <c r="DB16" s="450"/>
      <c r="DC16" s="450"/>
      <c r="DD16" s="463"/>
      <c r="DE16" s="338"/>
      <c r="DF16" s="446"/>
      <c r="DG16" s="446"/>
      <c r="DH16" s="446"/>
      <c r="DI16" s="446"/>
      <c r="DJ16" s="446"/>
      <c r="DK16" s="389"/>
      <c r="DL16" s="389"/>
      <c r="DM16" s="335"/>
      <c r="DN16" s="341"/>
    </row>
    <row r="17" spans="1:118" ht="15" hidden="1" customHeight="1" x14ac:dyDescent="0.25">
      <c r="A17" s="608"/>
      <c r="B17" s="770"/>
      <c r="C17" s="611"/>
      <c r="D17" s="611"/>
      <c r="E17" s="619"/>
      <c r="F17" s="613"/>
      <c r="G17" s="867"/>
      <c r="H17" s="861"/>
      <c r="I17" s="542"/>
      <c r="J17" s="545"/>
      <c r="K17" s="545"/>
      <c r="L17" s="545"/>
      <c r="M17" s="545"/>
      <c r="N17" s="542"/>
      <c r="O17" s="542"/>
      <c r="P17" s="548"/>
      <c r="Q17" s="542"/>
      <c r="R17" s="548"/>
      <c r="S17" s="573"/>
      <c r="T17" s="908">
        <v>4</v>
      </c>
      <c r="U17" s="903">
        <v>0</v>
      </c>
      <c r="V17" s="530" t="s">
        <v>666</v>
      </c>
      <c r="W17" s="530" t="s">
        <v>92</v>
      </c>
      <c r="X17" s="530" t="s">
        <v>92</v>
      </c>
      <c r="Y17" s="530">
        <v>0</v>
      </c>
      <c r="Z17" s="530">
        <v>0</v>
      </c>
      <c r="AA17" s="530">
        <v>0</v>
      </c>
      <c r="AB17" s="530">
        <v>0</v>
      </c>
      <c r="AC17" s="530">
        <v>0</v>
      </c>
      <c r="AD17" s="530">
        <v>0</v>
      </c>
      <c r="AE17" s="502">
        <v>0.12</v>
      </c>
      <c r="AF17" s="37" t="s">
        <v>57</v>
      </c>
      <c r="AG17" s="502">
        <v>0.6</v>
      </c>
      <c r="AH17" s="502" t="s">
        <v>60</v>
      </c>
      <c r="AI17" s="542"/>
      <c r="AJ17" s="573"/>
      <c r="AK17" s="924">
        <v>4</v>
      </c>
      <c r="AL17" s="874">
        <v>0</v>
      </c>
      <c r="AM17" s="874">
        <v>0</v>
      </c>
      <c r="AN17" s="874">
        <v>0</v>
      </c>
      <c r="AO17" s="874">
        <v>0</v>
      </c>
      <c r="AP17" s="874"/>
      <c r="AQ17" s="880"/>
      <c r="AR17" s="882"/>
      <c r="AS17" s="874"/>
      <c r="AT17" s="875"/>
      <c r="CQ17" s="322"/>
      <c r="CR17" s="322"/>
      <c r="CS17" s="322"/>
      <c r="CT17" s="322"/>
      <c r="CU17" s="138"/>
      <c r="CV17" s="322"/>
      <c r="CW17" s="322"/>
      <c r="CX17" s="322"/>
      <c r="CY17" s="138"/>
      <c r="CZ17" s="450"/>
      <c r="DA17" s="71"/>
      <c r="DB17" s="450"/>
      <c r="DC17" s="450"/>
      <c r="DD17" s="463"/>
      <c r="DE17" s="338"/>
      <c r="DF17" s="446"/>
      <c r="DG17" s="446"/>
      <c r="DH17" s="446"/>
      <c r="DI17" s="446"/>
      <c r="DJ17" s="446"/>
      <c r="DK17" s="389"/>
      <c r="DL17" s="389"/>
      <c r="DM17" s="335"/>
      <c r="DN17" s="341"/>
    </row>
    <row r="18" spans="1:118" ht="15" hidden="1" customHeight="1" x14ac:dyDescent="0.25">
      <c r="A18" s="609"/>
      <c r="B18" s="837"/>
      <c r="C18" s="614"/>
      <c r="D18" s="614"/>
      <c r="E18" s="620"/>
      <c r="F18" s="615"/>
      <c r="G18" s="868"/>
      <c r="H18" s="862"/>
      <c r="I18" s="567"/>
      <c r="J18" s="553"/>
      <c r="K18" s="553"/>
      <c r="L18" s="553"/>
      <c r="M18" s="553"/>
      <c r="N18" s="567"/>
      <c r="O18" s="567"/>
      <c r="P18" s="568"/>
      <c r="Q18" s="567"/>
      <c r="R18" s="568"/>
      <c r="S18" s="574"/>
      <c r="T18" s="909">
        <v>5</v>
      </c>
      <c r="U18" s="904">
        <v>0</v>
      </c>
      <c r="V18" s="838" t="s">
        <v>666</v>
      </c>
      <c r="W18" s="838" t="s">
        <v>92</v>
      </c>
      <c r="X18" s="838" t="s">
        <v>92</v>
      </c>
      <c r="Y18" s="838">
        <v>0</v>
      </c>
      <c r="Z18" s="838">
        <v>0</v>
      </c>
      <c r="AA18" s="838">
        <v>0</v>
      </c>
      <c r="AB18" s="838">
        <v>0</v>
      </c>
      <c r="AC18" s="838">
        <v>0</v>
      </c>
      <c r="AD18" s="838">
        <v>0</v>
      </c>
      <c r="AE18" s="839">
        <v>0.12</v>
      </c>
      <c r="AF18" s="38" t="s">
        <v>57</v>
      </c>
      <c r="AG18" s="839">
        <v>0.6</v>
      </c>
      <c r="AH18" s="839" t="s">
        <v>60</v>
      </c>
      <c r="AI18" s="567"/>
      <c r="AJ18" s="574"/>
      <c r="AK18" s="925">
        <v>5</v>
      </c>
      <c r="AL18" s="883">
        <v>0</v>
      </c>
      <c r="AM18" s="884">
        <v>0</v>
      </c>
      <c r="AN18" s="884">
        <v>0</v>
      </c>
      <c r="AO18" s="884">
        <v>0</v>
      </c>
      <c r="AP18" s="885"/>
      <c r="AQ18" s="883"/>
      <c r="AR18" s="885"/>
      <c r="AS18" s="876"/>
      <c r="AT18" s="877"/>
      <c r="CQ18" s="322"/>
      <c r="CR18" s="322"/>
      <c r="CS18" s="322"/>
      <c r="CT18" s="322"/>
      <c r="CU18" s="138"/>
      <c r="CV18" s="322"/>
      <c r="CW18" s="322"/>
      <c r="CX18" s="322"/>
      <c r="CY18" s="138"/>
      <c r="CZ18" s="450"/>
      <c r="DA18" s="71"/>
      <c r="DB18" s="450"/>
      <c r="DC18" s="450"/>
      <c r="DD18" s="463"/>
      <c r="DE18" s="338"/>
      <c r="DF18" s="446"/>
      <c r="DG18" s="446"/>
      <c r="DH18" s="446"/>
      <c r="DI18" s="446"/>
      <c r="DJ18" s="446"/>
      <c r="DK18" s="389"/>
      <c r="DL18" s="389"/>
      <c r="DM18" s="335"/>
      <c r="DN18" s="341"/>
    </row>
    <row r="19" spans="1:118" ht="57.75" customHeight="1" x14ac:dyDescent="0.25">
      <c r="A19" s="607">
        <v>4</v>
      </c>
      <c r="B19" s="815" t="s">
        <v>753</v>
      </c>
      <c r="C19" s="610" t="s">
        <v>751</v>
      </c>
      <c r="D19" s="610" t="s">
        <v>690</v>
      </c>
      <c r="E19" s="618" t="s">
        <v>157</v>
      </c>
      <c r="F19" s="612"/>
      <c r="G19" s="866" t="s">
        <v>750</v>
      </c>
      <c r="H19" s="864"/>
      <c r="I19" s="541" t="s">
        <v>250</v>
      </c>
      <c r="J19" s="544" t="s">
        <v>754</v>
      </c>
      <c r="K19" s="544" t="s">
        <v>755</v>
      </c>
      <c r="L19" s="544" t="s">
        <v>756</v>
      </c>
      <c r="M19" s="544" t="s">
        <v>88</v>
      </c>
      <c r="N19" s="541">
        <v>12</v>
      </c>
      <c r="O19" s="541" t="s">
        <v>56</v>
      </c>
      <c r="P19" s="547">
        <v>0.4</v>
      </c>
      <c r="Q19" s="541" t="s">
        <v>97</v>
      </c>
      <c r="R19" s="547">
        <v>0.8</v>
      </c>
      <c r="S19" s="572" t="s">
        <v>98</v>
      </c>
      <c r="T19" s="913">
        <v>1</v>
      </c>
      <c r="U19" s="905" t="s">
        <v>757</v>
      </c>
      <c r="V19" s="830" t="s">
        <v>758</v>
      </c>
      <c r="W19" s="830" t="s">
        <v>91</v>
      </c>
      <c r="X19" s="516" t="s">
        <v>92</v>
      </c>
      <c r="Y19" s="517" t="s">
        <v>93</v>
      </c>
      <c r="Z19" s="517" t="s">
        <v>94</v>
      </c>
      <c r="AA19" s="524">
        <v>0.4</v>
      </c>
      <c r="AB19" s="517" t="s">
        <v>106</v>
      </c>
      <c r="AC19" s="517" t="s">
        <v>107</v>
      </c>
      <c r="AD19" s="517" t="s">
        <v>108</v>
      </c>
      <c r="AE19" s="524">
        <v>0.24</v>
      </c>
      <c r="AF19" s="517" t="s">
        <v>56</v>
      </c>
      <c r="AG19" s="524">
        <v>0.8</v>
      </c>
      <c r="AH19" s="517" t="s">
        <v>97</v>
      </c>
      <c r="AI19" s="575" t="s">
        <v>98</v>
      </c>
      <c r="AJ19" s="577" t="s">
        <v>80</v>
      </c>
      <c r="AK19" s="926">
        <v>1</v>
      </c>
      <c r="AL19" s="869" t="s">
        <v>208</v>
      </c>
      <c r="AM19" s="870"/>
      <c r="AN19" s="870"/>
      <c r="AO19" s="870"/>
      <c r="AP19" s="871"/>
      <c r="AQ19" s="869" t="s">
        <v>759</v>
      </c>
      <c r="AR19" s="871"/>
      <c r="AS19" s="888" t="s">
        <v>760</v>
      </c>
      <c r="AT19" s="889" t="s">
        <v>760</v>
      </c>
      <c r="CQ19" s="342"/>
      <c r="CR19" s="342"/>
      <c r="CS19" s="342"/>
      <c r="CT19" s="342"/>
      <c r="CU19" s="139"/>
      <c r="CV19" s="342"/>
      <c r="CW19" s="342"/>
      <c r="CX19" s="342"/>
      <c r="CY19" s="139"/>
      <c r="CZ19" s="457"/>
      <c r="DA19" s="17"/>
      <c r="DB19" s="457"/>
      <c r="DC19" s="457"/>
      <c r="DD19" s="466"/>
      <c r="DE19" s="346"/>
      <c r="DF19" s="460"/>
      <c r="DG19" s="460"/>
      <c r="DH19" s="460"/>
      <c r="DI19" s="460"/>
      <c r="DJ19" s="460"/>
      <c r="DK19" s="392"/>
      <c r="DL19" s="392"/>
      <c r="DM19" s="343"/>
      <c r="DN19" s="347"/>
    </row>
    <row r="20" spans="1:118" ht="56.25" customHeight="1" thickBot="1" x14ac:dyDescent="0.3">
      <c r="A20" s="608"/>
      <c r="B20" s="770"/>
      <c r="C20" s="611"/>
      <c r="D20" s="611"/>
      <c r="E20" s="619"/>
      <c r="F20" s="613"/>
      <c r="G20" s="867"/>
      <c r="H20" s="863"/>
      <c r="I20" s="542"/>
      <c r="J20" s="545"/>
      <c r="K20" s="545"/>
      <c r="L20" s="545"/>
      <c r="M20" s="545"/>
      <c r="N20" s="542"/>
      <c r="O20" s="542"/>
      <c r="P20" s="548"/>
      <c r="Q20" s="542"/>
      <c r="R20" s="548"/>
      <c r="S20" s="573"/>
      <c r="T20" s="908">
        <v>2</v>
      </c>
      <c r="U20" s="903" t="s">
        <v>761</v>
      </c>
      <c r="V20" s="530" t="s">
        <v>762</v>
      </c>
      <c r="W20" s="530" t="s">
        <v>91</v>
      </c>
      <c r="X20" s="514" t="s">
        <v>92</v>
      </c>
      <c r="Y20" s="518" t="s">
        <v>95</v>
      </c>
      <c r="Z20" s="518" t="s">
        <v>94</v>
      </c>
      <c r="AA20" s="525">
        <v>0.3</v>
      </c>
      <c r="AB20" s="518" t="s">
        <v>106</v>
      </c>
      <c r="AC20" s="518" t="s">
        <v>107</v>
      </c>
      <c r="AD20" s="518" t="s">
        <v>108</v>
      </c>
      <c r="AE20" s="525">
        <v>0.16799999999999998</v>
      </c>
      <c r="AF20" s="518" t="s">
        <v>57</v>
      </c>
      <c r="AG20" s="525">
        <v>0.8</v>
      </c>
      <c r="AH20" s="518" t="s">
        <v>97</v>
      </c>
      <c r="AI20" s="542"/>
      <c r="AJ20" s="570"/>
      <c r="AK20" s="924">
        <v>2</v>
      </c>
      <c r="AL20" s="880"/>
      <c r="AM20" s="881"/>
      <c r="AN20" s="881"/>
      <c r="AO20" s="881"/>
      <c r="AP20" s="882"/>
      <c r="AQ20" s="880"/>
      <c r="AR20" s="882"/>
      <c r="AS20" s="874"/>
      <c r="AT20" s="875"/>
      <c r="CQ20" s="354"/>
      <c r="CR20" s="354"/>
      <c r="CS20" s="354"/>
      <c r="CT20" s="354"/>
      <c r="CU20" s="142"/>
      <c r="CV20" s="354"/>
      <c r="CW20" s="354"/>
      <c r="CX20" s="354"/>
      <c r="CY20" s="142"/>
      <c r="CZ20" s="456"/>
      <c r="DA20" s="13"/>
      <c r="DB20" s="456"/>
      <c r="DC20" s="456"/>
      <c r="DD20" s="465"/>
      <c r="DE20" s="355"/>
      <c r="DF20" s="386"/>
      <c r="DG20" s="386"/>
      <c r="DH20" s="386"/>
      <c r="DI20" s="386"/>
      <c r="DJ20" s="386"/>
      <c r="DK20" s="386"/>
      <c r="DL20" s="386"/>
      <c r="DM20" s="356"/>
      <c r="DN20" s="358"/>
    </row>
    <row r="21" spans="1:118" ht="15" hidden="1" customHeight="1" x14ac:dyDescent="0.25">
      <c r="A21" s="608"/>
      <c r="B21" s="770"/>
      <c r="C21" s="611"/>
      <c r="D21" s="611"/>
      <c r="E21" s="619"/>
      <c r="F21" s="613"/>
      <c r="G21" s="867"/>
      <c r="H21" s="863"/>
      <c r="I21" s="542"/>
      <c r="J21" s="545"/>
      <c r="K21" s="545"/>
      <c r="L21" s="545"/>
      <c r="M21" s="545"/>
      <c r="N21" s="542"/>
      <c r="O21" s="542"/>
      <c r="P21" s="548"/>
      <c r="Q21" s="542"/>
      <c r="R21" s="548"/>
      <c r="S21" s="573"/>
      <c r="T21" s="908">
        <v>3</v>
      </c>
      <c r="U21" s="903">
        <v>0</v>
      </c>
      <c r="V21" s="530" t="s">
        <v>666</v>
      </c>
      <c r="W21" s="530" t="s">
        <v>92</v>
      </c>
      <c r="X21" s="514" t="s">
        <v>92</v>
      </c>
      <c r="Y21" s="518">
        <v>0</v>
      </c>
      <c r="Z21" s="518">
        <v>0</v>
      </c>
      <c r="AA21" s="525">
        <v>0</v>
      </c>
      <c r="AB21" s="518">
        <v>0</v>
      </c>
      <c r="AC21" s="518">
        <v>0</v>
      </c>
      <c r="AD21" s="518">
        <v>0</v>
      </c>
      <c r="AE21" s="525">
        <v>0.16799999999999998</v>
      </c>
      <c r="AF21" s="518" t="s">
        <v>57</v>
      </c>
      <c r="AG21" s="525">
        <v>0.8</v>
      </c>
      <c r="AH21" s="518" t="s">
        <v>97</v>
      </c>
      <c r="AI21" s="542"/>
      <c r="AJ21" s="570"/>
      <c r="AK21" s="924">
        <v>3</v>
      </c>
      <c r="AL21" s="874">
        <v>0</v>
      </c>
      <c r="AM21" s="874">
        <v>0</v>
      </c>
      <c r="AN21" s="874" t="s">
        <v>702</v>
      </c>
      <c r="AO21" s="874" t="s">
        <v>702</v>
      </c>
      <c r="AP21" s="874"/>
      <c r="AQ21" s="880"/>
      <c r="AR21" s="882"/>
      <c r="AS21" s="890"/>
      <c r="AT21" s="891"/>
      <c r="CQ21" s="322"/>
      <c r="CR21" s="322"/>
      <c r="CS21" s="322"/>
      <c r="CT21" s="322"/>
      <c r="CU21" s="138"/>
      <c r="CV21" s="322"/>
      <c r="CW21" s="322"/>
      <c r="CX21" s="322"/>
      <c r="CY21" s="138"/>
      <c r="CZ21" s="450"/>
      <c r="DA21" s="71"/>
      <c r="DB21" s="450"/>
      <c r="DC21" s="450"/>
      <c r="DD21" s="463"/>
      <c r="DE21" s="338"/>
      <c r="DF21" s="446"/>
      <c r="DG21" s="446"/>
      <c r="DH21" s="446"/>
      <c r="DI21" s="446"/>
      <c r="DJ21" s="446"/>
      <c r="DK21" s="389"/>
      <c r="DL21" s="389"/>
      <c r="DM21" s="335"/>
      <c r="DN21" s="341"/>
    </row>
    <row r="22" spans="1:118" ht="15" hidden="1" customHeight="1" x14ac:dyDescent="0.25">
      <c r="A22" s="608"/>
      <c r="B22" s="770"/>
      <c r="C22" s="611"/>
      <c r="D22" s="611"/>
      <c r="E22" s="619"/>
      <c r="F22" s="613"/>
      <c r="G22" s="867"/>
      <c r="H22" s="863"/>
      <c r="I22" s="542"/>
      <c r="J22" s="545"/>
      <c r="K22" s="545"/>
      <c r="L22" s="545"/>
      <c r="M22" s="545"/>
      <c r="N22" s="542"/>
      <c r="O22" s="542"/>
      <c r="P22" s="548"/>
      <c r="Q22" s="542"/>
      <c r="R22" s="548"/>
      <c r="S22" s="573"/>
      <c r="T22" s="908">
        <v>4</v>
      </c>
      <c r="U22" s="903">
        <v>0</v>
      </c>
      <c r="V22" s="530" t="s">
        <v>666</v>
      </c>
      <c r="W22" s="530" t="s">
        <v>92</v>
      </c>
      <c r="X22" s="530" t="s">
        <v>92</v>
      </c>
      <c r="Y22" s="530">
        <v>0</v>
      </c>
      <c r="Z22" s="530">
        <v>0</v>
      </c>
      <c r="AA22" s="530">
        <v>0</v>
      </c>
      <c r="AB22" s="530">
        <v>0</v>
      </c>
      <c r="AC22" s="530">
        <v>0</v>
      </c>
      <c r="AD22" s="530">
        <v>0</v>
      </c>
      <c r="AE22" s="502">
        <v>0.16799999999999998</v>
      </c>
      <c r="AF22" s="37" t="s">
        <v>57</v>
      </c>
      <c r="AG22" s="502">
        <v>0.8</v>
      </c>
      <c r="AH22" s="502" t="s">
        <v>97</v>
      </c>
      <c r="AI22" s="542"/>
      <c r="AJ22" s="570"/>
      <c r="AK22" s="924">
        <v>4</v>
      </c>
      <c r="AL22" s="874">
        <v>0</v>
      </c>
      <c r="AM22" s="874">
        <v>0</v>
      </c>
      <c r="AN22" s="874" t="s">
        <v>702</v>
      </c>
      <c r="AO22" s="874" t="s">
        <v>702</v>
      </c>
      <c r="AP22" s="874"/>
      <c r="AQ22" s="880"/>
      <c r="AR22" s="882"/>
      <c r="AS22" s="890"/>
      <c r="AT22" s="891"/>
      <c r="CQ22" s="322"/>
      <c r="CR22" s="322"/>
      <c r="CS22" s="322"/>
      <c r="CT22" s="322"/>
      <c r="CU22" s="138"/>
      <c r="CV22" s="322"/>
      <c r="CW22" s="322"/>
      <c r="CX22" s="322"/>
      <c r="CY22" s="138"/>
      <c r="CZ22" s="450"/>
      <c r="DA22" s="71"/>
      <c r="DB22" s="450"/>
      <c r="DC22" s="450"/>
      <c r="DD22" s="463"/>
      <c r="DE22" s="338"/>
      <c r="DF22" s="446"/>
      <c r="DG22" s="446"/>
      <c r="DH22" s="446"/>
      <c r="DI22" s="446"/>
      <c r="DJ22" s="446"/>
      <c r="DK22" s="389"/>
      <c r="DL22" s="389"/>
      <c r="DM22" s="335"/>
      <c r="DN22" s="341"/>
    </row>
    <row r="23" spans="1:118" ht="15.75" hidden="1" customHeight="1" thickBot="1" x14ac:dyDescent="0.3">
      <c r="A23" s="609"/>
      <c r="B23" s="837"/>
      <c r="C23" s="614"/>
      <c r="D23" s="614"/>
      <c r="E23" s="620"/>
      <c r="F23" s="615"/>
      <c r="G23" s="868"/>
      <c r="H23" s="865"/>
      <c r="I23" s="567"/>
      <c r="J23" s="553"/>
      <c r="K23" s="553"/>
      <c r="L23" s="553"/>
      <c r="M23" s="553"/>
      <c r="N23" s="567"/>
      <c r="O23" s="567"/>
      <c r="P23" s="568"/>
      <c r="Q23" s="567"/>
      <c r="R23" s="568"/>
      <c r="S23" s="574"/>
      <c r="T23" s="914">
        <v>5</v>
      </c>
      <c r="U23" s="906">
        <v>0</v>
      </c>
      <c r="V23" s="531" t="s">
        <v>666</v>
      </c>
      <c r="W23" s="531" t="s">
        <v>92</v>
      </c>
      <c r="X23" s="531" t="s">
        <v>92</v>
      </c>
      <c r="Y23" s="531">
        <v>0</v>
      </c>
      <c r="Z23" s="531">
        <v>0</v>
      </c>
      <c r="AA23" s="531">
        <v>0</v>
      </c>
      <c r="AB23" s="531">
        <v>0</v>
      </c>
      <c r="AC23" s="531">
        <v>0</v>
      </c>
      <c r="AD23" s="531">
        <v>0</v>
      </c>
      <c r="AE23" s="503">
        <v>0.16799999999999998</v>
      </c>
      <c r="AF23" s="101" t="s">
        <v>57</v>
      </c>
      <c r="AG23" s="503">
        <v>0.8</v>
      </c>
      <c r="AH23" s="503" t="s">
        <v>97</v>
      </c>
      <c r="AI23" s="543"/>
      <c r="AJ23" s="578"/>
      <c r="AK23" s="927">
        <v>5</v>
      </c>
      <c r="AL23" s="886">
        <v>0</v>
      </c>
      <c r="AM23" s="886">
        <v>0</v>
      </c>
      <c r="AN23" s="886" t="s">
        <v>702</v>
      </c>
      <c r="AO23" s="886" t="s">
        <v>702</v>
      </c>
      <c r="AP23" s="886"/>
      <c r="AQ23" s="883"/>
      <c r="AR23" s="885"/>
      <c r="AS23" s="892"/>
      <c r="AT23" s="893"/>
      <c r="CQ23" s="322"/>
      <c r="CR23" s="322"/>
      <c r="CS23" s="322"/>
      <c r="CT23" s="322"/>
      <c r="CU23" s="138"/>
      <c r="CV23" s="322"/>
      <c r="CW23" s="322"/>
      <c r="CX23" s="322"/>
      <c r="CY23" s="138"/>
      <c r="CZ23" s="450"/>
      <c r="DA23" s="71"/>
      <c r="DB23" s="450"/>
      <c r="DC23" s="450"/>
      <c r="DD23" s="463"/>
      <c r="DE23" s="338"/>
      <c r="DF23" s="446"/>
      <c r="DG23" s="446"/>
      <c r="DH23" s="446"/>
      <c r="DI23" s="446"/>
      <c r="DJ23" s="446"/>
      <c r="DK23" s="389"/>
      <c r="DL23" s="389"/>
      <c r="DM23" s="335"/>
      <c r="DN23" s="341"/>
    </row>
    <row r="24" spans="1:118" ht="104.25" customHeight="1" thickBot="1" x14ac:dyDescent="0.3">
      <c r="A24" s="607">
        <v>5</v>
      </c>
      <c r="B24" s="815" t="s">
        <v>753</v>
      </c>
      <c r="C24" s="610" t="s">
        <v>752</v>
      </c>
      <c r="D24" s="610" t="s">
        <v>690</v>
      </c>
      <c r="E24" s="618" t="s">
        <v>157</v>
      </c>
      <c r="F24" s="612"/>
      <c r="G24" s="866" t="s">
        <v>750</v>
      </c>
      <c r="H24" s="864"/>
      <c r="I24" s="541" t="s">
        <v>90</v>
      </c>
      <c r="J24" s="544" t="s">
        <v>763</v>
      </c>
      <c r="K24" s="544" t="s">
        <v>764</v>
      </c>
      <c r="L24" s="544" t="s">
        <v>765</v>
      </c>
      <c r="M24" s="544" t="s">
        <v>88</v>
      </c>
      <c r="N24" s="541">
        <v>365</v>
      </c>
      <c r="O24" s="541" t="s">
        <v>55</v>
      </c>
      <c r="P24" s="547">
        <v>0.6</v>
      </c>
      <c r="Q24" s="541" t="s">
        <v>58</v>
      </c>
      <c r="R24" s="547">
        <v>0.2</v>
      </c>
      <c r="S24" s="572" t="s">
        <v>60</v>
      </c>
      <c r="T24" s="907">
        <v>1</v>
      </c>
      <c r="U24" s="902" t="s">
        <v>766</v>
      </c>
      <c r="V24" s="836" t="s">
        <v>767</v>
      </c>
      <c r="W24" s="836" t="s">
        <v>91</v>
      </c>
      <c r="X24" s="513" t="s">
        <v>92</v>
      </c>
      <c r="Y24" s="520" t="s">
        <v>93</v>
      </c>
      <c r="Z24" s="520" t="s">
        <v>261</v>
      </c>
      <c r="AA24" s="526">
        <v>0.5</v>
      </c>
      <c r="AB24" s="520" t="s">
        <v>106</v>
      </c>
      <c r="AC24" s="520" t="s">
        <v>107</v>
      </c>
      <c r="AD24" s="520" t="s">
        <v>108</v>
      </c>
      <c r="AE24" s="526">
        <v>0.3</v>
      </c>
      <c r="AF24" s="520" t="s">
        <v>56</v>
      </c>
      <c r="AG24" s="526">
        <v>0.2</v>
      </c>
      <c r="AH24" s="520" t="s">
        <v>58</v>
      </c>
      <c r="AI24" s="520" t="s">
        <v>768</v>
      </c>
      <c r="AJ24" s="522" t="s">
        <v>80</v>
      </c>
      <c r="AK24" s="923">
        <v>1</v>
      </c>
      <c r="AL24" s="869" t="s">
        <v>208</v>
      </c>
      <c r="AM24" s="870"/>
      <c r="AN24" s="870"/>
      <c r="AO24" s="870"/>
      <c r="AP24" s="871"/>
      <c r="AQ24" s="869" t="s">
        <v>769</v>
      </c>
      <c r="AR24" s="871"/>
      <c r="AS24" s="872" t="s">
        <v>760</v>
      </c>
      <c r="AT24" s="873" t="s">
        <v>760</v>
      </c>
      <c r="CQ24" s="342"/>
      <c r="CR24" s="342"/>
      <c r="CS24" s="342"/>
      <c r="CT24" s="342"/>
      <c r="CU24" s="139"/>
      <c r="CV24" s="342"/>
      <c r="CW24" s="342"/>
      <c r="CX24" s="342"/>
      <c r="CY24" s="139"/>
      <c r="CZ24" s="457"/>
      <c r="DA24" s="17"/>
      <c r="DB24" s="457"/>
      <c r="DC24" s="457"/>
      <c r="DD24" s="466"/>
      <c r="DE24" s="346"/>
      <c r="DF24" s="460"/>
      <c r="DG24" s="460"/>
      <c r="DH24" s="460"/>
      <c r="DI24" s="460"/>
      <c r="DJ24" s="460"/>
      <c r="DK24" s="392"/>
      <c r="DL24" s="392"/>
      <c r="DM24" s="343"/>
      <c r="DN24" s="347"/>
    </row>
    <row r="25" spans="1:118" ht="15" hidden="1" customHeight="1" x14ac:dyDescent="0.25">
      <c r="A25" s="608"/>
      <c r="B25" s="770"/>
      <c r="C25" s="611"/>
      <c r="D25" s="611"/>
      <c r="E25" s="619"/>
      <c r="F25" s="613"/>
      <c r="G25" s="867"/>
      <c r="H25" s="863"/>
      <c r="I25" s="542"/>
      <c r="J25" s="545"/>
      <c r="K25" s="545"/>
      <c r="L25" s="545"/>
      <c r="M25" s="545"/>
      <c r="N25" s="542"/>
      <c r="O25" s="542"/>
      <c r="P25" s="548"/>
      <c r="Q25" s="542"/>
      <c r="R25" s="548"/>
      <c r="S25" s="573"/>
      <c r="T25" s="908">
        <v>2</v>
      </c>
      <c r="U25" s="903">
        <v>0</v>
      </c>
      <c r="V25" s="530" t="s">
        <v>770</v>
      </c>
      <c r="W25" s="530" t="s">
        <v>92</v>
      </c>
      <c r="X25" s="530" t="s">
        <v>92</v>
      </c>
      <c r="Y25" s="530">
        <v>0</v>
      </c>
      <c r="Z25" s="530">
        <v>0</v>
      </c>
      <c r="AA25" s="530">
        <v>0</v>
      </c>
      <c r="AB25" s="530">
        <v>0</v>
      </c>
      <c r="AC25" s="530">
        <v>0</v>
      </c>
      <c r="AD25" s="510">
        <v>0</v>
      </c>
      <c r="AE25" s="502">
        <v>0.3</v>
      </c>
      <c r="AF25" s="511" t="s">
        <v>56</v>
      </c>
      <c r="AG25" s="512">
        <v>0.2</v>
      </c>
      <c r="AH25" s="512" t="s">
        <v>58</v>
      </c>
      <c r="AI25" s="502"/>
      <c r="AJ25" s="850"/>
      <c r="AK25" s="924">
        <v>2</v>
      </c>
      <c r="AL25" s="874">
        <v>0</v>
      </c>
      <c r="AM25" s="874"/>
      <c r="AN25" s="874">
        <v>0</v>
      </c>
      <c r="AO25" s="874">
        <v>0</v>
      </c>
      <c r="AP25" s="874"/>
      <c r="AQ25" s="874"/>
      <c r="AR25" s="874"/>
      <c r="AS25" s="874"/>
      <c r="AT25" s="875"/>
      <c r="CQ25" s="329"/>
      <c r="CR25" s="329"/>
      <c r="CS25" s="329"/>
      <c r="CT25" s="329"/>
      <c r="CU25" s="140"/>
      <c r="CV25" s="329"/>
      <c r="CW25" s="329"/>
      <c r="CX25" s="329"/>
      <c r="CY25" s="140"/>
      <c r="CZ25" s="449"/>
      <c r="DA25" s="72"/>
      <c r="DB25" s="449"/>
      <c r="DC25" s="449"/>
      <c r="DD25" s="462"/>
      <c r="DE25" s="332"/>
      <c r="DF25" s="461"/>
      <c r="DG25" s="461"/>
      <c r="DH25" s="461"/>
      <c r="DI25" s="461"/>
      <c r="DJ25" s="461"/>
      <c r="DK25" s="461"/>
      <c r="DL25" s="461"/>
      <c r="DM25" s="348"/>
      <c r="DN25" s="359"/>
    </row>
    <row r="26" spans="1:118" ht="15" hidden="1" customHeight="1" x14ac:dyDescent="0.25">
      <c r="A26" s="608"/>
      <c r="B26" s="770"/>
      <c r="C26" s="611"/>
      <c r="D26" s="611"/>
      <c r="E26" s="619"/>
      <c r="F26" s="613"/>
      <c r="G26" s="867"/>
      <c r="H26" s="863"/>
      <c r="I26" s="542"/>
      <c r="J26" s="545"/>
      <c r="K26" s="545"/>
      <c r="L26" s="545"/>
      <c r="M26" s="545"/>
      <c r="N26" s="542"/>
      <c r="O26" s="542"/>
      <c r="P26" s="548"/>
      <c r="Q26" s="542"/>
      <c r="R26" s="548"/>
      <c r="S26" s="573"/>
      <c r="T26" s="908">
        <v>3</v>
      </c>
      <c r="U26" s="903">
        <v>0</v>
      </c>
      <c r="V26" s="530" t="s">
        <v>666</v>
      </c>
      <c r="W26" s="530" t="s">
        <v>92</v>
      </c>
      <c r="X26" s="530" t="s">
        <v>92</v>
      </c>
      <c r="Y26" s="530">
        <v>0</v>
      </c>
      <c r="Z26" s="530">
        <v>0</v>
      </c>
      <c r="AA26" s="530">
        <v>0</v>
      </c>
      <c r="AB26" s="530">
        <v>0</v>
      </c>
      <c r="AC26" s="530">
        <v>0</v>
      </c>
      <c r="AD26" s="510">
        <v>0</v>
      </c>
      <c r="AE26" s="502">
        <v>0.3</v>
      </c>
      <c r="AF26" s="511" t="s">
        <v>56</v>
      </c>
      <c r="AG26" s="512">
        <v>0.2</v>
      </c>
      <c r="AH26" s="512" t="s">
        <v>58</v>
      </c>
      <c r="AI26" s="502"/>
      <c r="AJ26" s="850"/>
      <c r="AK26" s="924">
        <v>3</v>
      </c>
      <c r="AL26" s="874">
        <v>0</v>
      </c>
      <c r="AM26" s="874"/>
      <c r="AN26" s="874">
        <v>0</v>
      </c>
      <c r="AO26" s="874">
        <v>0</v>
      </c>
      <c r="AP26" s="874"/>
      <c r="AQ26" s="874"/>
      <c r="AR26" s="874"/>
      <c r="AS26" s="874"/>
      <c r="AT26" s="875"/>
      <c r="CQ26" s="322"/>
      <c r="CR26" s="322"/>
      <c r="CS26" s="322"/>
      <c r="CT26" s="322"/>
      <c r="CU26" s="138"/>
      <c r="CV26" s="322"/>
      <c r="CW26" s="322"/>
      <c r="CX26" s="322"/>
      <c r="CY26" s="138"/>
      <c r="CZ26" s="450"/>
      <c r="DA26" s="71"/>
      <c r="DB26" s="450"/>
      <c r="DC26" s="450"/>
      <c r="DD26" s="463"/>
      <c r="DE26" s="338"/>
      <c r="DF26" s="446"/>
      <c r="DG26" s="446"/>
      <c r="DH26" s="446"/>
      <c r="DI26" s="446"/>
      <c r="DJ26" s="446"/>
      <c r="DK26" s="389"/>
      <c r="DL26" s="389"/>
      <c r="DM26" s="335"/>
      <c r="DN26" s="341"/>
    </row>
    <row r="27" spans="1:118" ht="15" hidden="1" customHeight="1" x14ac:dyDescent="0.25">
      <c r="A27" s="608"/>
      <c r="B27" s="770"/>
      <c r="C27" s="611"/>
      <c r="D27" s="611"/>
      <c r="E27" s="619"/>
      <c r="F27" s="613"/>
      <c r="G27" s="867"/>
      <c r="H27" s="863"/>
      <c r="I27" s="542"/>
      <c r="J27" s="545"/>
      <c r="K27" s="545"/>
      <c r="L27" s="545"/>
      <c r="M27" s="545"/>
      <c r="N27" s="542"/>
      <c r="O27" s="542"/>
      <c r="P27" s="548"/>
      <c r="Q27" s="542"/>
      <c r="R27" s="548"/>
      <c r="S27" s="573"/>
      <c r="T27" s="908">
        <v>4</v>
      </c>
      <c r="U27" s="903">
        <v>0</v>
      </c>
      <c r="V27" s="530" t="s">
        <v>666</v>
      </c>
      <c r="W27" s="530" t="s">
        <v>92</v>
      </c>
      <c r="X27" s="530" t="s">
        <v>92</v>
      </c>
      <c r="Y27" s="530">
        <v>0</v>
      </c>
      <c r="Z27" s="530">
        <v>0</v>
      </c>
      <c r="AA27" s="530">
        <v>0</v>
      </c>
      <c r="AB27" s="530">
        <v>0</v>
      </c>
      <c r="AC27" s="530">
        <v>0</v>
      </c>
      <c r="AD27" s="510">
        <v>0</v>
      </c>
      <c r="AE27" s="502">
        <v>0.3</v>
      </c>
      <c r="AF27" s="511" t="s">
        <v>56</v>
      </c>
      <c r="AG27" s="512">
        <v>0.2</v>
      </c>
      <c r="AH27" s="512" t="s">
        <v>58</v>
      </c>
      <c r="AI27" s="502"/>
      <c r="AJ27" s="850"/>
      <c r="AK27" s="924">
        <v>4</v>
      </c>
      <c r="AL27" s="874">
        <v>0</v>
      </c>
      <c r="AM27" s="874"/>
      <c r="AN27" s="874">
        <v>0</v>
      </c>
      <c r="AO27" s="874">
        <v>0</v>
      </c>
      <c r="AP27" s="874"/>
      <c r="AQ27" s="874"/>
      <c r="AR27" s="874"/>
      <c r="AS27" s="874"/>
      <c r="AT27" s="875"/>
      <c r="CQ27" s="322"/>
      <c r="CR27" s="322"/>
      <c r="CS27" s="322"/>
      <c r="CT27" s="322"/>
      <c r="CU27" s="138"/>
      <c r="CV27" s="322"/>
      <c r="CW27" s="322"/>
      <c r="CX27" s="322"/>
      <c r="CY27" s="138"/>
      <c r="CZ27" s="450"/>
      <c r="DA27" s="71"/>
      <c r="DB27" s="450"/>
      <c r="DC27" s="450"/>
      <c r="DD27" s="463"/>
      <c r="DE27" s="338"/>
      <c r="DF27" s="446"/>
      <c r="DG27" s="446"/>
      <c r="DH27" s="446"/>
      <c r="DI27" s="446"/>
      <c r="DJ27" s="446"/>
      <c r="DK27" s="389"/>
      <c r="DL27" s="389"/>
      <c r="DM27" s="335"/>
      <c r="DN27" s="341"/>
    </row>
    <row r="28" spans="1:118" ht="15.75" hidden="1" customHeight="1" x14ac:dyDescent="0.25">
      <c r="A28" s="609"/>
      <c r="B28" s="837"/>
      <c r="C28" s="614"/>
      <c r="D28" s="614"/>
      <c r="E28" s="620"/>
      <c r="F28" s="615"/>
      <c r="G28" s="868"/>
      <c r="H28" s="865"/>
      <c r="I28" s="567"/>
      <c r="J28" s="553"/>
      <c r="K28" s="553"/>
      <c r="L28" s="553"/>
      <c r="M28" s="553"/>
      <c r="N28" s="567"/>
      <c r="O28" s="567"/>
      <c r="P28" s="568"/>
      <c r="Q28" s="567"/>
      <c r="R28" s="568"/>
      <c r="S28" s="574"/>
      <c r="T28" s="909">
        <v>5</v>
      </c>
      <c r="U28" s="904">
        <v>0</v>
      </c>
      <c r="V28" s="838" t="s">
        <v>666</v>
      </c>
      <c r="W28" s="838" t="s">
        <v>92</v>
      </c>
      <c r="X28" s="838" t="s">
        <v>92</v>
      </c>
      <c r="Y28" s="838">
        <v>0</v>
      </c>
      <c r="Z28" s="838">
        <v>0</v>
      </c>
      <c r="AA28" s="838">
        <v>0</v>
      </c>
      <c r="AB28" s="838">
        <v>0</v>
      </c>
      <c r="AC28" s="838">
        <v>0</v>
      </c>
      <c r="AD28" s="842">
        <v>0</v>
      </c>
      <c r="AE28" s="839">
        <v>0.3</v>
      </c>
      <c r="AF28" s="840" t="s">
        <v>56</v>
      </c>
      <c r="AG28" s="843">
        <v>0.2</v>
      </c>
      <c r="AH28" s="843" t="s">
        <v>58</v>
      </c>
      <c r="AI28" s="839"/>
      <c r="AJ28" s="851"/>
      <c r="AK28" s="925">
        <v>5</v>
      </c>
      <c r="AL28" s="876">
        <v>0</v>
      </c>
      <c r="AM28" s="876"/>
      <c r="AN28" s="876">
        <v>0</v>
      </c>
      <c r="AO28" s="876">
        <v>0</v>
      </c>
      <c r="AP28" s="876"/>
      <c r="AQ28" s="876"/>
      <c r="AR28" s="876"/>
      <c r="AS28" s="876"/>
      <c r="AT28" s="877"/>
      <c r="CQ28" s="322"/>
      <c r="CR28" s="322"/>
      <c r="CS28" s="322"/>
      <c r="CT28" s="322"/>
      <c r="CU28" s="138"/>
      <c r="CV28" s="322"/>
      <c r="CW28" s="322"/>
      <c r="CX28" s="322"/>
      <c r="CY28" s="138"/>
      <c r="CZ28" s="450"/>
      <c r="DA28" s="71"/>
      <c r="DB28" s="450"/>
      <c r="DC28" s="450"/>
      <c r="DD28" s="463"/>
      <c r="DE28" s="338"/>
      <c r="DF28" s="446"/>
      <c r="DG28" s="446"/>
      <c r="DH28" s="446"/>
      <c r="DI28" s="446"/>
      <c r="DJ28" s="446"/>
      <c r="DK28" s="389"/>
      <c r="DL28" s="389"/>
      <c r="DM28" s="335"/>
      <c r="DN28" s="341"/>
    </row>
    <row r="29" spans="1:118" ht="50.25" customHeight="1" thickBot="1" x14ac:dyDescent="0.3">
      <c r="A29" s="607">
        <v>6</v>
      </c>
      <c r="B29" s="815" t="s">
        <v>789</v>
      </c>
      <c r="C29" s="610" t="s">
        <v>773</v>
      </c>
      <c r="D29" s="610" t="s">
        <v>771</v>
      </c>
      <c r="E29" s="618" t="s">
        <v>157</v>
      </c>
      <c r="F29" s="612"/>
      <c r="G29" s="866" t="s">
        <v>772</v>
      </c>
      <c r="H29" s="864"/>
      <c r="I29" s="541" t="s">
        <v>84</v>
      </c>
      <c r="J29" s="544" t="s">
        <v>774</v>
      </c>
      <c r="K29" s="544" t="s">
        <v>775</v>
      </c>
      <c r="L29" s="544" t="s">
        <v>776</v>
      </c>
      <c r="M29" s="544" t="s">
        <v>88</v>
      </c>
      <c r="N29" s="541">
        <v>500</v>
      </c>
      <c r="O29" s="541" t="s">
        <v>55</v>
      </c>
      <c r="P29" s="547">
        <v>0.6</v>
      </c>
      <c r="Q29" s="541" t="s">
        <v>60</v>
      </c>
      <c r="R29" s="547">
        <v>0.6</v>
      </c>
      <c r="S29" s="572" t="s">
        <v>60</v>
      </c>
      <c r="T29" s="907">
        <v>1</v>
      </c>
      <c r="U29" s="902" t="s">
        <v>777</v>
      </c>
      <c r="V29" s="836" t="s">
        <v>778</v>
      </c>
      <c r="W29" s="836" t="s">
        <v>91</v>
      </c>
      <c r="X29" s="513" t="s">
        <v>92</v>
      </c>
      <c r="Y29" s="520" t="s">
        <v>93</v>
      </c>
      <c r="Z29" s="520" t="s">
        <v>94</v>
      </c>
      <c r="AA29" s="526">
        <v>0.4</v>
      </c>
      <c r="AB29" s="520" t="s">
        <v>117</v>
      </c>
      <c r="AC29" s="520" t="s">
        <v>107</v>
      </c>
      <c r="AD29" s="520" t="s">
        <v>108</v>
      </c>
      <c r="AE29" s="526">
        <v>0.36</v>
      </c>
      <c r="AF29" s="520" t="s">
        <v>56</v>
      </c>
      <c r="AG29" s="526">
        <v>0.6</v>
      </c>
      <c r="AH29" s="520" t="s">
        <v>60</v>
      </c>
      <c r="AI29" s="541" t="s">
        <v>60</v>
      </c>
      <c r="AJ29" s="572" t="s">
        <v>80</v>
      </c>
      <c r="AK29" s="926">
        <v>1</v>
      </c>
      <c r="AL29" s="869" t="s">
        <v>779</v>
      </c>
      <c r="AM29" s="870"/>
      <c r="AN29" s="870"/>
      <c r="AO29" s="870"/>
      <c r="AP29" s="871"/>
      <c r="AQ29" s="869" t="s">
        <v>780</v>
      </c>
      <c r="AR29" s="871"/>
      <c r="AS29" s="888" t="s">
        <v>781</v>
      </c>
      <c r="AT29" s="889" t="s">
        <v>782</v>
      </c>
      <c r="CQ29" s="350"/>
      <c r="CR29" s="350"/>
      <c r="CS29" s="350"/>
      <c r="CT29" s="350"/>
      <c r="CU29" s="141"/>
      <c r="CV29" s="350"/>
      <c r="CW29" s="350"/>
      <c r="CX29" s="350"/>
      <c r="CY29" s="141"/>
      <c r="CZ29" s="451"/>
      <c r="DA29" s="73"/>
      <c r="DB29" s="451"/>
      <c r="DC29" s="451"/>
      <c r="DD29" s="464"/>
      <c r="DE29" s="352"/>
      <c r="DF29" s="447"/>
      <c r="DG29" s="447"/>
      <c r="DH29" s="447"/>
      <c r="DI29" s="447"/>
      <c r="DJ29" s="447"/>
      <c r="DK29" s="398"/>
      <c r="DL29" s="398"/>
      <c r="DM29" s="351"/>
      <c r="DN29" s="353"/>
    </row>
    <row r="30" spans="1:118" ht="71.25" customHeight="1" x14ac:dyDescent="0.25">
      <c r="A30" s="608"/>
      <c r="B30" s="770"/>
      <c r="C30" s="611"/>
      <c r="D30" s="611"/>
      <c r="E30" s="619"/>
      <c r="F30" s="613"/>
      <c r="G30" s="867"/>
      <c r="H30" s="863"/>
      <c r="I30" s="542"/>
      <c r="J30" s="545"/>
      <c r="K30" s="545"/>
      <c r="L30" s="545"/>
      <c r="M30" s="545"/>
      <c r="N30" s="542"/>
      <c r="O30" s="542"/>
      <c r="P30" s="548"/>
      <c r="Q30" s="542"/>
      <c r="R30" s="548"/>
      <c r="S30" s="573"/>
      <c r="T30" s="908">
        <v>2</v>
      </c>
      <c r="U30" s="903" t="s">
        <v>783</v>
      </c>
      <c r="V30" s="530" t="s">
        <v>784</v>
      </c>
      <c r="W30" s="530" t="s">
        <v>91</v>
      </c>
      <c r="X30" s="514" t="s">
        <v>92</v>
      </c>
      <c r="Y30" s="518" t="s">
        <v>95</v>
      </c>
      <c r="Z30" s="518" t="s">
        <v>94</v>
      </c>
      <c r="AA30" s="525">
        <v>0.3</v>
      </c>
      <c r="AB30" s="518" t="s">
        <v>106</v>
      </c>
      <c r="AC30" s="518" t="s">
        <v>107</v>
      </c>
      <c r="AD30" s="518" t="s">
        <v>108</v>
      </c>
      <c r="AE30" s="525">
        <v>0.252</v>
      </c>
      <c r="AF30" s="518" t="s">
        <v>56</v>
      </c>
      <c r="AG30" s="525">
        <v>0.6</v>
      </c>
      <c r="AH30" s="518" t="s">
        <v>60</v>
      </c>
      <c r="AI30" s="542"/>
      <c r="AJ30" s="573"/>
      <c r="AK30" s="924">
        <v>2</v>
      </c>
      <c r="AL30" s="880" t="s">
        <v>785</v>
      </c>
      <c r="AM30" s="881"/>
      <c r="AN30" s="881"/>
      <c r="AO30" s="881"/>
      <c r="AP30" s="882"/>
      <c r="AQ30" s="880" t="s">
        <v>780</v>
      </c>
      <c r="AR30" s="882"/>
      <c r="AS30" s="890" t="s">
        <v>786</v>
      </c>
      <c r="AT30" s="891" t="s">
        <v>702</v>
      </c>
      <c r="CQ30" s="354"/>
      <c r="CR30" s="354"/>
      <c r="CS30" s="354"/>
      <c r="CT30" s="354"/>
      <c r="CU30" s="360"/>
      <c r="CV30" s="354"/>
      <c r="CW30" s="354"/>
      <c r="CX30" s="354"/>
      <c r="CY30" s="360"/>
      <c r="CZ30" s="456"/>
      <c r="DA30" s="361"/>
      <c r="DB30" s="456"/>
      <c r="DC30" s="456"/>
      <c r="DD30" s="465"/>
      <c r="DE30" s="362"/>
      <c r="DF30" s="459"/>
      <c r="DG30" s="459"/>
      <c r="DH30" s="459"/>
      <c r="DI30" s="459"/>
      <c r="DJ30" s="459"/>
      <c r="DK30" s="459"/>
      <c r="DL30" s="459"/>
      <c r="DM30" s="363"/>
      <c r="DN30" s="364"/>
    </row>
    <row r="31" spans="1:118" ht="48.75" customHeight="1" thickBot="1" x14ac:dyDescent="0.3">
      <c r="A31" s="608"/>
      <c r="B31" s="770"/>
      <c r="C31" s="611"/>
      <c r="D31" s="611"/>
      <c r="E31" s="619"/>
      <c r="F31" s="613"/>
      <c r="G31" s="867"/>
      <c r="H31" s="863"/>
      <c r="I31" s="542"/>
      <c r="J31" s="545"/>
      <c r="K31" s="545"/>
      <c r="L31" s="545"/>
      <c r="M31" s="545"/>
      <c r="N31" s="542"/>
      <c r="O31" s="542"/>
      <c r="P31" s="548"/>
      <c r="Q31" s="542"/>
      <c r="R31" s="548"/>
      <c r="S31" s="573"/>
      <c r="T31" s="908">
        <v>3</v>
      </c>
      <c r="U31" s="903" t="s">
        <v>787</v>
      </c>
      <c r="V31" s="530" t="s">
        <v>788</v>
      </c>
      <c r="W31" s="530" t="s">
        <v>92</v>
      </c>
      <c r="X31" s="514" t="s">
        <v>91</v>
      </c>
      <c r="Y31" s="518" t="s">
        <v>102</v>
      </c>
      <c r="Z31" s="518" t="s">
        <v>94</v>
      </c>
      <c r="AA31" s="525">
        <v>0.25</v>
      </c>
      <c r="AB31" s="518" t="s">
        <v>106</v>
      </c>
      <c r="AC31" s="518" t="s">
        <v>278</v>
      </c>
      <c r="AD31" s="518" t="s">
        <v>108</v>
      </c>
      <c r="AE31" s="525">
        <v>0.252</v>
      </c>
      <c r="AF31" s="518" t="s">
        <v>56</v>
      </c>
      <c r="AG31" s="525">
        <v>0.44999999999999996</v>
      </c>
      <c r="AH31" s="518" t="s">
        <v>60</v>
      </c>
      <c r="AI31" s="542"/>
      <c r="AJ31" s="573"/>
      <c r="AK31" s="924">
        <v>3</v>
      </c>
      <c r="AL31" s="880"/>
      <c r="AM31" s="881"/>
      <c r="AN31" s="881"/>
      <c r="AO31" s="881"/>
      <c r="AP31" s="882"/>
      <c r="AQ31" s="880"/>
      <c r="AR31" s="882"/>
      <c r="AS31" s="874"/>
      <c r="AT31" s="875"/>
      <c r="CQ31" s="322"/>
      <c r="CR31" s="322"/>
      <c r="CS31" s="322"/>
      <c r="CT31" s="322"/>
      <c r="CU31" s="336"/>
      <c r="CV31" s="322"/>
      <c r="CW31" s="322"/>
      <c r="CX31" s="322"/>
      <c r="CY31" s="336"/>
      <c r="CZ31" s="450"/>
      <c r="DA31" s="337"/>
      <c r="DB31" s="450"/>
      <c r="DC31" s="450"/>
      <c r="DD31" s="463"/>
      <c r="DE31" s="365"/>
      <c r="DF31" s="446"/>
      <c r="DG31" s="446"/>
      <c r="DH31" s="446"/>
      <c r="DI31" s="446"/>
      <c r="DJ31" s="446"/>
      <c r="DK31" s="446"/>
      <c r="DL31" s="446"/>
      <c r="DM31" s="366"/>
      <c r="DN31" s="367"/>
    </row>
    <row r="32" spans="1:118" ht="15" hidden="1" customHeight="1" x14ac:dyDescent="0.25">
      <c r="A32" s="390"/>
      <c r="B32" s="770"/>
      <c r="C32" s="611"/>
      <c r="D32" s="611"/>
      <c r="E32" s="619"/>
      <c r="F32" s="613"/>
      <c r="G32" s="867"/>
      <c r="H32" s="863"/>
      <c r="I32" s="542"/>
      <c r="J32" s="389"/>
      <c r="K32" s="389"/>
      <c r="L32" s="389"/>
      <c r="M32" s="389"/>
      <c r="N32" s="450"/>
      <c r="O32" s="450"/>
      <c r="P32" s="458"/>
      <c r="Q32" s="450"/>
      <c r="R32" s="458"/>
      <c r="S32" s="463"/>
      <c r="T32" s="908">
        <v>4</v>
      </c>
      <c r="U32" s="903">
        <v>0</v>
      </c>
      <c r="V32" s="530" t="s">
        <v>666</v>
      </c>
      <c r="W32" s="530" t="s">
        <v>92</v>
      </c>
      <c r="X32" s="530" t="s">
        <v>92</v>
      </c>
      <c r="Y32" s="530">
        <v>0</v>
      </c>
      <c r="Z32" s="530">
        <v>0</v>
      </c>
      <c r="AA32" s="530">
        <v>0</v>
      </c>
      <c r="AB32" s="530">
        <v>0</v>
      </c>
      <c r="AC32" s="530">
        <v>0</v>
      </c>
      <c r="AD32" s="530">
        <v>0</v>
      </c>
      <c r="AE32" s="502">
        <v>0.252</v>
      </c>
      <c r="AF32" s="37" t="s">
        <v>56</v>
      </c>
      <c r="AG32" s="502">
        <v>0.44999999999999996</v>
      </c>
      <c r="AH32" s="502" t="s">
        <v>60</v>
      </c>
      <c r="AI32" s="542"/>
      <c r="AJ32" s="573"/>
      <c r="AK32" s="924">
        <v>4</v>
      </c>
      <c r="AL32" s="880">
        <v>0</v>
      </c>
      <c r="AM32" s="881">
        <v>0</v>
      </c>
      <c r="AN32" s="881" t="s">
        <v>702</v>
      </c>
      <c r="AO32" s="881" t="s">
        <v>702</v>
      </c>
      <c r="AP32" s="882"/>
      <c r="AQ32" s="880"/>
      <c r="AR32" s="882"/>
      <c r="AS32" s="890"/>
      <c r="AT32" s="891"/>
      <c r="CQ32" s="322"/>
      <c r="CR32" s="322"/>
      <c r="CS32" s="322"/>
      <c r="CT32" s="322"/>
      <c r="CU32" s="336"/>
      <c r="CV32" s="322"/>
      <c r="CW32" s="322"/>
      <c r="CX32" s="322"/>
      <c r="CY32" s="336"/>
      <c r="CZ32" s="450"/>
      <c r="DA32" s="337"/>
      <c r="DB32" s="450"/>
      <c r="DC32" s="450"/>
      <c r="DD32" s="463"/>
      <c r="DE32" s="365"/>
      <c r="DF32" s="446"/>
      <c r="DG32" s="446"/>
      <c r="DH32" s="446"/>
      <c r="DI32" s="446"/>
      <c r="DJ32" s="446"/>
      <c r="DK32" s="446"/>
      <c r="DL32" s="446"/>
      <c r="DM32" s="366"/>
      <c r="DN32" s="367"/>
    </row>
    <row r="33" spans="1:118" ht="15.75" hidden="1" customHeight="1" x14ac:dyDescent="0.25">
      <c r="A33" s="399"/>
      <c r="B33" s="837"/>
      <c r="C33" s="614"/>
      <c r="D33" s="614"/>
      <c r="E33" s="620"/>
      <c r="F33" s="615"/>
      <c r="G33" s="868"/>
      <c r="H33" s="865"/>
      <c r="I33" s="567"/>
      <c r="J33" s="398"/>
      <c r="K33" s="398"/>
      <c r="L33" s="398"/>
      <c r="M33" s="398"/>
      <c r="N33" s="451"/>
      <c r="O33" s="451"/>
      <c r="P33" s="901"/>
      <c r="Q33" s="451"/>
      <c r="R33" s="901"/>
      <c r="S33" s="464"/>
      <c r="T33" s="909">
        <v>5</v>
      </c>
      <c r="U33" s="904">
        <v>0</v>
      </c>
      <c r="V33" s="838" t="s">
        <v>666</v>
      </c>
      <c r="W33" s="838" t="s">
        <v>92</v>
      </c>
      <c r="X33" s="838" t="s">
        <v>92</v>
      </c>
      <c r="Y33" s="838">
        <v>0</v>
      </c>
      <c r="Z33" s="838">
        <v>0</v>
      </c>
      <c r="AA33" s="838">
        <v>0</v>
      </c>
      <c r="AB33" s="838">
        <v>0</v>
      </c>
      <c r="AC33" s="838">
        <v>0</v>
      </c>
      <c r="AD33" s="838">
        <v>0</v>
      </c>
      <c r="AE33" s="839">
        <v>0.252</v>
      </c>
      <c r="AF33" s="38" t="s">
        <v>56</v>
      </c>
      <c r="AG33" s="839">
        <v>0.44999999999999996</v>
      </c>
      <c r="AH33" s="839" t="s">
        <v>60</v>
      </c>
      <c r="AI33" s="567"/>
      <c r="AJ33" s="574"/>
      <c r="AK33" s="927">
        <v>5</v>
      </c>
      <c r="AL33" s="883">
        <v>0</v>
      </c>
      <c r="AM33" s="884">
        <v>0</v>
      </c>
      <c r="AN33" s="884" t="s">
        <v>702</v>
      </c>
      <c r="AO33" s="884" t="s">
        <v>702</v>
      </c>
      <c r="AP33" s="885"/>
      <c r="AQ33" s="883"/>
      <c r="AR33" s="885"/>
      <c r="AS33" s="892"/>
      <c r="AT33" s="893"/>
      <c r="CQ33" s="322"/>
      <c r="CR33" s="322"/>
      <c r="CS33" s="322"/>
      <c r="CT33" s="322"/>
      <c r="CU33" s="336"/>
      <c r="CV33" s="322"/>
      <c r="CW33" s="322"/>
      <c r="CX33" s="322"/>
      <c r="CY33" s="336"/>
      <c r="CZ33" s="450"/>
      <c r="DA33" s="337"/>
      <c r="DB33" s="450"/>
      <c r="DC33" s="450"/>
      <c r="DD33" s="463"/>
      <c r="DE33" s="365"/>
      <c r="DF33" s="446"/>
      <c r="DG33" s="446"/>
      <c r="DH33" s="446"/>
      <c r="DI33" s="446"/>
      <c r="DJ33" s="446"/>
      <c r="DK33" s="446"/>
      <c r="DL33" s="446"/>
      <c r="DM33" s="366"/>
      <c r="DN33" s="367"/>
    </row>
    <row r="34" spans="1:118" ht="141" customHeight="1" thickBot="1" x14ac:dyDescent="0.3">
      <c r="A34" s="607">
        <v>7</v>
      </c>
      <c r="B34" s="815" t="s">
        <v>831</v>
      </c>
      <c r="C34" s="844" t="s">
        <v>791</v>
      </c>
      <c r="D34" s="610" t="s">
        <v>453</v>
      </c>
      <c r="E34" s="618" t="s">
        <v>157</v>
      </c>
      <c r="F34" s="612"/>
      <c r="G34" s="866" t="s">
        <v>790</v>
      </c>
      <c r="H34" s="864"/>
      <c r="I34" s="541" t="s">
        <v>84</v>
      </c>
      <c r="J34" s="544" t="s">
        <v>792</v>
      </c>
      <c r="K34" s="544" t="s">
        <v>793</v>
      </c>
      <c r="L34" s="544" t="s">
        <v>794</v>
      </c>
      <c r="M34" s="544" t="s">
        <v>268</v>
      </c>
      <c r="N34" s="541">
        <v>365</v>
      </c>
      <c r="O34" s="541" t="s">
        <v>55</v>
      </c>
      <c r="P34" s="547">
        <v>0.6</v>
      </c>
      <c r="Q34" s="541" t="s">
        <v>62</v>
      </c>
      <c r="R34" s="547">
        <v>1</v>
      </c>
      <c r="S34" s="572" t="s">
        <v>89</v>
      </c>
      <c r="T34" s="907">
        <v>1</v>
      </c>
      <c r="U34" s="902" t="s">
        <v>795</v>
      </c>
      <c r="V34" s="836" t="s">
        <v>796</v>
      </c>
      <c r="W34" s="836" t="s">
        <v>91</v>
      </c>
      <c r="X34" s="513" t="s">
        <v>92</v>
      </c>
      <c r="Y34" s="520" t="s">
        <v>93</v>
      </c>
      <c r="Z34" s="520" t="s">
        <v>94</v>
      </c>
      <c r="AA34" s="526">
        <v>0.4</v>
      </c>
      <c r="AB34" s="520" t="s">
        <v>106</v>
      </c>
      <c r="AC34" s="520" t="s">
        <v>107</v>
      </c>
      <c r="AD34" s="520" t="s">
        <v>108</v>
      </c>
      <c r="AE34" s="526">
        <v>0.36</v>
      </c>
      <c r="AF34" s="520" t="s">
        <v>56</v>
      </c>
      <c r="AG34" s="526">
        <v>1</v>
      </c>
      <c r="AH34" s="520" t="s">
        <v>62</v>
      </c>
      <c r="AI34" s="541" t="s">
        <v>89</v>
      </c>
      <c r="AJ34" s="572" t="s">
        <v>80</v>
      </c>
      <c r="AK34" s="923">
        <v>1</v>
      </c>
      <c r="AL34" s="869" t="s">
        <v>797</v>
      </c>
      <c r="AM34" s="870"/>
      <c r="AN34" s="870"/>
      <c r="AO34" s="870"/>
      <c r="AP34" s="871"/>
      <c r="AQ34" s="869" t="s">
        <v>188</v>
      </c>
      <c r="AR34" s="871"/>
      <c r="AS34" s="872" t="s">
        <v>358</v>
      </c>
      <c r="AT34" s="873" t="s">
        <v>781</v>
      </c>
      <c r="CQ34" s="342"/>
      <c r="CR34" s="342"/>
      <c r="CS34" s="342"/>
      <c r="CT34" s="342"/>
      <c r="CU34" s="344"/>
      <c r="CV34" s="342"/>
      <c r="CW34" s="342"/>
      <c r="CX34" s="344"/>
      <c r="CY34" s="344"/>
      <c r="CZ34" s="457"/>
      <c r="DA34" s="345"/>
      <c r="DB34" s="457"/>
      <c r="DC34" s="457"/>
      <c r="DD34" s="466"/>
      <c r="DE34" s="368"/>
      <c r="DF34" s="460"/>
      <c r="DG34" s="460"/>
      <c r="DH34" s="460"/>
      <c r="DI34" s="460"/>
      <c r="DJ34" s="460"/>
      <c r="DK34" s="460"/>
      <c r="DL34" s="460"/>
      <c r="DM34" s="369"/>
      <c r="DN34" s="370"/>
    </row>
    <row r="35" spans="1:118" ht="172.5" customHeight="1" thickBot="1" x14ac:dyDescent="0.3">
      <c r="A35" s="608"/>
      <c r="B35" s="770"/>
      <c r="C35" s="835"/>
      <c r="D35" s="611"/>
      <c r="E35" s="619"/>
      <c r="F35" s="613"/>
      <c r="G35" s="867"/>
      <c r="H35" s="863"/>
      <c r="I35" s="542"/>
      <c r="J35" s="545"/>
      <c r="K35" s="545"/>
      <c r="L35" s="545"/>
      <c r="M35" s="545"/>
      <c r="N35" s="542"/>
      <c r="O35" s="542"/>
      <c r="P35" s="548"/>
      <c r="Q35" s="542"/>
      <c r="R35" s="548"/>
      <c r="S35" s="573"/>
      <c r="T35" s="908">
        <v>2</v>
      </c>
      <c r="U35" s="903" t="s">
        <v>798</v>
      </c>
      <c r="V35" s="530" t="s">
        <v>799</v>
      </c>
      <c r="W35" s="530" t="s">
        <v>91</v>
      </c>
      <c r="X35" s="514" t="s">
        <v>92</v>
      </c>
      <c r="Y35" s="518" t="s">
        <v>93</v>
      </c>
      <c r="Z35" s="518" t="s">
        <v>94</v>
      </c>
      <c r="AA35" s="525">
        <v>0.4</v>
      </c>
      <c r="AB35" s="518" t="s">
        <v>106</v>
      </c>
      <c r="AC35" s="518" t="s">
        <v>107</v>
      </c>
      <c r="AD35" s="518" t="s">
        <v>108</v>
      </c>
      <c r="AE35" s="525">
        <v>0.216</v>
      </c>
      <c r="AF35" s="518" t="s">
        <v>56</v>
      </c>
      <c r="AG35" s="525">
        <v>1</v>
      </c>
      <c r="AH35" s="518" t="s">
        <v>62</v>
      </c>
      <c r="AI35" s="542"/>
      <c r="AJ35" s="573"/>
      <c r="AK35" s="924">
        <v>2</v>
      </c>
      <c r="AL35" s="880"/>
      <c r="AM35" s="881"/>
      <c r="AN35" s="881"/>
      <c r="AO35" s="881"/>
      <c r="AP35" s="882"/>
      <c r="AQ35" s="880"/>
      <c r="AR35" s="882"/>
      <c r="AS35" s="874"/>
      <c r="AT35" s="875"/>
      <c r="CQ35" s="329"/>
      <c r="CR35" s="329"/>
      <c r="CS35" s="329"/>
      <c r="CT35" s="329"/>
      <c r="CU35" s="329"/>
      <c r="CV35" s="329"/>
      <c r="CW35" s="329"/>
      <c r="CX35" s="329"/>
      <c r="CY35" s="140"/>
      <c r="CZ35" s="449"/>
      <c r="DA35" s="72"/>
      <c r="DB35" s="449"/>
      <c r="DC35" s="449"/>
      <c r="DD35" s="462"/>
      <c r="DE35" s="332"/>
      <c r="DF35" s="461"/>
      <c r="DG35" s="461"/>
      <c r="DH35" s="461"/>
      <c r="DI35" s="461"/>
      <c r="DJ35" s="461"/>
      <c r="DK35" s="461"/>
      <c r="DL35" s="461"/>
      <c r="DM35" s="371"/>
      <c r="DN35" s="372"/>
    </row>
    <row r="36" spans="1:118" ht="102.75" hidden="1" customHeight="1" x14ac:dyDescent="0.25">
      <c r="A36" s="608"/>
      <c r="B36" s="770"/>
      <c r="C36" s="835"/>
      <c r="D36" s="611"/>
      <c r="E36" s="619"/>
      <c r="F36" s="613"/>
      <c r="G36" s="867"/>
      <c r="H36" s="863"/>
      <c r="I36" s="542"/>
      <c r="J36" s="545"/>
      <c r="K36" s="545"/>
      <c r="L36" s="545"/>
      <c r="M36" s="545"/>
      <c r="N36" s="542"/>
      <c r="O36" s="542"/>
      <c r="P36" s="548"/>
      <c r="Q36" s="542"/>
      <c r="R36" s="548"/>
      <c r="S36" s="573"/>
      <c r="T36" s="908">
        <v>3</v>
      </c>
      <c r="U36" s="903">
        <v>0</v>
      </c>
      <c r="V36" s="530" t="s">
        <v>666</v>
      </c>
      <c r="W36" s="530" t="s">
        <v>92</v>
      </c>
      <c r="X36" s="514" t="s">
        <v>92</v>
      </c>
      <c r="Y36" s="518">
        <v>0</v>
      </c>
      <c r="Z36" s="518">
        <v>0</v>
      </c>
      <c r="AA36" s="525">
        <v>0</v>
      </c>
      <c r="AB36" s="518">
        <v>0</v>
      </c>
      <c r="AC36" s="518">
        <v>0</v>
      </c>
      <c r="AD36" s="518">
        <v>0</v>
      </c>
      <c r="AE36" s="525">
        <v>0.216</v>
      </c>
      <c r="AF36" s="518" t="s">
        <v>56</v>
      </c>
      <c r="AG36" s="525">
        <v>1</v>
      </c>
      <c r="AH36" s="518" t="s">
        <v>62</v>
      </c>
      <c r="AI36" s="542"/>
      <c r="AJ36" s="573"/>
      <c r="AK36" s="924">
        <v>3</v>
      </c>
      <c r="AL36" s="880">
        <v>0</v>
      </c>
      <c r="AM36" s="881">
        <v>0</v>
      </c>
      <c r="AN36" s="881" t="s">
        <v>702</v>
      </c>
      <c r="AO36" s="881" t="s">
        <v>702</v>
      </c>
      <c r="AP36" s="882"/>
      <c r="AQ36" s="880"/>
      <c r="AR36" s="882"/>
      <c r="AS36" s="890"/>
      <c r="AT36" s="891"/>
      <c r="CQ36" s="322"/>
      <c r="CR36" s="322"/>
      <c r="CS36" s="322"/>
      <c r="CT36" s="322"/>
      <c r="CU36" s="322"/>
      <c r="CV36" s="322"/>
      <c r="CW36" s="322"/>
      <c r="CX36" s="322"/>
      <c r="CY36" s="138"/>
      <c r="CZ36" s="450"/>
      <c r="DA36" s="71"/>
      <c r="DB36" s="450"/>
      <c r="DC36" s="450"/>
      <c r="DD36" s="463"/>
      <c r="DE36" s="338"/>
      <c r="DF36" s="446"/>
      <c r="DG36" s="446"/>
      <c r="DH36" s="446"/>
      <c r="DI36" s="446"/>
      <c r="DJ36" s="446"/>
      <c r="DK36" s="446"/>
      <c r="DL36" s="446"/>
      <c r="DM36" s="366"/>
      <c r="DN36" s="367"/>
    </row>
    <row r="37" spans="1:118" ht="102.75" hidden="1" customHeight="1" x14ac:dyDescent="0.25">
      <c r="A37" s="608"/>
      <c r="B37" s="770"/>
      <c r="C37" s="835"/>
      <c r="D37" s="611"/>
      <c r="E37" s="619"/>
      <c r="F37" s="613"/>
      <c r="G37" s="867"/>
      <c r="H37" s="863"/>
      <c r="I37" s="542"/>
      <c r="J37" s="545"/>
      <c r="K37" s="545"/>
      <c r="L37" s="545"/>
      <c r="M37" s="545"/>
      <c r="N37" s="542"/>
      <c r="O37" s="542"/>
      <c r="P37" s="548"/>
      <c r="Q37" s="542"/>
      <c r="R37" s="548"/>
      <c r="S37" s="573"/>
      <c r="T37" s="908">
        <v>4</v>
      </c>
      <c r="U37" s="903">
        <v>0</v>
      </c>
      <c r="V37" s="530" t="s">
        <v>666</v>
      </c>
      <c r="W37" s="530" t="s">
        <v>92</v>
      </c>
      <c r="X37" s="530" t="s">
        <v>92</v>
      </c>
      <c r="Y37" s="530">
        <v>0</v>
      </c>
      <c r="Z37" s="530">
        <v>0</v>
      </c>
      <c r="AA37" s="530">
        <v>0</v>
      </c>
      <c r="AB37" s="530">
        <v>0</v>
      </c>
      <c r="AC37" s="530">
        <v>0</v>
      </c>
      <c r="AD37" s="530">
        <v>0</v>
      </c>
      <c r="AE37" s="502">
        <v>0.216</v>
      </c>
      <c r="AF37" s="37" t="s">
        <v>56</v>
      </c>
      <c r="AG37" s="502">
        <v>1</v>
      </c>
      <c r="AH37" s="502" t="s">
        <v>62</v>
      </c>
      <c r="AI37" s="542"/>
      <c r="AJ37" s="573"/>
      <c r="AK37" s="924">
        <v>4</v>
      </c>
      <c r="AL37" s="880">
        <v>0</v>
      </c>
      <c r="AM37" s="881">
        <v>0</v>
      </c>
      <c r="AN37" s="881" t="s">
        <v>702</v>
      </c>
      <c r="AO37" s="881" t="s">
        <v>702</v>
      </c>
      <c r="AP37" s="882"/>
      <c r="AQ37" s="880"/>
      <c r="AR37" s="882"/>
      <c r="AS37" s="890"/>
      <c r="AT37" s="891"/>
      <c r="CQ37" s="322"/>
      <c r="CR37" s="322"/>
      <c r="CS37" s="322"/>
      <c r="CT37" s="322"/>
      <c r="CU37" s="322"/>
      <c r="CV37" s="322"/>
      <c r="CW37" s="322"/>
      <c r="CX37" s="322"/>
      <c r="CY37" s="138"/>
      <c r="CZ37" s="450"/>
      <c r="DA37" s="71"/>
      <c r="DB37" s="450"/>
      <c r="DC37" s="450"/>
      <c r="DD37" s="463"/>
      <c r="DE37" s="338"/>
      <c r="DF37" s="446"/>
      <c r="DG37" s="446"/>
      <c r="DH37" s="446"/>
      <c r="DI37" s="446"/>
      <c r="DJ37" s="446"/>
      <c r="DK37" s="446"/>
      <c r="DL37" s="446"/>
      <c r="DM37" s="366"/>
      <c r="DN37" s="367"/>
    </row>
    <row r="38" spans="1:118" ht="102.75" hidden="1" customHeight="1" thickBot="1" x14ac:dyDescent="0.3">
      <c r="A38" s="609"/>
      <c r="B38" s="837"/>
      <c r="C38" s="845"/>
      <c r="D38" s="614"/>
      <c r="E38" s="620"/>
      <c r="F38" s="615"/>
      <c r="G38" s="868"/>
      <c r="H38" s="865"/>
      <c r="I38" s="567"/>
      <c r="J38" s="553"/>
      <c r="K38" s="553"/>
      <c r="L38" s="553"/>
      <c r="M38" s="553"/>
      <c r="N38" s="567"/>
      <c r="O38" s="567"/>
      <c r="P38" s="568"/>
      <c r="Q38" s="567"/>
      <c r="R38" s="568"/>
      <c r="S38" s="574"/>
      <c r="T38" s="909">
        <v>5</v>
      </c>
      <c r="U38" s="904">
        <v>0</v>
      </c>
      <c r="V38" s="838" t="s">
        <v>666</v>
      </c>
      <c r="W38" s="838" t="s">
        <v>92</v>
      </c>
      <c r="X38" s="838" t="s">
        <v>92</v>
      </c>
      <c r="Y38" s="838">
        <v>0</v>
      </c>
      <c r="Z38" s="838">
        <v>0</v>
      </c>
      <c r="AA38" s="838">
        <v>0</v>
      </c>
      <c r="AB38" s="838">
        <v>0</v>
      </c>
      <c r="AC38" s="838">
        <v>0</v>
      </c>
      <c r="AD38" s="838">
        <v>0</v>
      </c>
      <c r="AE38" s="839">
        <v>0.216</v>
      </c>
      <c r="AF38" s="38" t="s">
        <v>56</v>
      </c>
      <c r="AG38" s="839">
        <v>1</v>
      </c>
      <c r="AH38" s="839" t="s">
        <v>62</v>
      </c>
      <c r="AI38" s="567"/>
      <c r="AJ38" s="574"/>
      <c r="AK38" s="925">
        <v>5</v>
      </c>
      <c r="AL38" s="883">
        <v>0</v>
      </c>
      <c r="AM38" s="884">
        <v>0</v>
      </c>
      <c r="AN38" s="884" t="s">
        <v>702</v>
      </c>
      <c r="AO38" s="884" t="s">
        <v>702</v>
      </c>
      <c r="AP38" s="885"/>
      <c r="AQ38" s="883"/>
      <c r="AR38" s="885"/>
      <c r="AS38" s="894"/>
      <c r="AT38" s="895"/>
      <c r="CQ38" s="322"/>
      <c r="CR38" s="322"/>
      <c r="CS38" s="322"/>
      <c r="CT38" s="322"/>
      <c r="CU38" s="322"/>
      <c r="CV38" s="322"/>
      <c r="CW38" s="322"/>
      <c r="CX38" s="322"/>
      <c r="CY38" s="138"/>
      <c r="CZ38" s="450"/>
      <c r="DA38" s="71"/>
      <c r="DB38" s="450"/>
      <c r="DC38" s="450"/>
      <c r="DD38" s="463"/>
      <c r="DE38" s="338"/>
      <c r="DF38" s="446"/>
      <c r="DG38" s="446"/>
      <c r="DH38" s="446"/>
      <c r="DI38" s="446"/>
      <c r="DJ38" s="446"/>
      <c r="DK38" s="446"/>
      <c r="DL38" s="446"/>
      <c r="DM38" s="366"/>
      <c r="DN38" s="367"/>
    </row>
    <row r="39" spans="1:118" ht="157.5" customHeight="1" thickBot="1" x14ac:dyDescent="0.3">
      <c r="A39" s="607">
        <v>8</v>
      </c>
      <c r="B39" s="815" t="s">
        <v>831</v>
      </c>
      <c r="C39" s="844" t="s">
        <v>828</v>
      </c>
      <c r="D39" s="610" t="s">
        <v>453</v>
      </c>
      <c r="E39" s="618" t="s">
        <v>157</v>
      </c>
      <c r="F39" s="612"/>
      <c r="G39" s="866" t="s">
        <v>790</v>
      </c>
      <c r="H39" s="864"/>
      <c r="I39" s="541" t="s">
        <v>90</v>
      </c>
      <c r="J39" s="544" t="s">
        <v>800</v>
      </c>
      <c r="K39" s="544" t="s">
        <v>801</v>
      </c>
      <c r="L39" s="544" t="s">
        <v>802</v>
      </c>
      <c r="M39" s="544" t="s">
        <v>268</v>
      </c>
      <c r="N39" s="541">
        <v>365</v>
      </c>
      <c r="O39" s="541" t="s">
        <v>55</v>
      </c>
      <c r="P39" s="547">
        <v>0.6</v>
      </c>
      <c r="Q39" s="541" t="s">
        <v>62</v>
      </c>
      <c r="R39" s="547">
        <v>1</v>
      </c>
      <c r="S39" s="572" t="s">
        <v>89</v>
      </c>
      <c r="T39" s="913">
        <v>1</v>
      </c>
      <c r="U39" s="905" t="s">
        <v>803</v>
      </c>
      <c r="V39" s="830" t="s">
        <v>804</v>
      </c>
      <c r="W39" s="830" t="s">
        <v>91</v>
      </c>
      <c r="X39" s="516" t="s">
        <v>92</v>
      </c>
      <c r="Y39" s="517" t="s">
        <v>93</v>
      </c>
      <c r="Z39" s="517" t="s">
        <v>94</v>
      </c>
      <c r="AA39" s="524">
        <v>0.4</v>
      </c>
      <c r="AB39" s="517" t="s">
        <v>106</v>
      </c>
      <c r="AC39" s="517" t="s">
        <v>107</v>
      </c>
      <c r="AD39" s="517" t="s">
        <v>108</v>
      </c>
      <c r="AE39" s="524">
        <v>0.36</v>
      </c>
      <c r="AF39" s="517" t="s">
        <v>56</v>
      </c>
      <c r="AG39" s="524">
        <v>1</v>
      </c>
      <c r="AH39" s="517" t="s">
        <v>62</v>
      </c>
      <c r="AI39" s="575" t="s">
        <v>89</v>
      </c>
      <c r="AJ39" s="577" t="s">
        <v>80</v>
      </c>
      <c r="AK39" s="926">
        <v>1</v>
      </c>
      <c r="AL39" s="869" t="s">
        <v>805</v>
      </c>
      <c r="AM39" s="870"/>
      <c r="AN39" s="870"/>
      <c r="AO39" s="870"/>
      <c r="AP39" s="871"/>
      <c r="AQ39" s="869" t="s">
        <v>806</v>
      </c>
      <c r="AR39" s="871"/>
      <c r="AS39" s="888" t="s">
        <v>807</v>
      </c>
      <c r="AT39" s="889" t="s">
        <v>808</v>
      </c>
      <c r="CQ39" s="350"/>
      <c r="CR39" s="350"/>
      <c r="CS39" s="350"/>
      <c r="CT39" s="350"/>
      <c r="CU39" s="350"/>
      <c r="CV39" s="350"/>
      <c r="CW39" s="350"/>
      <c r="CX39" s="350"/>
      <c r="CY39" s="141"/>
      <c r="CZ39" s="451"/>
      <c r="DA39" s="73"/>
      <c r="DB39" s="451"/>
      <c r="DC39" s="451"/>
      <c r="DD39" s="464"/>
      <c r="DE39" s="352"/>
      <c r="DF39" s="447"/>
      <c r="DG39" s="447"/>
      <c r="DH39" s="447"/>
      <c r="DI39" s="447"/>
      <c r="DJ39" s="447"/>
      <c r="DK39" s="447"/>
      <c r="DL39" s="447"/>
      <c r="DM39" s="373"/>
      <c r="DN39" s="374"/>
    </row>
    <row r="40" spans="1:118" ht="15" hidden="1" customHeight="1" x14ac:dyDescent="0.25">
      <c r="A40" s="608"/>
      <c r="B40" s="770"/>
      <c r="C40" s="835"/>
      <c r="D40" s="611"/>
      <c r="E40" s="619"/>
      <c r="F40" s="613"/>
      <c r="G40" s="867"/>
      <c r="H40" s="863"/>
      <c r="I40" s="542"/>
      <c r="J40" s="545"/>
      <c r="K40" s="545"/>
      <c r="L40" s="545"/>
      <c r="M40" s="545"/>
      <c r="N40" s="542"/>
      <c r="O40" s="542"/>
      <c r="P40" s="548"/>
      <c r="Q40" s="542"/>
      <c r="R40" s="548"/>
      <c r="S40" s="573"/>
      <c r="T40" s="908">
        <v>2</v>
      </c>
      <c r="U40" s="903">
        <v>0</v>
      </c>
      <c r="V40" s="530" t="s">
        <v>770</v>
      </c>
      <c r="W40" s="530" t="s">
        <v>92</v>
      </c>
      <c r="X40" s="514" t="s">
        <v>92</v>
      </c>
      <c r="Y40" s="518">
        <v>0</v>
      </c>
      <c r="Z40" s="518">
        <v>0</v>
      </c>
      <c r="AA40" s="525">
        <v>0</v>
      </c>
      <c r="AB40" s="518">
        <v>0</v>
      </c>
      <c r="AC40" s="518">
        <v>0</v>
      </c>
      <c r="AD40" s="518">
        <v>0</v>
      </c>
      <c r="AE40" s="525">
        <v>0.36</v>
      </c>
      <c r="AF40" s="518" t="s">
        <v>56</v>
      </c>
      <c r="AG40" s="525">
        <v>1</v>
      </c>
      <c r="AH40" s="518" t="s">
        <v>62</v>
      </c>
      <c r="AI40" s="542"/>
      <c r="AJ40" s="570"/>
      <c r="AK40" s="924">
        <v>2</v>
      </c>
      <c r="AL40" s="880">
        <v>0</v>
      </c>
      <c r="AM40" s="881"/>
      <c r="AN40" s="881" t="s">
        <v>702</v>
      </c>
      <c r="AO40" s="881" t="s">
        <v>702</v>
      </c>
      <c r="AP40" s="882"/>
      <c r="AQ40" s="880"/>
      <c r="AR40" s="882"/>
      <c r="AS40" s="890"/>
      <c r="AT40" s="891"/>
      <c r="CQ40" s="354"/>
      <c r="CR40" s="354"/>
      <c r="CS40" s="354"/>
      <c r="CT40" s="354"/>
      <c r="CU40" s="360"/>
      <c r="CV40" s="354"/>
      <c r="CW40" s="354"/>
      <c r="CX40" s="354"/>
      <c r="CY40" s="360"/>
      <c r="CZ40" s="456"/>
      <c r="DA40" s="361"/>
      <c r="DB40" s="456"/>
      <c r="DC40" s="456"/>
      <c r="DD40" s="465"/>
      <c r="DE40" s="355"/>
      <c r="DF40" s="459"/>
      <c r="DG40" s="459"/>
      <c r="DH40" s="459"/>
      <c r="DI40" s="459"/>
      <c r="DJ40" s="459"/>
      <c r="DK40" s="459"/>
      <c r="DL40" s="459"/>
      <c r="DM40" s="333"/>
      <c r="DN40" s="334"/>
    </row>
    <row r="41" spans="1:118" ht="15" hidden="1" customHeight="1" x14ac:dyDescent="0.25">
      <c r="A41" s="608"/>
      <c r="B41" s="770"/>
      <c r="C41" s="835"/>
      <c r="D41" s="611"/>
      <c r="E41" s="619"/>
      <c r="F41" s="613"/>
      <c r="G41" s="867"/>
      <c r="H41" s="863"/>
      <c r="I41" s="542"/>
      <c r="J41" s="545"/>
      <c r="K41" s="545"/>
      <c r="L41" s="545"/>
      <c r="M41" s="545"/>
      <c r="N41" s="542"/>
      <c r="O41" s="542"/>
      <c r="P41" s="548"/>
      <c r="Q41" s="542"/>
      <c r="R41" s="548"/>
      <c r="S41" s="573"/>
      <c r="T41" s="908">
        <v>3</v>
      </c>
      <c r="U41" s="903">
        <v>0</v>
      </c>
      <c r="V41" s="530" t="s">
        <v>666</v>
      </c>
      <c r="W41" s="530" t="s">
        <v>92</v>
      </c>
      <c r="X41" s="514" t="s">
        <v>92</v>
      </c>
      <c r="Y41" s="518">
        <v>0</v>
      </c>
      <c r="Z41" s="518">
        <v>0</v>
      </c>
      <c r="AA41" s="525">
        <v>0</v>
      </c>
      <c r="AB41" s="518">
        <v>0</v>
      </c>
      <c r="AC41" s="518">
        <v>0</v>
      </c>
      <c r="AD41" s="518">
        <v>0</v>
      </c>
      <c r="AE41" s="525">
        <v>0.36</v>
      </c>
      <c r="AF41" s="518" t="s">
        <v>56</v>
      </c>
      <c r="AG41" s="525">
        <v>1</v>
      </c>
      <c r="AH41" s="518" t="s">
        <v>62</v>
      </c>
      <c r="AI41" s="542"/>
      <c r="AJ41" s="570"/>
      <c r="AK41" s="924">
        <v>3</v>
      </c>
      <c r="AL41" s="880">
        <v>0</v>
      </c>
      <c r="AM41" s="881"/>
      <c r="AN41" s="881" t="s">
        <v>702</v>
      </c>
      <c r="AO41" s="881" t="s">
        <v>702</v>
      </c>
      <c r="AP41" s="882"/>
      <c r="AQ41" s="880"/>
      <c r="AR41" s="882"/>
      <c r="AS41" s="890"/>
      <c r="AT41" s="891"/>
      <c r="CQ41" s="322"/>
      <c r="CR41" s="322"/>
      <c r="CS41" s="322"/>
      <c r="CT41" s="322"/>
      <c r="CU41" s="336"/>
      <c r="CV41" s="322"/>
      <c r="CW41" s="322"/>
      <c r="CX41" s="322"/>
      <c r="CY41" s="336"/>
      <c r="CZ41" s="450"/>
      <c r="DA41" s="337"/>
      <c r="DB41" s="450"/>
      <c r="DC41" s="450"/>
      <c r="DD41" s="463"/>
      <c r="DE41" s="338"/>
      <c r="DF41" s="446"/>
      <c r="DG41" s="446"/>
      <c r="DH41" s="446"/>
      <c r="DI41" s="446"/>
      <c r="DJ41" s="446"/>
      <c r="DK41" s="446"/>
      <c r="DL41" s="446"/>
      <c r="DM41" s="339"/>
      <c r="DN41" s="340"/>
    </row>
    <row r="42" spans="1:118" ht="15" hidden="1" customHeight="1" x14ac:dyDescent="0.25">
      <c r="A42" s="608"/>
      <c r="B42" s="770"/>
      <c r="C42" s="835"/>
      <c r="D42" s="611"/>
      <c r="E42" s="619"/>
      <c r="F42" s="613"/>
      <c r="G42" s="867"/>
      <c r="H42" s="863"/>
      <c r="I42" s="542"/>
      <c r="J42" s="545"/>
      <c r="K42" s="545"/>
      <c r="L42" s="545"/>
      <c r="M42" s="545"/>
      <c r="N42" s="542"/>
      <c r="O42" s="542"/>
      <c r="P42" s="548"/>
      <c r="Q42" s="542"/>
      <c r="R42" s="548"/>
      <c r="S42" s="573"/>
      <c r="T42" s="908">
        <v>4</v>
      </c>
      <c r="U42" s="903">
        <v>0</v>
      </c>
      <c r="V42" s="530" t="s">
        <v>666</v>
      </c>
      <c r="W42" s="530" t="s">
        <v>92</v>
      </c>
      <c r="X42" s="530" t="s">
        <v>92</v>
      </c>
      <c r="Y42" s="530">
        <v>0</v>
      </c>
      <c r="Z42" s="530">
        <v>0</v>
      </c>
      <c r="AA42" s="530">
        <v>0</v>
      </c>
      <c r="AB42" s="530">
        <v>0</v>
      </c>
      <c r="AC42" s="530">
        <v>0</v>
      </c>
      <c r="AD42" s="530">
        <v>0</v>
      </c>
      <c r="AE42" s="502">
        <v>0.36</v>
      </c>
      <c r="AF42" s="37" t="s">
        <v>56</v>
      </c>
      <c r="AG42" s="502">
        <v>1</v>
      </c>
      <c r="AH42" s="502" t="s">
        <v>62</v>
      </c>
      <c r="AI42" s="542"/>
      <c r="AJ42" s="570"/>
      <c r="AK42" s="924">
        <v>4</v>
      </c>
      <c r="AL42" s="880">
        <v>0</v>
      </c>
      <c r="AM42" s="881"/>
      <c r="AN42" s="881" t="s">
        <v>702</v>
      </c>
      <c r="AO42" s="881" t="s">
        <v>702</v>
      </c>
      <c r="AP42" s="882"/>
      <c r="AQ42" s="880"/>
      <c r="AR42" s="882"/>
      <c r="AS42" s="890"/>
      <c r="AT42" s="891"/>
      <c r="CQ42" s="322"/>
      <c r="CR42" s="322"/>
      <c r="CS42" s="322"/>
      <c r="CT42" s="322"/>
      <c r="CU42" s="336"/>
      <c r="CV42" s="322"/>
      <c r="CW42" s="322"/>
      <c r="CX42" s="322"/>
      <c r="CY42" s="336"/>
      <c r="CZ42" s="450"/>
      <c r="DA42" s="337"/>
      <c r="DB42" s="450"/>
      <c r="DC42" s="450"/>
      <c r="DD42" s="463"/>
      <c r="DE42" s="338"/>
      <c r="DF42" s="446"/>
      <c r="DG42" s="446"/>
      <c r="DH42" s="446"/>
      <c r="DI42" s="446"/>
      <c r="DJ42" s="446"/>
      <c r="DK42" s="446"/>
      <c r="DL42" s="446"/>
      <c r="DM42" s="335"/>
      <c r="DN42" s="341"/>
    </row>
    <row r="43" spans="1:118" ht="15.75" hidden="1" customHeight="1" thickBot="1" x14ac:dyDescent="0.3">
      <c r="A43" s="609"/>
      <c r="B43" s="837"/>
      <c r="C43" s="845"/>
      <c r="D43" s="614"/>
      <c r="E43" s="620"/>
      <c r="F43" s="615"/>
      <c r="G43" s="868"/>
      <c r="H43" s="865"/>
      <c r="I43" s="567"/>
      <c r="J43" s="553"/>
      <c r="K43" s="553"/>
      <c r="L43" s="553"/>
      <c r="M43" s="553"/>
      <c r="N43" s="567"/>
      <c r="O43" s="567"/>
      <c r="P43" s="568"/>
      <c r="Q43" s="567"/>
      <c r="R43" s="568"/>
      <c r="S43" s="574"/>
      <c r="T43" s="914">
        <v>5</v>
      </c>
      <c r="U43" s="906">
        <v>0</v>
      </c>
      <c r="V43" s="531" t="s">
        <v>666</v>
      </c>
      <c r="W43" s="531" t="s">
        <v>92</v>
      </c>
      <c r="X43" s="531" t="s">
        <v>92</v>
      </c>
      <c r="Y43" s="531">
        <v>0</v>
      </c>
      <c r="Z43" s="531">
        <v>0</v>
      </c>
      <c r="AA43" s="531">
        <v>0</v>
      </c>
      <c r="AB43" s="531">
        <v>0</v>
      </c>
      <c r="AC43" s="531">
        <v>0</v>
      </c>
      <c r="AD43" s="531">
        <v>0</v>
      </c>
      <c r="AE43" s="503">
        <v>0.36</v>
      </c>
      <c r="AF43" s="101" t="s">
        <v>56</v>
      </c>
      <c r="AG43" s="503">
        <v>1</v>
      </c>
      <c r="AH43" s="503" t="s">
        <v>62</v>
      </c>
      <c r="AI43" s="543"/>
      <c r="AJ43" s="578"/>
      <c r="AK43" s="927">
        <v>5</v>
      </c>
      <c r="AL43" s="886">
        <v>0</v>
      </c>
      <c r="AM43" s="886"/>
      <c r="AN43" s="886" t="s">
        <v>702</v>
      </c>
      <c r="AO43" s="886" t="s">
        <v>702</v>
      </c>
      <c r="AP43" s="886"/>
      <c r="AQ43" s="883"/>
      <c r="AR43" s="885"/>
      <c r="AS43" s="892"/>
      <c r="AT43" s="893"/>
      <c r="CQ43" s="322"/>
      <c r="CR43" s="322"/>
      <c r="CS43" s="322"/>
      <c r="CT43" s="322"/>
      <c r="CU43" s="336"/>
      <c r="CV43" s="322"/>
      <c r="CW43" s="322"/>
      <c r="CX43" s="322"/>
      <c r="CY43" s="336"/>
      <c r="CZ43" s="450"/>
      <c r="DA43" s="337"/>
      <c r="DB43" s="450"/>
      <c r="DC43" s="450"/>
      <c r="DD43" s="463"/>
      <c r="DE43" s="338"/>
      <c r="DF43" s="446"/>
      <c r="DG43" s="446"/>
      <c r="DH43" s="446"/>
      <c r="DI43" s="446"/>
      <c r="DJ43" s="446"/>
      <c r="DK43" s="446"/>
      <c r="DL43" s="446"/>
      <c r="DM43" s="335"/>
      <c r="DN43" s="341"/>
    </row>
    <row r="44" spans="1:118" ht="135.75" customHeight="1" thickBot="1" x14ac:dyDescent="0.3">
      <c r="A44" s="607">
        <v>9</v>
      </c>
      <c r="B44" s="815" t="s">
        <v>831</v>
      </c>
      <c r="C44" s="844" t="s">
        <v>829</v>
      </c>
      <c r="D44" s="610" t="s">
        <v>453</v>
      </c>
      <c r="E44" s="618" t="s">
        <v>157</v>
      </c>
      <c r="F44" s="612"/>
      <c r="G44" s="866" t="s">
        <v>790</v>
      </c>
      <c r="H44" s="864"/>
      <c r="I44" s="541" t="s">
        <v>250</v>
      </c>
      <c r="J44" s="544" t="s">
        <v>809</v>
      </c>
      <c r="K44" s="544" t="s">
        <v>810</v>
      </c>
      <c r="L44" s="544" t="s">
        <v>811</v>
      </c>
      <c r="M44" s="544" t="s">
        <v>88</v>
      </c>
      <c r="N44" s="541">
        <v>12</v>
      </c>
      <c r="O44" s="541" t="s">
        <v>56</v>
      </c>
      <c r="P44" s="547">
        <v>0.4</v>
      </c>
      <c r="Q44" s="541" t="s">
        <v>62</v>
      </c>
      <c r="R44" s="547">
        <v>1</v>
      </c>
      <c r="S44" s="572" t="s">
        <v>89</v>
      </c>
      <c r="T44" s="915">
        <v>1</v>
      </c>
      <c r="U44" s="856" t="s">
        <v>812</v>
      </c>
      <c r="V44" s="836" t="s">
        <v>813</v>
      </c>
      <c r="W44" s="836" t="s">
        <v>91</v>
      </c>
      <c r="X44" s="513" t="s">
        <v>92</v>
      </c>
      <c r="Y44" s="520" t="s">
        <v>93</v>
      </c>
      <c r="Z44" s="520" t="s">
        <v>94</v>
      </c>
      <c r="AA44" s="526">
        <v>0.4</v>
      </c>
      <c r="AB44" s="520" t="s">
        <v>106</v>
      </c>
      <c r="AC44" s="520" t="s">
        <v>107</v>
      </c>
      <c r="AD44" s="520" t="s">
        <v>108</v>
      </c>
      <c r="AE44" s="526">
        <v>0.24</v>
      </c>
      <c r="AF44" s="520" t="s">
        <v>56</v>
      </c>
      <c r="AG44" s="526">
        <v>1</v>
      </c>
      <c r="AH44" s="520" t="s">
        <v>62</v>
      </c>
      <c r="AI44" s="541" t="s">
        <v>89</v>
      </c>
      <c r="AJ44" s="569" t="s">
        <v>80</v>
      </c>
      <c r="AK44" s="923">
        <v>1</v>
      </c>
      <c r="AL44" s="869" t="s">
        <v>814</v>
      </c>
      <c r="AM44" s="870"/>
      <c r="AN44" s="870"/>
      <c r="AO44" s="870"/>
      <c r="AP44" s="871"/>
      <c r="AQ44" s="869" t="s">
        <v>815</v>
      </c>
      <c r="AR44" s="871"/>
      <c r="AS44" s="872">
        <v>45108</v>
      </c>
      <c r="AT44" s="873">
        <v>45200</v>
      </c>
      <c r="CQ44" s="342"/>
      <c r="CR44" s="342"/>
      <c r="CS44" s="342"/>
      <c r="CT44" s="342"/>
      <c r="CU44" s="344"/>
      <c r="CV44" s="342"/>
      <c r="CW44" s="342"/>
      <c r="CX44" s="344"/>
      <c r="CY44" s="344"/>
      <c r="CZ44" s="457"/>
      <c r="DA44" s="345"/>
      <c r="DB44" s="457"/>
      <c r="DC44" s="457"/>
      <c r="DD44" s="466"/>
      <c r="DE44" s="346"/>
      <c r="DF44" s="460"/>
      <c r="DG44" s="460"/>
      <c r="DH44" s="460"/>
      <c r="DI44" s="460"/>
      <c r="DJ44" s="460"/>
      <c r="DK44" s="460"/>
      <c r="DL44" s="460"/>
      <c r="DM44" s="343"/>
      <c r="DN44" s="347"/>
    </row>
    <row r="45" spans="1:118" ht="96.75" customHeight="1" x14ac:dyDescent="0.25">
      <c r="A45" s="608"/>
      <c r="B45" s="770"/>
      <c r="C45" s="835"/>
      <c r="D45" s="611"/>
      <c r="E45" s="619"/>
      <c r="F45" s="613"/>
      <c r="G45" s="867"/>
      <c r="H45" s="863"/>
      <c r="I45" s="542"/>
      <c r="J45" s="545"/>
      <c r="K45" s="545"/>
      <c r="L45" s="545"/>
      <c r="M45" s="545"/>
      <c r="N45" s="542"/>
      <c r="O45" s="542"/>
      <c r="P45" s="548"/>
      <c r="Q45" s="542"/>
      <c r="R45" s="548"/>
      <c r="S45" s="573"/>
      <c r="T45" s="916">
        <v>2</v>
      </c>
      <c r="U45" s="857" t="s">
        <v>816</v>
      </c>
      <c r="V45" s="530" t="s">
        <v>817</v>
      </c>
      <c r="W45" s="530" t="s">
        <v>91</v>
      </c>
      <c r="X45" s="514" t="s">
        <v>92</v>
      </c>
      <c r="Y45" s="518" t="s">
        <v>95</v>
      </c>
      <c r="Z45" s="518" t="s">
        <v>94</v>
      </c>
      <c r="AA45" s="525">
        <v>0.3</v>
      </c>
      <c r="AB45" s="518" t="s">
        <v>106</v>
      </c>
      <c r="AC45" s="518" t="s">
        <v>107</v>
      </c>
      <c r="AD45" s="518" t="s">
        <v>108</v>
      </c>
      <c r="AE45" s="525">
        <v>0.16799999999999998</v>
      </c>
      <c r="AF45" s="518" t="s">
        <v>57</v>
      </c>
      <c r="AG45" s="525">
        <v>1</v>
      </c>
      <c r="AH45" s="518" t="s">
        <v>62</v>
      </c>
      <c r="AI45" s="542"/>
      <c r="AJ45" s="570"/>
      <c r="AK45" s="924">
        <v>2</v>
      </c>
      <c r="AL45" s="880" t="s">
        <v>818</v>
      </c>
      <c r="AM45" s="881"/>
      <c r="AN45" s="881"/>
      <c r="AO45" s="881"/>
      <c r="AP45" s="882"/>
      <c r="AQ45" s="880"/>
      <c r="AR45" s="882"/>
      <c r="AS45" s="890">
        <v>45108</v>
      </c>
      <c r="AT45" s="891">
        <v>45200</v>
      </c>
      <c r="CQ45" s="329"/>
      <c r="CR45" s="329"/>
      <c r="CS45" s="329"/>
      <c r="CT45" s="329"/>
      <c r="CU45" s="330"/>
      <c r="CV45" s="329"/>
      <c r="CW45" s="329"/>
      <c r="CX45" s="329"/>
      <c r="CY45" s="330"/>
      <c r="CZ45" s="449"/>
      <c r="DA45" s="330"/>
      <c r="DB45" s="449"/>
      <c r="DC45" s="449"/>
      <c r="DD45" s="467"/>
      <c r="DE45" s="332"/>
      <c r="DF45" s="461"/>
      <c r="DG45" s="461"/>
      <c r="DH45" s="461"/>
      <c r="DI45" s="461"/>
      <c r="DJ45" s="461"/>
      <c r="DK45" s="461"/>
      <c r="DL45" s="461"/>
      <c r="DM45" s="376"/>
      <c r="DN45" s="372"/>
    </row>
    <row r="46" spans="1:118" ht="95.25" customHeight="1" thickBot="1" x14ac:dyDescent="0.3">
      <c r="A46" s="608"/>
      <c r="B46" s="770"/>
      <c r="C46" s="835"/>
      <c r="D46" s="611"/>
      <c r="E46" s="619"/>
      <c r="F46" s="613"/>
      <c r="G46" s="867"/>
      <c r="H46" s="863"/>
      <c r="I46" s="542"/>
      <c r="J46" s="545"/>
      <c r="K46" s="545"/>
      <c r="L46" s="545"/>
      <c r="M46" s="545"/>
      <c r="N46" s="542"/>
      <c r="O46" s="542"/>
      <c r="P46" s="548"/>
      <c r="Q46" s="542"/>
      <c r="R46" s="548"/>
      <c r="S46" s="573"/>
      <c r="T46" s="916">
        <v>3</v>
      </c>
      <c r="U46" s="857" t="s">
        <v>819</v>
      </c>
      <c r="V46" s="530" t="s">
        <v>820</v>
      </c>
      <c r="W46" s="530" t="s">
        <v>91</v>
      </c>
      <c r="X46" s="514" t="s">
        <v>92</v>
      </c>
      <c r="Y46" s="518" t="s">
        <v>95</v>
      </c>
      <c r="Z46" s="518" t="s">
        <v>94</v>
      </c>
      <c r="AA46" s="525">
        <v>0.3</v>
      </c>
      <c r="AB46" s="518" t="s">
        <v>106</v>
      </c>
      <c r="AC46" s="518" t="s">
        <v>107</v>
      </c>
      <c r="AD46" s="518" t="s">
        <v>108</v>
      </c>
      <c r="AE46" s="525">
        <v>0.11759999999999998</v>
      </c>
      <c r="AF46" s="518" t="s">
        <v>57</v>
      </c>
      <c r="AG46" s="525">
        <v>1</v>
      </c>
      <c r="AH46" s="518" t="s">
        <v>62</v>
      </c>
      <c r="AI46" s="542"/>
      <c r="AJ46" s="570"/>
      <c r="AK46" s="924">
        <v>3</v>
      </c>
      <c r="AL46" s="880"/>
      <c r="AM46" s="881"/>
      <c r="AN46" s="881"/>
      <c r="AO46" s="881"/>
      <c r="AP46" s="882"/>
      <c r="AQ46" s="880"/>
      <c r="AR46" s="882"/>
      <c r="AS46" s="874"/>
      <c r="AT46" s="875"/>
      <c r="CQ46" s="322"/>
      <c r="CR46" s="322"/>
      <c r="CS46" s="322"/>
      <c r="CT46" s="322"/>
      <c r="CU46" s="336"/>
      <c r="CV46" s="322"/>
      <c r="CW46" s="322"/>
      <c r="CX46" s="322"/>
      <c r="CY46" s="336"/>
      <c r="CZ46" s="450"/>
      <c r="DA46" s="336"/>
      <c r="DB46" s="450"/>
      <c r="DC46" s="450"/>
      <c r="DD46" s="468"/>
      <c r="DE46" s="338"/>
      <c r="DF46" s="446"/>
      <c r="DG46" s="446"/>
      <c r="DH46" s="446"/>
      <c r="DI46" s="446"/>
      <c r="DJ46" s="446"/>
      <c r="DK46" s="446"/>
      <c r="DL46" s="446"/>
      <c r="DM46" s="339"/>
      <c r="DN46" s="340"/>
    </row>
    <row r="47" spans="1:118" ht="15" hidden="1" customHeight="1" x14ac:dyDescent="0.25">
      <c r="A47" s="608"/>
      <c r="B47" s="770"/>
      <c r="C47" s="835"/>
      <c r="D47" s="611"/>
      <c r="E47" s="619"/>
      <c r="F47" s="613"/>
      <c r="G47" s="867"/>
      <c r="H47" s="863"/>
      <c r="I47" s="542"/>
      <c r="J47" s="545"/>
      <c r="K47" s="545"/>
      <c r="L47" s="545"/>
      <c r="M47" s="545"/>
      <c r="N47" s="542"/>
      <c r="O47" s="542"/>
      <c r="P47" s="548"/>
      <c r="Q47" s="542"/>
      <c r="R47" s="548"/>
      <c r="S47" s="573"/>
      <c r="T47" s="916">
        <v>4</v>
      </c>
      <c r="U47" s="857">
        <v>0</v>
      </c>
      <c r="V47" s="530" t="s">
        <v>666</v>
      </c>
      <c r="W47" s="530" t="s">
        <v>92</v>
      </c>
      <c r="X47" s="530" t="s">
        <v>92</v>
      </c>
      <c r="Y47" s="530">
        <v>0</v>
      </c>
      <c r="Z47" s="530">
        <v>0</v>
      </c>
      <c r="AA47" s="530">
        <v>0</v>
      </c>
      <c r="AB47" s="530">
        <v>0</v>
      </c>
      <c r="AC47" s="530">
        <v>0</v>
      </c>
      <c r="AD47" s="530">
        <v>0</v>
      </c>
      <c r="AE47" s="502">
        <v>0.11759999999999998</v>
      </c>
      <c r="AF47" s="37" t="s">
        <v>57</v>
      </c>
      <c r="AG47" s="502">
        <v>1</v>
      </c>
      <c r="AH47" s="502" t="s">
        <v>62</v>
      </c>
      <c r="AI47" s="542"/>
      <c r="AJ47" s="570"/>
      <c r="AK47" s="924">
        <v>4</v>
      </c>
      <c r="AL47" s="880">
        <v>0</v>
      </c>
      <c r="AM47" s="881"/>
      <c r="AN47" s="881" t="s">
        <v>702</v>
      </c>
      <c r="AO47" s="881" t="s">
        <v>702</v>
      </c>
      <c r="AP47" s="882"/>
      <c r="AQ47" s="880"/>
      <c r="AR47" s="882"/>
      <c r="AS47" s="890"/>
      <c r="AT47" s="891"/>
      <c r="CQ47" s="322"/>
      <c r="CR47" s="322"/>
      <c r="CS47" s="322"/>
      <c r="CT47" s="322"/>
      <c r="CU47" s="336"/>
      <c r="CV47" s="322"/>
      <c r="CW47" s="322"/>
      <c r="CX47" s="322"/>
      <c r="CY47" s="336"/>
      <c r="CZ47" s="450"/>
      <c r="DA47" s="336"/>
      <c r="DB47" s="450"/>
      <c r="DC47" s="450"/>
      <c r="DD47" s="468"/>
      <c r="DE47" s="338"/>
      <c r="DF47" s="446"/>
      <c r="DG47" s="446"/>
      <c r="DH47" s="446"/>
      <c r="DI47" s="446"/>
      <c r="DJ47" s="446"/>
      <c r="DK47" s="389"/>
      <c r="DL47" s="389"/>
      <c r="DM47" s="335"/>
      <c r="DN47" s="341"/>
    </row>
    <row r="48" spans="1:118" ht="15.75" hidden="1" customHeight="1" thickBot="1" x14ac:dyDescent="0.3">
      <c r="A48" s="609"/>
      <c r="B48" s="837"/>
      <c r="C48" s="845"/>
      <c r="D48" s="614"/>
      <c r="E48" s="620"/>
      <c r="F48" s="615"/>
      <c r="G48" s="868"/>
      <c r="H48" s="865"/>
      <c r="I48" s="567"/>
      <c r="J48" s="553"/>
      <c r="K48" s="553"/>
      <c r="L48" s="553"/>
      <c r="M48" s="553"/>
      <c r="N48" s="567"/>
      <c r="O48" s="567"/>
      <c r="P48" s="568"/>
      <c r="Q48" s="567"/>
      <c r="R48" s="568"/>
      <c r="S48" s="574"/>
      <c r="T48" s="917">
        <v>5</v>
      </c>
      <c r="U48" s="858">
        <v>0</v>
      </c>
      <c r="V48" s="838" t="s">
        <v>666</v>
      </c>
      <c r="W48" s="838" t="s">
        <v>92</v>
      </c>
      <c r="X48" s="838" t="s">
        <v>92</v>
      </c>
      <c r="Y48" s="838">
        <v>0</v>
      </c>
      <c r="Z48" s="838">
        <v>0</v>
      </c>
      <c r="AA48" s="838">
        <v>0</v>
      </c>
      <c r="AB48" s="838">
        <v>0</v>
      </c>
      <c r="AC48" s="838">
        <v>0</v>
      </c>
      <c r="AD48" s="838">
        <v>0</v>
      </c>
      <c r="AE48" s="839">
        <v>0.11759999999999998</v>
      </c>
      <c r="AF48" s="38" t="s">
        <v>57</v>
      </c>
      <c r="AG48" s="839">
        <v>1</v>
      </c>
      <c r="AH48" s="839" t="s">
        <v>62</v>
      </c>
      <c r="AI48" s="567"/>
      <c r="AJ48" s="571"/>
      <c r="AK48" s="925">
        <v>5</v>
      </c>
      <c r="AL48" s="883">
        <v>0</v>
      </c>
      <c r="AM48" s="884"/>
      <c r="AN48" s="884" t="s">
        <v>702</v>
      </c>
      <c r="AO48" s="884" t="s">
        <v>702</v>
      </c>
      <c r="AP48" s="885"/>
      <c r="AQ48" s="883"/>
      <c r="AR48" s="885"/>
      <c r="AS48" s="894"/>
      <c r="AT48" s="895"/>
      <c r="CQ48" s="322"/>
      <c r="CR48" s="322"/>
      <c r="CS48" s="322"/>
      <c r="CT48" s="322"/>
      <c r="CU48" s="336"/>
      <c r="CV48" s="322"/>
      <c r="CW48" s="322"/>
      <c r="CX48" s="322"/>
      <c r="CY48" s="336"/>
      <c r="CZ48" s="450"/>
      <c r="DA48" s="336"/>
      <c r="DB48" s="450"/>
      <c r="DC48" s="450"/>
      <c r="DD48" s="468"/>
      <c r="DE48" s="338"/>
      <c r="DF48" s="446"/>
      <c r="DG48" s="446"/>
      <c r="DH48" s="446"/>
      <c r="DI48" s="446"/>
      <c r="DJ48" s="446"/>
      <c r="DK48" s="389"/>
      <c r="DL48" s="389"/>
      <c r="DM48" s="335"/>
      <c r="DN48" s="341"/>
    </row>
    <row r="49" spans="1:118" ht="99" customHeight="1" thickBot="1" x14ac:dyDescent="0.3">
      <c r="A49" s="607">
        <v>10</v>
      </c>
      <c r="B49" s="815" t="s">
        <v>831</v>
      </c>
      <c r="C49" s="844" t="s">
        <v>830</v>
      </c>
      <c r="D49" s="610" t="s">
        <v>453</v>
      </c>
      <c r="E49" s="618" t="s">
        <v>157</v>
      </c>
      <c r="F49" s="612"/>
      <c r="G49" s="866" t="s">
        <v>790</v>
      </c>
      <c r="H49" s="864"/>
      <c r="I49" s="541" t="s">
        <v>90</v>
      </c>
      <c r="J49" s="544" t="s">
        <v>821</v>
      </c>
      <c r="K49" s="544" t="s">
        <v>822</v>
      </c>
      <c r="L49" s="544" t="s">
        <v>823</v>
      </c>
      <c r="M49" s="544" t="s">
        <v>268</v>
      </c>
      <c r="N49" s="541">
        <v>365</v>
      </c>
      <c r="O49" s="541" t="s">
        <v>55</v>
      </c>
      <c r="P49" s="547">
        <v>0.6</v>
      </c>
      <c r="Q49" s="541" t="s">
        <v>97</v>
      </c>
      <c r="R49" s="547">
        <v>0.8</v>
      </c>
      <c r="S49" s="572" t="s">
        <v>98</v>
      </c>
      <c r="T49" s="907">
        <v>1</v>
      </c>
      <c r="U49" s="902" t="s">
        <v>824</v>
      </c>
      <c r="V49" s="836" t="s">
        <v>825</v>
      </c>
      <c r="W49" s="836" t="s">
        <v>91</v>
      </c>
      <c r="X49" s="513" t="s">
        <v>92</v>
      </c>
      <c r="Y49" s="520" t="s">
        <v>93</v>
      </c>
      <c r="Z49" s="520" t="s">
        <v>94</v>
      </c>
      <c r="AA49" s="526">
        <v>0.4</v>
      </c>
      <c r="AB49" s="520" t="s">
        <v>106</v>
      </c>
      <c r="AC49" s="520" t="s">
        <v>107</v>
      </c>
      <c r="AD49" s="520" t="s">
        <v>108</v>
      </c>
      <c r="AE49" s="526">
        <v>0.36</v>
      </c>
      <c r="AF49" s="520" t="s">
        <v>56</v>
      </c>
      <c r="AG49" s="526">
        <v>0.8</v>
      </c>
      <c r="AH49" s="520" t="s">
        <v>97</v>
      </c>
      <c r="AI49" s="541" t="s">
        <v>98</v>
      </c>
      <c r="AJ49" s="572" t="s">
        <v>80</v>
      </c>
      <c r="AK49" s="923">
        <v>1</v>
      </c>
      <c r="AL49" s="869" t="s">
        <v>797</v>
      </c>
      <c r="AM49" s="870"/>
      <c r="AN49" s="870"/>
      <c r="AO49" s="870"/>
      <c r="AP49" s="871"/>
      <c r="AQ49" s="869" t="s">
        <v>188</v>
      </c>
      <c r="AR49" s="871"/>
      <c r="AS49" s="872" t="s">
        <v>358</v>
      </c>
      <c r="AT49" s="873" t="s">
        <v>781</v>
      </c>
      <c r="CQ49" s="350"/>
      <c r="CR49" s="350"/>
      <c r="CS49" s="350"/>
      <c r="CT49" s="350"/>
      <c r="CU49" s="378"/>
      <c r="CV49" s="350"/>
      <c r="CW49" s="350"/>
      <c r="CX49" s="378"/>
      <c r="CY49" s="378"/>
      <c r="CZ49" s="451"/>
      <c r="DA49" s="378"/>
      <c r="DB49" s="451"/>
      <c r="DC49" s="451"/>
      <c r="DD49" s="469"/>
      <c r="DE49" s="352"/>
      <c r="DF49" s="447"/>
      <c r="DG49" s="447"/>
      <c r="DH49" s="447"/>
      <c r="DI49" s="447"/>
      <c r="DJ49" s="447"/>
      <c r="DK49" s="398"/>
      <c r="DL49" s="398"/>
      <c r="DM49" s="351"/>
      <c r="DN49" s="353"/>
    </row>
    <row r="50" spans="1:118" ht="109.5" customHeight="1" thickBot="1" x14ac:dyDescent="0.3">
      <c r="A50" s="608"/>
      <c r="B50" s="770"/>
      <c r="C50" s="835"/>
      <c r="D50" s="611"/>
      <c r="E50" s="619"/>
      <c r="F50" s="613"/>
      <c r="G50" s="867"/>
      <c r="H50" s="863"/>
      <c r="I50" s="542"/>
      <c r="J50" s="545"/>
      <c r="K50" s="545"/>
      <c r="L50" s="545"/>
      <c r="M50" s="545"/>
      <c r="N50" s="542"/>
      <c r="O50" s="542"/>
      <c r="P50" s="548"/>
      <c r="Q50" s="542"/>
      <c r="R50" s="548"/>
      <c r="S50" s="573"/>
      <c r="T50" s="909">
        <v>2</v>
      </c>
      <c r="U50" s="904" t="s">
        <v>826</v>
      </c>
      <c r="V50" s="838" t="s">
        <v>827</v>
      </c>
      <c r="W50" s="838" t="s">
        <v>91</v>
      </c>
      <c r="X50" s="515" t="s">
        <v>92</v>
      </c>
      <c r="Y50" s="521" t="s">
        <v>95</v>
      </c>
      <c r="Z50" s="521" t="s">
        <v>94</v>
      </c>
      <c r="AA50" s="527">
        <v>0.3</v>
      </c>
      <c r="AB50" s="521" t="s">
        <v>106</v>
      </c>
      <c r="AC50" s="521" t="s">
        <v>107</v>
      </c>
      <c r="AD50" s="521" t="s">
        <v>108</v>
      </c>
      <c r="AE50" s="527">
        <v>0.252</v>
      </c>
      <c r="AF50" s="521" t="s">
        <v>56</v>
      </c>
      <c r="AG50" s="527">
        <v>0.8</v>
      </c>
      <c r="AH50" s="521" t="s">
        <v>97</v>
      </c>
      <c r="AI50" s="567"/>
      <c r="AJ50" s="574"/>
      <c r="AK50" s="925">
        <v>2</v>
      </c>
      <c r="AL50" s="883"/>
      <c r="AM50" s="884"/>
      <c r="AN50" s="884"/>
      <c r="AO50" s="884"/>
      <c r="AP50" s="885"/>
      <c r="AQ50" s="883"/>
      <c r="AR50" s="885"/>
      <c r="AS50" s="876"/>
      <c r="AT50" s="877"/>
      <c r="CQ50" s="329"/>
      <c r="CR50" s="329"/>
      <c r="CS50" s="329"/>
      <c r="CT50" s="329"/>
      <c r="CU50" s="140"/>
      <c r="CV50" s="329"/>
      <c r="CW50" s="329"/>
      <c r="CX50" s="329"/>
      <c r="CY50" s="140"/>
      <c r="CZ50" s="449"/>
      <c r="DA50" s="72"/>
      <c r="DB50" s="449"/>
      <c r="DC50" s="449"/>
      <c r="DD50" s="462"/>
      <c r="DE50" s="375"/>
      <c r="DF50" s="461"/>
      <c r="DG50" s="461"/>
      <c r="DH50" s="461"/>
      <c r="DI50" s="461"/>
      <c r="DJ50" s="461"/>
      <c r="DK50" s="461"/>
      <c r="DL50" s="461"/>
      <c r="DM50" s="376"/>
      <c r="DN50" s="372"/>
    </row>
    <row r="51" spans="1:118" ht="15" hidden="1" customHeight="1" x14ac:dyDescent="0.25">
      <c r="A51" s="608"/>
      <c r="B51" s="770"/>
      <c r="C51" s="835"/>
      <c r="D51" s="611"/>
      <c r="E51" s="619"/>
      <c r="F51" s="613"/>
      <c r="G51" s="867"/>
      <c r="H51" s="863"/>
      <c r="I51" s="542"/>
      <c r="J51" s="545"/>
      <c r="K51" s="545"/>
      <c r="L51" s="545"/>
      <c r="M51" s="545"/>
      <c r="N51" s="542"/>
      <c r="O51" s="542"/>
      <c r="P51" s="548"/>
      <c r="Q51" s="542"/>
      <c r="R51" s="548"/>
      <c r="S51" s="573"/>
      <c r="T51" s="859">
        <v>3</v>
      </c>
      <c r="U51" s="356">
        <v>0</v>
      </c>
      <c r="V51" s="830" t="s">
        <v>666</v>
      </c>
      <c r="W51" s="830" t="s">
        <v>92</v>
      </c>
      <c r="X51" s="830" t="s">
        <v>92</v>
      </c>
      <c r="Y51" s="830">
        <v>0</v>
      </c>
      <c r="Z51" s="830">
        <v>0</v>
      </c>
      <c r="AA51" s="830">
        <v>0</v>
      </c>
      <c r="AB51" s="830">
        <v>0</v>
      </c>
      <c r="AC51" s="830">
        <v>0</v>
      </c>
      <c r="AD51" s="831">
        <v>0</v>
      </c>
      <c r="AE51" s="832">
        <v>0.252</v>
      </c>
      <c r="AF51" s="833" t="s">
        <v>56</v>
      </c>
      <c r="AG51" s="834">
        <v>0.8</v>
      </c>
      <c r="AH51" s="834" t="s">
        <v>97</v>
      </c>
      <c r="AI51" s="832"/>
      <c r="AJ51" s="833"/>
      <c r="AK51" s="833">
        <v>3</v>
      </c>
      <c r="AL51" s="833">
        <v>0</v>
      </c>
      <c r="AM51" s="833"/>
      <c r="AN51" s="833" t="s">
        <v>702</v>
      </c>
      <c r="AO51" s="833" t="s">
        <v>702</v>
      </c>
      <c r="AP51" s="833"/>
      <c r="AQ51" s="109"/>
      <c r="AR51" s="109"/>
      <c r="AS51" s="109"/>
      <c r="AT51" s="852"/>
      <c r="CQ51" s="322"/>
      <c r="CR51" s="322"/>
      <c r="CS51" s="322"/>
      <c r="CT51" s="322"/>
      <c r="CU51" s="138"/>
      <c r="CV51" s="322"/>
      <c r="CW51" s="322"/>
      <c r="CX51" s="322"/>
      <c r="CY51" s="138"/>
      <c r="CZ51" s="450"/>
      <c r="DA51" s="71"/>
      <c r="DB51" s="450"/>
      <c r="DC51" s="450"/>
      <c r="DD51" s="463"/>
      <c r="DE51" s="365"/>
      <c r="DF51" s="446"/>
      <c r="DG51" s="446"/>
      <c r="DH51" s="446"/>
      <c r="DI51" s="446"/>
      <c r="DJ51" s="446"/>
      <c r="DK51" s="446"/>
      <c r="DL51" s="446"/>
      <c r="DM51" s="366"/>
      <c r="DN51" s="367"/>
    </row>
    <row r="52" spans="1:118" ht="15" hidden="1" customHeight="1" x14ac:dyDescent="0.25">
      <c r="A52" s="608"/>
      <c r="B52" s="770"/>
      <c r="C52" s="835"/>
      <c r="D52" s="611"/>
      <c r="E52" s="619"/>
      <c r="F52" s="613"/>
      <c r="G52" s="867"/>
      <c r="H52" s="863"/>
      <c r="I52" s="542"/>
      <c r="J52" s="545"/>
      <c r="K52" s="545"/>
      <c r="L52" s="545"/>
      <c r="M52" s="545"/>
      <c r="N52" s="542"/>
      <c r="O52" s="542"/>
      <c r="P52" s="548"/>
      <c r="Q52" s="542"/>
      <c r="R52" s="548"/>
      <c r="S52" s="573"/>
      <c r="T52" s="857">
        <v>4</v>
      </c>
      <c r="U52" s="335">
        <v>0</v>
      </c>
      <c r="V52" s="530" t="s">
        <v>666</v>
      </c>
      <c r="W52" s="530" t="s">
        <v>92</v>
      </c>
      <c r="X52" s="530" t="s">
        <v>92</v>
      </c>
      <c r="Y52" s="530">
        <v>0</v>
      </c>
      <c r="Z52" s="530">
        <v>0</v>
      </c>
      <c r="AA52" s="530">
        <v>0</v>
      </c>
      <c r="AB52" s="530">
        <v>0</v>
      </c>
      <c r="AC52" s="530">
        <v>0</v>
      </c>
      <c r="AD52" s="510">
        <v>0</v>
      </c>
      <c r="AE52" s="502">
        <v>0.252</v>
      </c>
      <c r="AF52" s="511" t="s">
        <v>56</v>
      </c>
      <c r="AG52" s="512">
        <v>0.8</v>
      </c>
      <c r="AH52" s="512" t="s">
        <v>97</v>
      </c>
      <c r="AI52" s="502"/>
      <c r="AJ52" s="511"/>
      <c r="AK52" s="511">
        <v>4</v>
      </c>
      <c r="AL52" s="511">
        <v>0</v>
      </c>
      <c r="AM52" s="511"/>
      <c r="AN52" s="511" t="s">
        <v>702</v>
      </c>
      <c r="AO52" s="511" t="s">
        <v>702</v>
      </c>
      <c r="AP52" s="511"/>
      <c r="AQ52" s="37"/>
      <c r="AR52" s="37"/>
      <c r="AS52" s="37"/>
      <c r="AT52" s="504"/>
      <c r="CQ52" s="322"/>
      <c r="CR52" s="322"/>
      <c r="CS52" s="322"/>
      <c r="CT52" s="322"/>
      <c r="CU52" s="322"/>
      <c r="CV52" s="322"/>
      <c r="CW52" s="322"/>
      <c r="CX52" s="322"/>
      <c r="CY52" s="138"/>
      <c r="CZ52" s="450"/>
      <c r="DA52" s="71"/>
      <c r="DB52" s="450"/>
      <c r="DC52" s="450"/>
      <c r="DD52" s="463"/>
      <c r="DE52" s="365"/>
      <c r="DF52" s="446"/>
      <c r="DG52" s="446"/>
      <c r="DH52" s="446"/>
      <c r="DI52" s="446"/>
      <c r="DJ52" s="446"/>
      <c r="DK52" s="446"/>
      <c r="DL52" s="446"/>
      <c r="DM52" s="366"/>
      <c r="DN52" s="367"/>
    </row>
    <row r="53" spans="1:118" ht="36.75" hidden="1" customHeight="1" thickBot="1" x14ac:dyDescent="0.3">
      <c r="A53" s="609"/>
      <c r="B53" s="837"/>
      <c r="C53" s="845"/>
      <c r="D53" s="614"/>
      <c r="E53" s="620"/>
      <c r="F53" s="615"/>
      <c r="G53" s="868"/>
      <c r="H53" s="865"/>
      <c r="I53" s="567"/>
      <c r="J53" s="553"/>
      <c r="K53" s="553"/>
      <c r="L53" s="553"/>
      <c r="M53" s="553"/>
      <c r="N53" s="567"/>
      <c r="O53" s="567"/>
      <c r="P53" s="568"/>
      <c r="Q53" s="567"/>
      <c r="R53" s="568"/>
      <c r="S53" s="574"/>
      <c r="T53" s="858">
        <v>5</v>
      </c>
      <c r="U53" s="351">
        <v>0</v>
      </c>
      <c r="V53" s="838" t="s">
        <v>666</v>
      </c>
      <c r="W53" s="838" t="s">
        <v>92</v>
      </c>
      <c r="X53" s="838" t="s">
        <v>92</v>
      </c>
      <c r="Y53" s="838">
        <v>0</v>
      </c>
      <c r="Z53" s="838">
        <v>0</v>
      </c>
      <c r="AA53" s="838">
        <v>0</v>
      </c>
      <c r="AB53" s="838">
        <v>0</v>
      </c>
      <c r="AC53" s="838">
        <v>0</v>
      </c>
      <c r="AD53" s="842">
        <v>0</v>
      </c>
      <c r="AE53" s="839">
        <v>0.252</v>
      </c>
      <c r="AF53" s="840" t="s">
        <v>56</v>
      </c>
      <c r="AG53" s="843">
        <v>0.8</v>
      </c>
      <c r="AH53" s="843" t="s">
        <v>97</v>
      </c>
      <c r="AI53" s="839"/>
      <c r="AJ53" s="840"/>
      <c r="AK53" s="840">
        <v>5</v>
      </c>
      <c r="AL53" s="840">
        <v>0</v>
      </c>
      <c r="AM53" s="840"/>
      <c r="AN53" s="840" t="s">
        <v>702</v>
      </c>
      <c r="AO53" s="840" t="s">
        <v>702</v>
      </c>
      <c r="AP53" s="840"/>
      <c r="AQ53" s="38"/>
      <c r="AR53" s="38"/>
      <c r="AS53" s="38"/>
      <c r="AT53" s="841"/>
      <c r="CQ53" s="322"/>
      <c r="CR53" s="322"/>
      <c r="CS53" s="322"/>
      <c r="CT53" s="322"/>
      <c r="CU53" s="322"/>
      <c r="CV53" s="322"/>
      <c r="CW53" s="322"/>
      <c r="CX53" s="322"/>
      <c r="CY53" s="138"/>
      <c r="CZ53" s="450"/>
      <c r="DA53" s="71"/>
      <c r="DB53" s="450"/>
      <c r="DC53" s="450"/>
      <c r="DD53" s="463"/>
      <c r="DE53" s="365"/>
      <c r="DF53" s="446"/>
      <c r="DG53" s="446"/>
      <c r="DH53" s="446"/>
      <c r="DI53" s="446"/>
      <c r="DJ53" s="446"/>
      <c r="DK53" s="446"/>
      <c r="DL53" s="446"/>
      <c r="DM53" s="366"/>
      <c r="DN53" s="367"/>
    </row>
    <row r="54" spans="1:118" ht="15.75" hidden="1" customHeight="1" thickBot="1" x14ac:dyDescent="0.3">
      <c r="A54" s="386"/>
      <c r="B54" s="354"/>
      <c r="C54" s="386"/>
      <c r="D54" s="354"/>
      <c r="E54" s="827"/>
      <c r="F54" s="828"/>
      <c r="G54" s="386"/>
      <c r="H54" s="827"/>
      <c r="I54" s="456"/>
      <c r="J54" s="386"/>
      <c r="K54" s="386"/>
      <c r="L54" s="386"/>
      <c r="M54" s="386"/>
      <c r="N54" s="456"/>
      <c r="O54" s="456"/>
      <c r="P54" s="829"/>
      <c r="Q54" s="456"/>
      <c r="R54" s="829"/>
      <c r="S54" s="456"/>
      <c r="T54" s="354"/>
      <c r="U54" s="356"/>
      <c r="V54" s="830"/>
      <c r="W54" s="830"/>
      <c r="X54" s="830"/>
      <c r="Y54" s="830"/>
      <c r="Z54" s="830"/>
      <c r="AA54" s="830"/>
      <c r="AB54" s="830"/>
      <c r="AC54" s="830"/>
      <c r="AD54" s="831"/>
      <c r="AE54" s="832"/>
      <c r="AF54" s="833"/>
      <c r="AG54" s="834"/>
      <c r="AH54" s="834"/>
      <c r="AI54" s="832"/>
      <c r="AJ54" s="833"/>
      <c r="AK54" s="833"/>
      <c r="AL54" s="833"/>
      <c r="AM54" s="833"/>
      <c r="AN54" s="833"/>
      <c r="AO54" s="833"/>
      <c r="AP54" s="833"/>
      <c r="AQ54" s="109"/>
      <c r="AR54" s="109"/>
      <c r="AS54" s="109"/>
      <c r="AT54" s="109"/>
      <c r="CQ54" s="350"/>
      <c r="CR54" s="350"/>
      <c r="CS54" s="350"/>
      <c r="CT54" s="350"/>
      <c r="CU54" s="350"/>
      <c r="CV54" s="350"/>
      <c r="CW54" s="350"/>
      <c r="CX54" s="350"/>
      <c r="CY54" s="141"/>
      <c r="CZ54" s="451"/>
      <c r="DA54" s="73"/>
      <c r="DB54" s="451"/>
      <c r="DC54" s="451"/>
      <c r="DD54" s="464"/>
      <c r="DE54" s="377"/>
      <c r="DF54" s="447"/>
      <c r="DG54" s="447"/>
      <c r="DH54" s="447"/>
      <c r="DI54" s="447"/>
      <c r="DJ54" s="447"/>
      <c r="DK54" s="447"/>
      <c r="DL54" s="447"/>
      <c r="DM54" s="373"/>
      <c r="DN54" s="374"/>
    </row>
    <row r="55" spans="1:118" ht="15" hidden="1" customHeight="1" x14ac:dyDescent="0.25">
      <c r="A55" s="389"/>
      <c r="B55" s="322"/>
      <c r="C55" s="389"/>
      <c r="D55" s="322"/>
      <c r="E55" s="507"/>
      <c r="F55" s="506"/>
      <c r="G55" s="389"/>
      <c r="H55" s="507"/>
      <c r="I55" s="450"/>
      <c r="J55" s="389"/>
      <c r="K55" s="389"/>
      <c r="L55" s="389"/>
      <c r="M55" s="389"/>
      <c r="N55" s="450"/>
      <c r="O55" s="450"/>
      <c r="P55" s="458"/>
      <c r="Q55" s="450"/>
      <c r="R55" s="458"/>
      <c r="S55" s="450"/>
      <c r="T55" s="322"/>
      <c r="U55" s="335"/>
      <c r="V55" s="323"/>
      <c r="W55" s="323"/>
      <c r="X55" s="323"/>
      <c r="Y55" s="323"/>
      <c r="Z55" s="323"/>
      <c r="AA55" s="323"/>
      <c r="AB55" s="323"/>
      <c r="AC55" s="323"/>
      <c r="AD55" s="510"/>
      <c r="AE55" s="502"/>
      <c r="AF55" s="511"/>
      <c r="AG55" s="512"/>
      <c r="AH55" s="512"/>
      <c r="AI55" s="502"/>
      <c r="AJ55" s="511"/>
      <c r="AK55" s="511"/>
      <c r="AL55" s="511"/>
      <c r="AM55" s="511"/>
      <c r="AN55" s="511"/>
      <c r="AO55" s="511"/>
      <c r="AP55" s="511"/>
      <c r="AQ55" s="37"/>
      <c r="AR55" s="37"/>
      <c r="AS55" s="37"/>
      <c r="AT55" s="37"/>
      <c r="CQ55" s="354"/>
      <c r="CR55" s="354"/>
      <c r="CS55" s="354"/>
      <c r="CT55" s="354"/>
      <c r="CU55" s="360"/>
      <c r="CV55" s="354"/>
      <c r="CW55" s="354"/>
      <c r="CX55" s="354"/>
      <c r="CY55" s="360"/>
      <c r="CZ55" s="456"/>
      <c r="DA55" s="361"/>
      <c r="DB55" s="456"/>
      <c r="DC55" s="456"/>
      <c r="DD55" s="465"/>
      <c r="DE55" s="355"/>
      <c r="DF55" s="459"/>
      <c r="DG55" s="459"/>
      <c r="DH55" s="459"/>
      <c r="DI55" s="459"/>
      <c r="DJ55" s="459"/>
      <c r="DK55" s="459"/>
      <c r="DL55" s="459"/>
      <c r="DM55" s="379"/>
      <c r="DN55" s="334"/>
    </row>
    <row r="56" spans="1:118" ht="15" hidden="1" customHeight="1" x14ac:dyDescent="0.25">
      <c r="A56" s="389"/>
      <c r="B56" s="322"/>
      <c r="C56" s="389"/>
      <c r="D56" s="322"/>
      <c r="E56" s="507"/>
      <c r="F56" s="506"/>
      <c r="G56" s="389"/>
      <c r="H56" s="507"/>
      <c r="I56" s="450"/>
      <c r="J56" s="389"/>
      <c r="K56" s="389"/>
      <c r="L56" s="389"/>
      <c r="M56" s="389"/>
      <c r="N56" s="450"/>
      <c r="O56" s="450"/>
      <c r="P56" s="458"/>
      <c r="Q56" s="450"/>
      <c r="R56" s="458"/>
      <c r="S56" s="450"/>
      <c r="T56" s="322"/>
      <c r="U56" s="335"/>
      <c r="V56" s="323"/>
      <c r="W56" s="323"/>
      <c r="X56" s="323"/>
      <c r="Y56" s="323"/>
      <c r="Z56" s="323"/>
      <c r="AA56" s="323"/>
      <c r="AB56" s="323"/>
      <c r="AC56" s="323"/>
      <c r="AD56" s="510"/>
      <c r="AE56" s="502"/>
      <c r="AF56" s="511"/>
      <c r="AG56" s="512"/>
      <c r="AH56" s="512"/>
      <c r="AI56" s="502"/>
      <c r="AJ56" s="511"/>
      <c r="AK56" s="511"/>
      <c r="AL56" s="511"/>
      <c r="AM56" s="511"/>
      <c r="AN56" s="511"/>
      <c r="AO56" s="511"/>
      <c r="AP56" s="511"/>
      <c r="AQ56" s="37"/>
      <c r="AR56" s="37"/>
      <c r="AS56" s="37"/>
      <c r="AT56" s="37"/>
      <c r="CQ56" s="322"/>
      <c r="CR56" s="322"/>
      <c r="CS56" s="322"/>
      <c r="CT56" s="322"/>
      <c r="CU56" s="336"/>
      <c r="CV56" s="322"/>
      <c r="CW56" s="322"/>
      <c r="CX56" s="322"/>
      <c r="CY56" s="336"/>
      <c r="CZ56" s="450"/>
      <c r="DA56" s="337"/>
      <c r="DB56" s="450"/>
      <c r="DC56" s="450"/>
      <c r="DD56" s="463"/>
      <c r="DE56" s="338"/>
      <c r="DF56" s="446"/>
      <c r="DG56" s="446"/>
      <c r="DH56" s="446"/>
      <c r="DI56" s="446"/>
      <c r="DJ56" s="446"/>
      <c r="DK56" s="446"/>
      <c r="DL56" s="446"/>
      <c r="DM56" s="339"/>
      <c r="DN56" s="340"/>
    </row>
    <row r="57" spans="1:118" ht="15" hidden="1" customHeight="1" x14ac:dyDescent="0.25">
      <c r="A57" s="389"/>
      <c r="B57" s="322"/>
      <c r="C57" s="389"/>
      <c r="D57" s="322"/>
      <c r="E57" s="507"/>
      <c r="F57" s="506"/>
      <c r="G57" s="389"/>
      <c r="H57" s="507"/>
      <c r="I57" s="450"/>
      <c r="J57" s="389"/>
      <c r="K57" s="389"/>
      <c r="L57" s="389"/>
      <c r="M57" s="389"/>
      <c r="N57" s="450"/>
      <c r="O57" s="450"/>
      <c r="P57" s="458"/>
      <c r="Q57" s="450"/>
      <c r="R57" s="458"/>
      <c r="S57" s="450"/>
      <c r="T57" s="322"/>
      <c r="U57" s="335"/>
      <c r="V57" s="323"/>
      <c r="W57" s="323"/>
      <c r="X57" s="323"/>
      <c r="Y57" s="323"/>
      <c r="Z57" s="323"/>
      <c r="AA57" s="323"/>
      <c r="AB57" s="323"/>
      <c r="AC57" s="323"/>
      <c r="AD57" s="510"/>
      <c r="AE57" s="502"/>
      <c r="AF57" s="511"/>
      <c r="AG57" s="512"/>
      <c r="AH57" s="512"/>
      <c r="AI57" s="502"/>
      <c r="AJ57" s="511"/>
      <c r="AK57" s="511"/>
      <c r="AL57" s="511"/>
      <c r="AM57" s="511"/>
      <c r="AN57" s="511"/>
      <c r="AO57" s="511"/>
      <c r="AP57" s="511"/>
      <c r="AQ57" s="37"/>
      <c r="AR57" s="37"/>
      <c r="AS57" s="37"/>
      <c r="AT57" s="37"/>
      <c r="CQ57" s="322"/>
      <c r="CR57" s="322"/>
      <c r="CS57" s="322"/>
      <c r="CT57" s="322"/>
      <c r="CU57" s="336"/>
      <c r="CV57" s="322"/>
      <c r="CW57" s="322"/>
      <c r="CX57" s="322"/>
      <c r="CY57" s="336"/>
      <c r="CZ57" s="450"/>
      <c r="DA57" s="337"/>
      <c r="DB57" s="450"/>
      <c r="DC57" s="450"/>
      <c r="DD57" s="463"/>
      <c r="DE57" s="338"/>
      <c r="DF57" s="446"/>
      <c r="DG57" s="446"/>
      <c r="DH57" s="446"/>
      <c r="DI57" s="446"/>
      <c r="DJ57" s="446"/>
      <c r="DK57" s="446"/>
      <c r="DL57" s="446"/>
      <c r="DM57" s="335"/>
      <c r="DN57" s="341"/>
    </row>
    <row r="58" spans="1:118" ht="15.75" hidden="1" customHeight="1" x14ac:dyDescent="0.25">
      <c r="A58" s="389"/>
      <c r="B58" s="322"/>
      <c r="C58" s="389"/>
      <c r="D58" s="322"/>
      <c r="E58" s="507"/>
      <c r="F58" s="506"/>
      <c r="G58" s="389"/>
      <c r="H58" s="507"/>
      <c r="I58" s="450"/>
      <c r="J58" s="389"/>
      <c r="K58" s="389"/>
      <c r="L58" s="389"/>
      <c r="M58" s="389"/>
      <c r="N58" s="450"/>
      <c r="O58" s="450"/>
      <c r="P58" s="458"/>
      <c r="Q58" s="450"/>
      <c r="R58" s="458"/>
      <c r="S58" s="450"/>
      <c r="T58" s="322"/>
      <c r="U58" s="335"/>
      <c r="V58" s="323"/>
      <c r="W58" s="323"/>
      <c r="X58" s="323"/>
      <c r="Y58" s="323"/>
      <c r="Z58" s="323"/>
      <c r="AA58" s="323"/>
      <c r="AB58" s="323"/>
      <c r="AC58" s="323"/>
      <c r="AD58" s="510"/>
      <c r="AE58" s="502"/>
      <c r="AF58" s="511"/>
      <c r="AG58" s="512"/>
      <c r="AH58" s="512"/>
      <c r="AI58" s="502"/>
      <c r="AJ58" s="511"/>
      <c r="AK58" s="511"/>
      <c r="AL58" s="511"/>
      <c r="AM58" s="511"/>
      <c r="AN58" s="511"/>
      <c r="AO58" s="511"/>
      <c r="AP58" s="511"/>
      <c r="AQ58" s="37"/>
      <c r="AR58" s="37"/>
      <c r="AS58" s="37"/>
      <c r="AT58" s="37"/>
      <c r="CQ58" s="322"/>
      <c r="CR58" s="322"/>
      <c r="CS58" s="322"/>
      <c r="CT58" s="322"/>
      <c r="CU58" s="336"/>
      <c r="CV58" s="322"/>
      <c r="CW58" s="322"/>
      <c r="CX58" s="322"/>
      <c r="CY58" s="336"/>
      <c r="CZ58" s="450"/>
      <c r="DA58" s="337"/>
      <c r="DB58" s="450"/>
      <c r="DC58" s="450"/>
      <c r="DD58" s="463"/>
      <c r="DE58" s="338"/>
      <c r="DF58" s="446"/>
      <c r="DG58" s="446"/>
      <c r="DH58" s="446"/>
      <c r="DI58" s="446"/>
      <c r="DJ58" s="446"/>
      <c r="DK58" s="446"/>
      <c r="DL58" s="446"/>
      <c r="DM58" s="335"/>
      <c r="DN58" s="341"/>
    </row>
    <row r="59" spans="1:118" ht="15.75" hidden="1" customHeight="1" thickBot="1" x14ac:dyDescent="0.3">
      <c r="A59" s="389"/>
      <c r="B59" s="322"/>
      <c r="C59" s="389"/>
      <c r="D59" s="322"/>
      <c r="E59" s="507"/>
      <c r="F59" s="506"/>
      <c r="G59" s="389"/>
      <c r="H59" s="507"/>
      <c r="I59" s="450"/>
      <c r="J59" s="389"/>
      <c r="K59" s="389"/>
      <c r="L59" s="389"/>
      <c r="M59" s="389"/>
      <c r="N59" s="450"/>
      <c r="O59" s="450"/>
      <c r="P59" s="458"/>
      <c r="Q59" s="450"/>
      <c r="R59" s="458"/>
      <c r="S59" s="450"/>
      <c r="T59" s="322"/>
      <c r="U59" s="335"/>
      <c r="V59" s="323"/>
      <c r="W59" s="323"/>
      <c r="X59" s="323"/>
      <c r="Y59" s="323"/>
      <c r="Z59" s="323"/>
      <c r="AA59" s="323"/>
      <c r="AB59" s="323"/>
      <c r="AC59" s="323"/>
      <c r="AD59" s="510"/>
      <c r="AE59" s="502"/>
      <c r="AF59" s="511"/>
      <c r="AG59" s="512"/>
      <c r="AH59" s="512"/>
      <c r="AI59" s="502"/>
      <c r="AJ59" s="511"/>
      <c r="AK59" s="511"/>
      <c r="AL59" s="511"/>
      <c r="AM59" s="511"/>
      <c r="AN59" s="511"/>
      <c r="AO59" s="511"/>
      <c r="AP59" s="511"/>
      <c r="AQ59" s="37"/>
      <c r="AR59" s="37"/>
      <c r="AS59" s="37"/>
      <c r="AT59" s="37"/>
      <c r="CQ59" s="350"/>
      <c r="CR59" s="350"/>
      <c r="CS59" s="350"/>
      <c r="CT59" s="350"/>
      <c r="CU59" s="378"/>
      <c r="CV59" s="350"/>
      <c r="CW59" s="350"/>
      <c r="CX59" s="378"/>
      <c r="CY59" s="378"/>
      <c r="CZ59" s="451"/>
      <c r="DA59" s="380"/>
      <c r="DB59" s="451"/>
      <c r="DC59" s="451"/>
      <c r="DD59" s="464"/>
      <c r="DE59" s="352"/>
      <c r="DF59" s="447"/>
      <c r="DG59" s="447"/>
      <c r="DH59" s="447"/>
      <c r="DI59" s="447"/>
      <c r="DJ59" s="447"/>
      <c r="DK59" s="447"/>
      <c r="DL59" s="447"/>
      <c r="DM59" s="351"/>
      <c r="DN59" s="353"/>
    </row>
    <row r="60" spans="1:118" ht="15" hidden="1" customHeight="1" x14ac:dyDescent="0.25">
      <c r="A60" s="389"/>
      <c r="B60" s="322"/>
      <c r="C60" s="389"/>
      <c r="D60" s="322"/>
      <c r="E60" s="507"/>
      <c r="F60" s="506"/>
      <c r="G60" s="389"/>
      <c r="H60" s="507"/>
      <c r="I60" s="450"/>
      <c r="J60" s="389"/>
      <c r="K60" s="389"/>
      <c r="L60" s="389"/>
      <c r="M60" s="389"/>
      <c r="N60" s="450"/>
      <c r="O60" s="450"/>
      <c r="P60" s="458"/>
      <c r="Q60" s="450"/>
      <c r="R60" s="458"/>
      <c r="S60" s="450"/>
      <c r="T60" s="322"/>
      <c r="U60" s="335"/>
      <c r="V60" s="323"/>
      <c r="W60" s="323"/>
      <c r="X60" s="323"/>
      <c r="Y60" s="323"/>
      <c r="Z60" s="323"/>
      <c r="AA60" s="323"/>
      <c r="AB60" s="323"/>
      <c r="AC60" s="323"/>
      <c r="AD60" s="510"/>
      <c r="AE60" s="502"/>
      <c r="AF60" s="511"/>
      <c r="AG60" s="512"/>
      <c r="AH60" s="512"/>
      <c r="AI60" s="502"/>
      <c r="AJ60" s="511"/>
      <c r="AK60" s="511"/>
      <c r="AL60" s="511"/>
      <c r="AM60" s="511"/>
      <c r="AN60" s="511"/>
      <c r="AO60" s="511"/>
      <c r="AP60" s="511"/>
      <c r="AQ60" s="37"/>
      <c r="AR60" s="37"/>
      <c r="AS60" s="37"/>
      <c r="AT60" s="37"/>
      <c r="CQ60" s="354"/>
      <c r="CR60" s="354"/>
      <c r="CS60" s="354"/>
      <c r="CT60" s="354"/>
      <c r="CU60" s="354"/>
      <c r="CV60" s="354"/>
      <c r="CW60" s="354"/>
      <c r="CX60" s="354"/>
      <c r="CY60" s="142"/>
      <c r="CZ60" s="456"/>
      <c r="DA60" s="13"/>
      <c r="DB60" s="456"/>
      <c r="DC60" s="456"/>
      <c r="DD60" s="465"/>
      <c r="DE60" s="355"/>
      <c r="DF60" s="459"/>
      <c r="DG60" s="459"/>
      <c r="DH60" s="459"/>
      <c r="DI60" s="459"/>
      <c r="DJ60" s="459"/>
      <c r="DK60" s="459"/>
      <c r="DL60" s="459"/>
      <c r="DM60" s="379"/>
      <c r="DN60" s="381"/>
    </row>
    <row r="61" spans="1:118" ht="15" hidden="1" customHeight="1" x14ac:dyDescent="0.25">
      <c r="A61" s="389"/>
      <c r="B61" s="322"/>
      <c r="C61" s="389"/>
      <c r="D61" s="322"/>
      <c r="E61" s="507"/>
      <c r="F61" s="506"/>
      <c r="G61" s="389"/>
      <c r="H61" s="507"/>
      <c r="I61" s="450"/>
      <c r="J61" s="389"/>
      <c r="K61" s="389"/>
      <c r="L61" s="389"/>
      <c r="M61" s="389"/>
      <c r="N61" s="450"/>
      <c r="O61" s="450"/>
      <c r="P61" s="458"/>
      <c r="Q61" s="450"/>
      <c r="R61" s="458"/>
      <c r="S61" s="450"/>
      <c r="T61" s="322"/>
      <c r="U61" s="335"/>
      <c r="V61" s="323"/>
      <c r="W61" s="323"/>
      <c r="X61" s="323"/>
      <c r="Y61" s="323"/>
      <c r="Z61" s="323"/>
      <c r="AA61" s="323"/>
      <c r="AB61" s="323"/>
      <c r="AC61" s="323"/>
      <c r="AD61" s="510"/>
      <c r="AE61" s="502"/>
      <c r="AF61" s="511"/>
      <c r="AG61" s="512"/>
      <c r="AH61" s="512"/>
      <c r="AI61" s="502"/>
      <c r="AJ61" s="511"/>
      <c r="AK61" s="511"/>
      <c r="AL61" s="511"/>
      <c r="AM61" s="511"/>
      <c r="AN61" s="511"/>
      <c r="AO61" s="511"/>
      <c r="AP61" s="511"/>
      <c r="AQ61" s="37"/>
      <c r="AR61" s="37"/>
      <c r="AS61" s="37"/>
      <c r="AT61" s="37"/>
      <c r="CQ61" s="322"/>
      <c r="CR61" s="322"/>
      <c r="CS61" s="322"/>
      <c r="CT61" s="322"/>
      <c r="CU61" s="322"/>
      <c r="CV61" s="322"/>
      <c r="CW61" s="322"/>
      <c r="CX61" s="322"/>
      <c r="CY61" s="138"/>
      <c r="CZ61" s="450"/>
      <c r="DA61" s="71"/>
      <c r="DB61" s="450"/>
      <c r="DC61" s="450"/>
      <c r="DD61" s="463"/>
      <c r="DE61" s="338"/>
      <c r="DF61" s="446"/>
      <c r="DG61" s="446"/>
      <c r="DH61" s="446"/>
      <c r="DI61" s="446"/>
      <c r="DJ61" s="446"/>
      <c r="DK61" s="446"/>
      <c r="DL61" s="446"/>
      <c r="DM61" s="335"/>
      <c r="DN61" s="341"/>
    </row>
    <row r="62" spans="1:118" ht="15" hidden="1" customHeight="1" x14ac:dyDescent="0.25">
      <c r="A62" s="389"/>
      <c r="B62" s="322"/>
      <c r="C62" s="389"/>
      <c r="D62" s="322"/>
      <c r="E62" s="507"/>
      <c r="F62" s="506"/>
      <c r="G62" s="389"/>
      <c r="H62" s="507"/>
      <c r="I62" s="450"/>
      <c r="J62" s="389"/>
      <c r="K62" s="389"/>
      <c r="L62" s="389"/>
      <c r="M62" s="389"/>
      <c r="N62" s="450"/>
      <c r="O62" s="450"/>
      <c r="P62" s="458"/>
      <c r="Q62" s="450"/>
      <c r="R62" s="458"/>
      <c r="S62" s="450"/>
      <c r="T62" s="322"/>
      <c r="U62" s="335"/>
      <c r="V62" s="323"/>
      <c r="W62" s="323"/>
      <c r="X62" s="323"/>
      <c r="Y62" s="323"/>
      <c r="Z62" s="323"/>
      <c r="AA62" s="323"/>
      <c r="AB62" s="323"/>
      <c r="AC62" s="323"/>
      <c r="AD62" s="510"/>
      <c r="AE62" s="502"/>
      <c r="AF62" s="511"/>
      <c r="AG62" s="512"/>
      <c r="AH62" s="512"/>
      <c r="AI62" s="502"/>
      <c r="AJ62" s="511"/>
      <c r="AK62" s="511"/>
      <c r="AL62" s="511"/>
      <c r="AM62" s="511"/>
      <c r="AN62" s="511"/>
      <c r="AO62" s="511"/>
      <c r="AP62" s="511"/>
      <c r="AQ62" s="37"/>
      <c r="AR62" s="37"/>
      <c r="AS62" s="37"/>
      <c r="AT62" s="37"/>
      <c r="CQ62" s="322"/>
      <c r="CR62" s="322"/>
      <c r="CS62" s="322"/>
      <c r="CT62" s="322"/>
      <c r="CU62" s="322"/>
      <c r="CV62" s="322"/>
      <c r="CW62" s="322"/>
      <c r="CX62" s="322"/>
      <c r="CY62" s="138"/>
      <c r="CZ62" s="450"/>
      <c r="DA62" s="71"/>
      <c r="DB62" s="450"/>
      <c r="DC62" s="450"/>
      <c r="DD62" s="463"/>
      <c r="DE62" s="338"/>
      <c r="DF62" s="446"/>
      <c r="DG62" s="446"/>
      <c r="DH62" s="446"/>
      <c r="DI62" s="446"/>
      <c r="DJ62" s="446"/>
      <c r="DK62" s="446"/>
      <c r="DL62" s="446"/>
      <c r="DM62" s="335"/>
      <c r="DN62" s="341"/>
    </row>
    <row r="63" spans="1:118" ht="15.75" hidden="1" customHeight="1" x14ac:dyDescent="0.25">
      <c r="A63" s="389"/>
      <c r="B63" s="322"/>
      <c r="C63" s="389"/>
      <c r="D63" s="322"/>
      <c r="E63" s="507"/>
      <c r="F63" s="506"/>
      <c r="G63" s="389"/>
      <c r="H63" s="507"/>
      <c r="I63" s="450"/>
      <c r="J63" s="389"/>
      <c r="K63" s="389"/>
      <c r="L63" s="389"/>
      <c r="M63" s="389"/>
      <c r="N63" s="450"/>
      <c r="O63" s="450"/>
      <c r="P63" s="458"/>
      <c r="Q63" s="450"/>
      <c r="R63" s="458"/>
      <c r="S63" s="450"/>
      <c r="T63" s="322"/>
      <c r="U63" s="335"/>
      <c r="V63" s="323"/>
      <c r="W63" s="323"/>
      <c r="X63" s="323"/>
      <c r="Y63" s="323"/>
      <c r="Z63" s="323"/>
      <c r="AA63" s="323"/>
      <c r="AB63" s="323"/>
      <c r="AC63" s="323"/>
      <c r="AD63" s="510"/>
      <c r="AE63" s="502"/>
      <c r="AF63" s="511"/>
      <c r="AG63" s="512"/>
      <c r="AH63" s="512"/>
      <c r="AI63" s="502"/>
      <c r="AJ63" s="511"/>
      <c r="AK63" s="511"/>
      <c r="AL63" s="511"/>
      <c r="AM63" s="511"/>
      <c r="AN63" s="511"/>
      <c r="AO63" s="511"/>
      <c r="AP63" s="511"/>
      <c r="AQ63" s="37"/>
      <c r="AR63" s="37"/>
      <c r="AS63" s="37"/>
      <c r="AT63" s="37"/>
      <c r="CQ63" s="322"/>
      <c r="CR63" s="322"/>
      <c r="CS63" s="322"/>
      <c r="CT63" s="322"/>
      <c r="CU63" s="322"/>
      <c r="CV63" s="322"/>
      <c r="CW63" s="322"/>
      <c r="CX63" s="322"/>
      <c r="CY63" s="138"/>
      <c r="CZ63" s="450"/>
      <c r="DA63" s="71"/>
      <c r="DB63" s="450"/>
      <c r="DC63" s="450"/>
      <c r="DD63" s="463"/>
      <c r="DE63" s="338"/>
      <c r="DF63" s="446"/>
      <c r="DG63" s="446"/>
      <c r="DH63" s="446"/>
      <c r="DI63" s="446"/>
      <c r="DJ63" s="446"/>
      <c r="DK63" s="446"/>
      <c r="DL63" s="446"/>
      <c r="DM63" s="335"/>
      <c r="DN63" s="341"/>
    </row>
    <row r="64" spans="1:118" ht="15.75" hidden="1" customHeight="1" thickBot="1" x14ac:dyDescent="0.3">
      <c r="A64" s="389"/>
      <c r="B64" s="322"/>
      <c r="C64" s="389"/>
      <c r="D64" s="322"/>
      <c r="E64" s="507"/>
      <c r="F64" s="506"/>
      <c r="G64" s="389"/>
      <c r="H64" s="507"/>
      <c r="I64" s="450"/>
      <c r="J64" s="389"/>
      <c r="K64" s="389"/>
      <c r="L64" s="389"/>
      <c r="M64" s="389"/>
      <c r="N64" s="450"/>
      <c r="O64" s="450"/>
      <c r="P64" s="458"/>
      <c r="Q64" s="450"/>
      <c r="R64" s="458"/>
      <c r="S64" s="450"/>
      <c r="T64" s="322"/>
      <c r="U64" s="335"/>
      <c r="V64" s="323"/>
      <c r="W64" s="323"/>
      <c r="X64" s="323"/>
      <c r="Y64" s="323"/>
      <c r="Z64" s="323"/>
      <c r="AA64" s="323"/>
      <c r="AB64" s="323"/>
      <c r="AC64" s="323"/>
      <c r="AD64" s="510"/>
      <c r="AE64" s="502"/>
      <c r="AF64" s="511"/>
      <c r="AG64" s="512"/>
      <c r="AH64" s="512"/>
      <c r="AI64" s="502"/>
      <c r="AJ64" s="511"/>
      <c r="AK64" s="511"/>
      <c r="AL64" s="511"/>
      <c r="AM64" s="511"/>
      <c r="AN64" s="511"/>
      <c r="AO64" s="511"/>
      <c r="AP64" s="511"/>
      <c r="AQ64" s="37"/>
      <c r="AR64" s="37"/>
      <c r="AS64" s="37"/>
      <c r="AT64" s="37"/>
      <c r="CQ64" s="342"/>
      <c r="CR64" s="342"/>
      <c r="CS64" s="342"/>
      <c r="CT64" s="342"/>
      <c r="CU64" s="342"/>
      <c r="CV64" s="342"/>
      <c r="CW64" s="342"/>
      <c r="CX64" s="342"/>
      <c r="CY64" s="139"/>
      <c r="CZ64" s="457"/>
      <c r="DA64" s="17"/>
      <c r="DB64" s="457"/>
      <c r="DC64" s="457"/>
      <c r="DD64" s="466"/>
      <c r="DE64" s="346"/>
      <c r="DF64" s="460"/>
      <c r="DG64" s="460"/>
      <c r="DH64" s="460"/>
      <c r="DI64" s="460"/>
      <c r="DJ64" s="460"/>
      <c r="DK64" s="460"/>
      <c r="DL64" s="460"/>
      <c r="DM64" s="343"/>
      <c r="DN64" s="347"/>
    </row>
    <row r="65" spans="1:118" ht="15" hidden="1" customHeight="1" x14ac:dyDescent="0.25">
      <c r="A65" s="389"/>
      <c r="B65" s="322"/>
      <c r="C65" s="389"/>
      <c r="D65" s="322"/>
      <c r="E65" s="507"/>
      <c r="F65" s="506"/>
      <c r="G65" s="389"/>
      <c r="H65" s="507"/>
      <c r="I65" s="450"/>
      <c r="J65" s="389"/>
      <c r="K65" s="389"/>
      <c r="L65" s="389"/>
      <c r="M65" s="389"/>
      <c r="N65" s="450"/>
      <c r="O65" s="450"/>
      <c r="P65" s="458"/>
      <c r="Q65" s="450"/>
      <c r="R65" s="458"/>
      <c r="S65" s="450"/>
      <c r="T65" s="322"/>
      <c r="U65" s="335"/>
      <c r="V65" s="323"/>
      <c r="W65" s="323"/>
      <c r="X65" s="323"/>
      <c r="Y65" s="323"/>
      <c r="Z65" s="323"/>
      <c r="AA65" s="323"/>
      <c r="AB65" s="323"/>
      <c r="AC65" s="323"/>
      <c r="AD65" s="510"/>
      <c r="AE65" s="502"/>
      <c r="AF65" s="511"/>
      <c r="AG65" s="512"/>
      <c r="AH65" s="512"/>
      <c r="AI65" s="502"/>
      <c r="AJ65" s="511"/>
      <c r="AK65" s="511"/>
      <c r="AL65" s="511"/>
      <c r="AM65" s="511"/>
      <c r="AN65" s="511"/>
      <c r="AO65" s="511"/>
      <c r="AP65" s="511"/>
      <c r="AQ65" s="37"/>
      <c r="AR65" s="37"/>
      <c r="AS65" s="37"/>
      <c r="AT65" s="37"/>
      <c r="CQ65" s="329"/>
      <c r="CR65" s="329"/>
      <c r="CS65" s="329"/>
      <c r="CT65" s="329"/>
      <c r="CU65" s="329"/>
      <c r="CV65" s="329"/>
      <c r="CW65" s="329"/>
      <c r="CX65" s="329"/>
      <c r="CY65" s="140"/>
      <c r="CZ65" s="449"/>
      <c r="DA65" s="72"/>
      <c r="DB65" s="449"/>
      <c r="DC65" s="449"/>
      <c r="DD65" s="462"/>
      <c r="DE65" s="332"/>
      <c r="DF65" s="461"/>
      <c r="DG65" s="461"/>
      <c r="DH65" s="461"/>
      <c r="DI65" s="461"/>
      <c r="DJ65" s="461"/>
      <c r="DK65" s="461"/>
      <c r="DL65" s="461"/>
      <c r="DM65" s="348"/>
      <c r="DN65" s="349"/>
    </row>
    <row r="66" spans="1:118" ht="15" hidden="1" customHeight="1" x14ac:dyDescent="0.25">
      <c r="A66" s="389"/>
      <c r="B66" s="322"/>
      <c r="C66" s="389"/>
      <c r="D66" s="322"/>
      <c r="E66" s="507"/>
      <c r="F66" s="506"/>
      <c r="G66" s="389"/>
      <c r="H66" s="507"/>
      <c r="I66" s="450"/>
      <c r="J66" s="389"/>
      <c r="K66" s="389"/>
      <c r="L66" s="389"/>
      <c r="M66" s="389"/>
      <c r="N66" s="450"/>
      <c r="O66" s="450"/>
      <c r="P66" s="458"/>
      <c r="Q66" s="450"/>
      <c r="R66" s="458"/>
      <c r="S66" s="450"/>
      <c r="T66" s="322"/>
      <c r="U66" s="335"/>
      <c r="V66" s="323"/>
      <c r="W66" s="323"/>
      <c r="X66" s="323"/>
      <c r="Y66" s="323"/>
      <c r="Z66" s="323"/>
      <c r="AA66" s="323"/>
      <c r="AB66" s="323"/>
      <c r="AC66" s="323"/>
      <c r="AD66" s="510"/>
      <c r="AE66" s="502"/>
      <c r="AF66" s="511"/>
      <c r="AG66" s="512"/>
      <c r="AH66" s="512"/>
      <c r="AI66" s="502"/>
      <c r="AJ66" s="511"/>
      <c r="AK66" s="511"/>
      <c r="AL66" s="511"/>
      <c r="AM66" s="511"/>
      <c r="AN66" s="511"/>
      <c r="AO66" s="511"/>
      <c r="AP66" s="511"/>
      <c r="AQ66" s="37"/>
      <c r="AR66" s="37"/>
      <c r="AS66" s="37"/>
      <c r="AT66" s="37"/>
      <c r="CQ66" s="322"/>
      <c r="CR66" s="322"/>
      <c r="CS66" s="322"/>
      <c r="CT66" s="322"/>
      <c r="CU66" s="322"/>
      <c r="CV66" s="322"/>
      <c r="CW66" s="322"/>
      <c r="CX66" s="322"/>
      <c r="CY66" s="138"/>
      <c r="CZ66" s="450"/>
      <c r="DA66" s="71"/>
      <c r="DB66" s="450"/>
      <c r="DC66" s="450"/>
      <c r="DD66" s="463"/>
      <c r="DE66" s="338"/>
      <c r="DF66" s="446"/>
      <c r="DG66" s="446"/>
      <c r="DH66" s="446"/>
      <c r="DI66" s="446"/>
      <c r="DJ66" s="446"/>
      <c r="DK66" s="446"/>
      <c r="DL66" s="446"/>
      <c r="DM66" s="335"/>
      <c r="DN66" s="341"/>
    </row>
    <row r="67" spans="1:118" ht="15" hidden="1" customHeight="1" x14ac:dyDescent="0.25">
      <c r="A67" s="389"/>
      <c r="B67" s="322"/>
      <c r="C67" s="389"/>
      <c r="D67" s="322"/>
      <c r="E67" s="507"/>
      <c r="F67" s="506"/>
      <c r="G67" s="389"/>
      <c r="H67" s="507"/>
      <c r="I67" s="450"/>
      <c r="J67" s="389"/>
      <c r="K67" s="389"/>
      <c r="L67" s="389"/>
      <c r="M67" s="389"/>
      <c r="N67" s="450"/>
      <c r="O67" s="450"/>
      <c r="P67" s="458"/>
      <c r="Q67" s="450"/>
      <c r="R67" s="458"/>
      <c r="S67" s="450"/>
      <c r="T67" s="322"/>
      <c r="U67" s="335"/>
      <c r="V67" s="323"/>
      <c r="W67" s="323"/>
      <c r="X67" s="323"/>
      <c r="Y67" s="323"/>
      <c r="Z67" s="323"/>
      <c r="AA67" s="323"/>
      <c r="AB67" s="323"/>
      <c r="AC67" s="323"/>
      <c r="AD67" s="510"/>
      <c r="AE67" s="502"/>
      <c r="AF67" s="511"/>
      <c r="AG67" s="512"/>
      <c r="AH67" s="512"/>
      <c r="AI67" s="502"/>
      <c r="AJ67" s="511"/>
      <c r="AK67" s="511"/>
      <c r="AL67" s="511"/>
      <c r="AM67" s="511"/>
      <c r="AN67" s="511"/>
      <c r="AO67" s="511"/>
      <c r="AP67" s="511"/>
      <c r="AQ67" s="37"/>
      <c r="AR67" s="37"/>
      <c r="AS67" s="37"/>
      <c r="AT67" s="37"/>
      <c r="CQ67" s="322"/>
      <c r="CR67" s="322"/>
      <c r="CS67" s="322"/>
      <c r="CT67" s="322"/>
      <c r="CU67" s="336"/>
      <c r="CV67" s="322"/>
      <c r="CW67" s="322"/>
      <c r="CX67" s="322"/>
      <c r="CY67" s="138"/>
      <c r="CZ67" s="450"/>
      <c r="DA67" s="71"/>
      <c r="DB67" s="450"/>
      <c r="DC67" s="450"/>
      <c r="DD67" s="463"/>
      <c r="DE67" s="338"/>
      <c r="DF67" s="446"/>
      <c r="DG67" s="446"/>
      <c r="DH67" s="446"/>
      <c r="DI67" s="446"/>
      <c r="DJ67" s="446"/>
      <c r="DK67" s="446"/>
      <c r="DL67" s="446"/>
      <c r="DM67" s="335"/>
      <c r="DN67" s="341"/>
    </row>
    <row r="68" spans="1:118" ht="15.75" hidden="1" customHeight="1" x14ac:dyDescent="0.25">
      <c r="A68" s="389"/>
      <c r="B68" s="322"/>
      <c r="C68" s="389"/>
      <c r="D68" s="322"/>
      <c r="E68" s="507"/>
      <c r="F68" s="506"/>
      <c r="G68" s="389"/>
      <c r="H68" s="507"/>
      <c r="I68" s="450"/>
      <c r="J68" s="389"/>
      <c r="K68" s="389"/>
      <c r="L68" s="389"/>
      <c r="M68" s="389"/>
      <c r="N68" s="450"/>
      <c r="O68" s="450"/>
      <c r="P68" s="458"/>
      <c r="Q68" s="450"/>
      <c r="R68" s="458"/>
      <c r="S68" s="450"/>
      <c r="T68" s="322"/>
      <c r="U68" s="335"/>
      <c r="V68" s="323"/>
      <c r="W68" s="323"/>
      <c r="X68" s="323"/>
      <c r="Y68" s="323"/>
      <c r="Z68" s="323"/>
      <c r="AA68" s="323"/>
      <c r="AB68" s="323"/>
      <c r="AC68" s="323"/>
      <c r="AD68" s="510"/>
      <c r="AE68" s="502"/>
      <c r="AF68" s="511"/>
      <c r="AG68" s="512"/>
      <c r="AH68" s="512"/>
      <c r="AI68" s="502"/>
      <c r="AJ68" s="511"/>
      <c r="AK68" s="511"/>
      <c r="AL68" s="511"/>
      <c r="AM68" s="511"/>
      <c r="AN68" s="511"/>
      <c r="AO68" s="511"/>
      <c r="AP68" s="511"/>
      <c r="AQ68" s="37"/>
      <c r="AR68" s="37"/>
      <c r="AS68" s="37"/>
      <c r="AT68" s="37"/>
      <c r="CQ68" s="322"/>
      <c r="CR68" s="322"/>
      <c r="CS68" s="322"/>
      <c r="CT68" s="322"/>
      <c r="CU68" s="336"/>
      <c r="CV68" s="322"/>
      <c r="CW68" s="322"/>
      <c r="CX68" s="322"/>
      <c r="CY68" s="138"/>
      <c r="CZ68" s="450"/>
      <c r="DA68" s="71"/>
      <c r="DB68" s="450"/>
      <c r="DC68" s="450"/>
      <c r="DD68" s="463"/>
      <c r="DE68" s="338"/>
      <c r="DF68" s="446"/>
      <c r="DG68" s="446"/>
      <c r="DH68" s="446"/>
      <c r="DI68" s="446"/>
      <c r="DJ68" s="446"/>
      <c r="DK68" s="446"/>
      <c r="DL68" s="446"/>
      <c r="DM68" s="335"/>
      <c r="DN68" s="341"/>
    </row>
    <row r="69" spans="1:118" ht="15.75" hidden="1" customHeight="1" thickBot="1" x14ac:dyDescent="0.3">
      <c r="A69" s="389"/>
      <c r="B69" s="322"/>
      <c r="C69" s="389"/>
      <c r="D69" s="322"/>
      <c r="E69" s="507"/>
      <c r="F69" s="506"/>
      <c r="G69" s="389"/>
      <c r="H69" s="507"/>
      <c r="I69" s="450"/>
      <c r="J69" s="389"/>
      <c r="K69" s="389"/>
      <c r="L69" s="389"/>
      <c r="M69" s="389"/>
      <c r="N69" s="450"/>
      <c r="O69" s="450"/>
      <c r="P69" s="458"/>
      <c r="Q69" s="450"/>
      <c r="R69" s="458"/>
      <c r="S69" s="450"/>
      <c r="T69" s="322"/>
      <c r="U69" s="335"/>
      <c r="V69" s="323"/>
      <c r="W69" s="323"/>
      <c r="X69" s="323"/>
      <c r="Y69" s="323"/>
      <c r="Z69" s="323"/>
      <c r="AA69" s="323"/>
      <c r="AB69" s="323"/>
      <c r="AC69" s="323"/>
      <c r="AD69" s="510"/>
      <c r="AE69" s="502"/>
      <c r="AF69" s="511"/>
      <c r="AG69" s="512"/>
      <c r="AH69" s="512"/>
      <c r="AI69" s="502"/>
      <c r="AJ69" s="511"/>
      <c r="AK69" s="511"/>
      <c r="AL69" s="511"/>
      <c r="AM69" s="511"/>
      <c r="AN69" s="511"/>
      <c r="AO69" s="511"/>
      <c r="AP69" s="511"/>
      <c r="AQ69" s="37"/>
      <c r="AR69" s="37"/>
      <c r="AS69" s="37"/>
      <c r="AT69" s="37"/>
      <c r="CQ69" s="350"/>
      <c r="CR69" s="350"/>
      <c r="CS69" s="350"/>
      <c r="CT69" s="350"/>
      <c r="CU69" s="378"/>
      <c r="CV69" s="350"/>
      <c r="CW69" s="350"/>
      <c r="CX69" s="378"/>
      <c r="CY69" s="141"/>
      <c r="CZ69" s="451"/>
      <c r="DA69" s="73"/>
      <c r="DB69" s="451"/>
      <c r="DC69" s="451"/>
      <c r="DD69" s="464"/>
      <c r="DE69" s="352"/>
      <c r="DF69" s="447"/>
      <c r="DG69" s="447"/>
      <c r="DH69" s="447"/>
      <c r="DI69" s="447"/>
      <c r="DJ69" s="447"/>
      <c r="DK69" s="447"/>
      <c r="DL69" s="447"/>
      <c r="DM69" s="351"/>
      <c r="DN69" s="353"/>
    </row>
    <row r="70" spans="1:118" ht="15" hidden="1" customHeight="1" x14ac:dyDescent="0.25">
      <c r="A70" s="389"/>
      <c r="B70" s="322"/>
      <c r="C70" s="389"/>
      <c r="D70" s="322"/>
      <c r="E70" s="507"/>
      <c r="F70" s="506"/>
      <c r="G70" s="389"/>
      <c r="H70" s="507"/>
      <c r="I70" s="450"/>
      <c r="J70" s="389"/>
      <c r="K70" s="389"/>
      <c r="L70" s="389"/>
      <c r="M70" s="389"/>
      <c r="N70" s="450"/>
      <c r="O70" s="450"/>
      <c r="P70" s="458"/>
      <c r="Q70" s="450"/>
      <c r="R70" s="458"/>
      <c r="S70" s="450"/>
      <c r="T70" s="322"/>
      <c r="U70" s="335"/>
      <c r="V70" s="323"/>
      <c r="W70" s="323"/>
      <c r="X70" s="323"/>
      <c r="Y70" s="323"/>
      <c r="Z70" s="323"/>
      <c r="AA70" s="323"/>
      <c r="AB70" s="323"/>
      <c r="AC70" s="323"/>
      <c r="AD70" s="510"/>
      <c r="AE70" s="502"/>
      <c r="AF70" s="511"/>
      <c r="AG70" s="512"/>
      <c r="AH70" s="512"/>
      <c r="AI70" s="502"/>
      <c r="AJ70" s="511"/>
      <c r="AK70" s="511"/>
      <c r="AL70" s="511"/>
      <c r="AM70" s="511"/>
      <c r="AN70" s="511"/>
      <c r="AO70" s="511"/>
      <c r="AP70" s="511"/>
      <c r="AQ70" s="37"/>
      <c r="AR70" s="37"/>
      <c r="AS70" s="37"/>
      <c r="AT70" s="37"/>
      <c r="CQ70" s="354"/>
      <c r="CR70" s="354"/>
      <c r="CS70" s="354"/>
      <c r="CT70" s="354"/>
      <c r="CU70" s="354"/>
      <c r="CV70" s="354"/>
      <c r="CW70" s="354"/>
      <c r="CX70" s="354"/>
      <c r="CY70" s="142"/>
      <c r="CZ70" s="456"/>
      <c r="DA70" s="13"/>
      <c r="DB70" s="456"/>
      <c r="DC70" s="456"/>
      <c r="DD70" s="465"/>
      <c r="DE70" s="355"/>
      <c r="DF70" s="459"/>
      <c r="DG70" s="459"/>
      <c r="DH70" s="459"/>
      <c r="DI70" s="459"/>
      <c r="DJ70" s="459"/>
      <c r="DK70" s="459"/>
      <c r="DL70" s="459"/>
      <c r="DM70" s="379"/>
      <c r="DN70" s="381"/>
    </row>
    <row r="71" spans="1:118" ht="15" hidden="1" customHeight="1" x14ac:dyDescent="0.25">
      <c r="A71" s="389"/>
      <c r="B71" s="322"/>
      <c r="C71" s="389"/>
      <c r="D71" s="322"/>
      <c r="E71" s="507"/>
      <c r="F71" s="506"/>
      <c r="G71" s="389"/>
      <c r="H71" s="507"/>
      <c r="I71" s="450"/>
      <c r="J71" s="389"/>
      <c r="K71" s="389"/>
      <c r="L71" s="389"/>
      <c r="M71" s="389"/>
      <c r="N71" s="450"/>
      <c r="O71" s="450"/>
      <c r="P71" s="458"/>
      <c r="Q71" s="450"/>
      <c r="R71" s="458"/>
      <c r="S71" s="450"/>
      <c r="T71" s="322"/>
      <c r="U71" s="335"/>
      <c r="V71" s="323"/>
      <c r="W71" s="323"/>
      <c r="X71" s="323"/>
      <c r="Y71" s="323"/>
      <c r="Z71" s="323"/>
      <c r="AA71" s="323"/>
      <c r="AB71" s="323"/>
      <c r="AC71" s="323"/>
      <c r="AD71" s="510"/>
      <c r="AE71" s="502"/>
      <c r="AF71" s="511"/>
      <c r="AG71" s="512"/>
      <c r="AH71" s="512"/>
      <c r="AI71" s="502"/>
      <c r="AJ71" s="511"/>
      <c r="AK71" s="511"/>
      <c r="AL71" s="511"/>
      <c r="AM71" s="511"/>
      <c r="AN71" s="511"/>
      <c r="AO71" s="511"/>
      <c r="AP71" s="511"/>
      <c r="AQ71" s="37"/>
      <c r="AR71" s="37"/>
      <c r="AS71" s="37"/>
      <c r="AT71" s="37"/>
      <c r="CQ71" s="322"/>
      <c r="CR71" s="322"/>
      <c r="CS71" s="322"/>
      <c r="CT71" s="322"/>
      <c r="CU71" s="322"/>
      <c r="CV71" s="322"/>
      <c r="CW71" s="322"/>
      <c r="CX71" s="322"/>
      <c r="CY71" s="138"/>
      <c r="CZ71" s="450"/>
      <c r="DA71" s="71"/>
      <c r="DB71" s="450"/>
      <c r="DC71" s="450"/>
      <c r="DD71" s="463"/>
      <c r="DE71" s="338"/>
      <c r="DF71" s="446"/>
      <c r="DG71" s="446"/>
      <c r="DH71" s="446"/>
      <c r="DI71" s="446"/>
      <c r="DJ71" s="446"/>
      <c r="DK71" s="446"/>
      <c r="DL71" s="446"/>
      <c r="DM71" s="335"/>
      <c r="DN71" s="341"/>
    </row>
    <row r="72" spans="1:118" ht="15" hidden="1" customHeight="1" x14ac:dyDescent="0.25">
      <c r="A72" s="389"/>
      <c r="B72" s="322"/>
      <c r="C72" s="389"/>
      <c r="D72" s="322"/>
      <c r="E72" s="507"/>
      <c r="F72" s="506"/>
      <c r="G72" s="389"/>
      <c r="H72" s="507"/>
      <c r="I72" s="450"/>
      <c r="J72" s="389"/>
      <c r="K72" s="389"/>
      <c r="L72" s="389"/>
      <c r="M72" s="389"/>
      <c r="N72" s="450"/>
      <c r="O72" s="450"/>
      <c r="P72" s="458"/>
      <c r="Q72" s="450"/>
      <c r="R72" s="458"/>
      <c r="S72" s="450"/>
      <c r="T72" s="322"/>
      <c r="U72" s="335"/>
      <c r="V72" s="323"/>
      <c r="W72" s="323"/>
      <c r="X72" s="323"/>
      <c r="Y72" s="323"/>
      <c r="Z72" s="323"/>
      <c r="AA72" s="323"/>
      <c r="AB72" s="323"/>
      <c r="AC72" s="323"/>
      <c r="AD72" s="510"/>
      <c r="AE72" s="502"/>
      <c r="AF72" s="511"/>
      <c r="AG72" s="512"/>
      <c r="AH72" s="512"/>
      <c r="AI72" s="502"/>
      <c r="AJ72" s="511"/>
      <c r="AK72" s="511"/>
      <c r="AL72" s="511"/>
      <c r="AM72" s="511"/>
      <c r="AN72" s="511"/>
      <c r="AO72" s="511"/>
      <c r="AP72" s="511"/>
      <c r="AQ72" s="37"/>
      <c r="AR72" s="37"/>
      <c r="AS72" s="37"/>
      <c r="AT72" s="37"/>
      <c r="CQ72" s="322"/>
      <c r="CR72" s="322"/>
      <c r="CS72" s="322"/>
      <c r="CT72" s="322"/>
      <c r="CU72" s="322"/>
      <c r="CV72" s="322"/>
      <c r="CW72" s="322"/>
      <c r="CX72" s="322"/>
      <c r="CY72" s="138"/>
      <c r="CZ72" s="450"/>
      <c r="DA72" s="71"/>
      <c r="DB72" s="450"/>
      <c r="DC72" s="450"/>
      <c r="DD72" s="463"/>
      <c r="DE72" s="338"/>
      <c r="DF72" s="446"/>
      <c r="DG72" s="446"/>
      <c r="DH72" s="446"/>
      <c r="DI72" s="446"/>
      <c r="DJ72" s="446"/>
      <c r="DK72" s="446"/>
      <c r="DL72" s="446"/>
      <c r="DM72" s="335"/>
      <c r="DN72" s="341"/>
    </row>
    <row r="73" spans="1:118" ht="15" hidden="1" customHeight="1" x14ac:dyDescent="0.25">
      <c r="A73" s="389"/>
      <c r="B73" s="322"/>
      <c r="C73" s="389"/>
      <c r="D73" s="322"/>
      <c r="E73" s="507"/>
      <c r="F73" s="506"/>
      <c r="G73" s="389"/>
      <c r="H73" s="507"/>
      <c r="I73" s="450"/>
      <c r="J73" s="389"/>
      <c r="K73" s="389"/>
      <c r="L73" s="389"/>
      <c r="M73" s="389"/>
      <c r="N73" s="450"/>
      <c r="O73" s="450"/>
      <c r="P73" s="458"/>
      <c r="Q73" s="450"/>
      <c r="R73" s="458"/>
      <c r="S73" s="450"/>
      <c r="T73" s="322"/>
      <c r="U73" s="335"/>
      <c r="V73" s="323"/>
      <c r="W73" s="323"/>
      <c r="X73" s="323"/>
      <c r="Y73" s="323"/>
      <c r="Z73" s="323"/>
      <c r="AA73" s="323"/>
      <c r="AB73" s="323"/>
      <c r="AC73" s="323"/>
      <c r="AD73" s="510"/>
      <c r="AE73" s="502"/>
      <c r="AF73" s="511"/>
      <c r="AG73" s="512"/>
      <c r="AH73" s="512"/>
      <c r="AI73" s="502"/>
      <c r="AJ73" s="511"/>
      <c r="AK73" s="511"/>
      <c r="AL73" s="511"/>
      <c r="AM73" s="511"/>
      <c r="AN73" s="511"/>
      <c r="AO73" s="511"/>
      <c r="AP73" s="511"/>
      <c r="AQ73" s="37"/>
      <c r="AR73" s="37"/>
      <c r="AS73" s="37"/>
      <c r="AT73" s="37"/>
      <c r="CQ73" s="322"/>
      <c r="CR73" s="322"/>
      <c r="CS73" s="322"/>
      <c r="CT73" s="322"/>
      <c r="CU73" s="336"/>
      <c r="CV73" s="322"/>
      <c r="CW73" s="322"/>
      <c r="CX73" s="322"/>
      <c r="CY73" s="138"/>
      <c r="CZ73" s="450"/>
      <c r="DA73" s="71"/>
      <c r="DB73" s="450"/>
      <c r="DC73" s="450"/>
      <c r="DD73" s="463"/>
      <c r="DE73" s="338"/>
      <c r="DF73" s="446"/>
      <c r="DG73" s="446"/>
      <c r="DH73" s="446"/>
      <c r="DI73" s="446"/>
      <c r="DJ73" s="446"/>
      <c r="DK73" s="446"/>
      <c r="DL73" s="446"/>
      <c r="DM73" s="335"/>
      <c r="DN73" s="341"/>
    </row>
    <row r="74" spans="1:118" ht="15.75" hidden="1" customHeight="1" thickBot="1" x14ac:dyDescent="0.3">
      <c r="A74" s="389"/>
      <c r="B74" s="322"/>
      <c r="C74" s="389"/>
      <c r="D74" s="322"/>
      <c r="E74" s="507"/>
      <c r="F74" s="506"/>
      <c r="G74" s="389"/>
      <c r="H74" s="507"/>
      <c r="I74" s="450"/>
      <c r="J74" s="389"/>
      <c r="K74" s="389"/>
      <c r="L74" s="389"/>
      <c r="M74" s="389"/>
      <c r="N74" s="450"/>
      <c r="O74" s="450"/>
      <c r="P74" s="458"/>
      <c r="Q74" s="450"/>
      <c r="R74" s="458"/>
      <c r="S74" s="450"/>
      <c r="T74" s="322"/>
      <c r="U74" s="335"/>
      <c r="V74" s="323"/>
      <c r="W74" s="323"/>
      <c r="X74" s="323"/>
      <c r="Y74" s="323"/>
      <c r="Z74" s="323"/>
      <c r="AA74" s="323"/>
      <c r="AB74" s="323"/>
      <c r="AC74" s="323"/>
      <c r="AD74" s="510"/>
      <c r="AE74" s="502"/>
      <c r="AF74" s="511"/>
      <c r="AG74" s="512"/>
      <c r="AH74" s="512"/>
      <c r="AI74" s="502"/>
      <c r="AJ74" s="511"/>
      <c r="AK74" s="511"/>
      <c r="AL74" s="511"/>
      <c r="AM74" s="511"/>
      <c r="AN74" s="511"/>
      <c r="AO74" s="511"/>
      <c r="AP74" s="511"/>
      <c r="AQ74" s="37"/>
      <c r="AR74" s="37"/>
      <c r="AS74" s="37"/>
      <c r="AT74" s="37"/>
      <c r="CQ74" s="342"/>
      <c r="CR74" s="342"/>
      <c r="CS74" s="350"/>
      <c r="CT74" s="350"/>
      <c r="CU74" s="378"/>
      <c r="CV74" s="350"/>
      <c r="CW74" s="350"/>
      <c r="CX74" s="378"/>
      <c r="CY74" s="139"/>
      <c r="CZ74" s="457"/>
      <c r="DA74" s="17"/>
      <c r="DB74" s="457"/>
      <c r="DC74" s="457"/>
      <c r="DD74" s="466"/>
      <c r="DE74" s="346"/>
      <c r="DF74" s="460"/>
      <c r="DG74" s="460"/>
      <c r="DH74" s="460"/>
      <c r="DI74" s="460"/>
      <c r="DJ74" s="460"/>
      <c r="DK74" s="460"/>
      <c r="DL74" s="460"/>
      <c r="DM74" s="343"/>
      <c r="DN74" s="347"/>
    </row>
    <row r="75" spans="1:118" ht="15" hidden="1" customHeight="1" x14ac:dyDescent="0.25">
      <c r="A75" s="389"/>
      <c r="B75" s="322"/>
      <c r="C75" s="389"/>
      <c r="D75" s="322"/>
      <c r="E75" s="507"/>
      <c r="F75" s="506"/>
      <c r="G75" s="389"/>
      <c r="H75" s="507"/>
      <c r="I75" s="450"/>
      <c r="J75" s="389"/>
      <c r="K75" s="389"/>
      <c r="L75" s="389"/>
      <c r="M75" s="389"/>
      <c r="N75" s="450"/>
      <c r="O75" s="450"/>
      <c r="P75" s="458"/>
      <c r="Q75" s="450"/>
      <c r="R75" s="458"/>
      <c r="S75" s="450"/>
      <c r="T75" s="322"/>
      <c r="U75" s="335"/>
      <c r="V75" s="323"/>
      <c r="W75" s="323"/>
      <c r="X75" s="323"/>
      <c r="Y75" s="323"/>
      <c r="Z75" s="323"/>
      <c r="AA75" s="323"/>
      <c r="AB75" s="323"/>
      <c r="AC75" s="323"/>
      <c r="AD75" s="510"/>
      <c r="AE75" s="502"/>
      <c r="AF75" s="511"/>
      <c r="AG75" s="512"/>
      <c r="AH75" s="512"/>
      <c r="AI75" s="502"/>
      <c r="AJ75" s="511"/>
      <c r="AK75" s="511"/>
      <c r="AL75" s="511"/>
      <c r="AM75" s="511"/>
      <c r="AN75" s="511"/>
      <c r="AO75" s="511"/>
      <c r="AP75" s="511"/>
      <c r="AQ75" s="37"/>
      <c r="AR75" s="37"/>
      <c r="AS75" s="37"/>
      <c r="AT75" s="37"/>
      <c r="CQ75" s="354"/>
      <c r="CR75" s="354"/>
      <c r="CS75" s="354"/>
      <c r="CT75" s="354"/>
      <c r="CU75" s="360"/>
      <c r="CV75" s="354"/>
      <c r="CW75" s="354"/>
      <c r="CX75" s="354"/>
      <c r="CY75" s="360"/>
      <c r="CZ75" s="456"/>
      <c r="DA75" s="361"/>
      <c r="DB75" s="456"/>
      <c r="DC75" s="456"/>
      <c r="DD75" s="465"/>
      <c r="DE75" s="362"/>
      <c r="DF75" s="459"/>
      <c r="DG75" s="459"/>
      <c r="DH75" s="459"/>
      <c r="DI75" s="459"/>
      <c r="DJ75" s="459"/>
      <c r="DK75" s="459"/>
      <c r="DL75" s="459"/>
      <c r="DM75" s="363"/>
      <c r="DN75" s="364"/>
    </row>
    <row r="76" spans="1:118" ht="15" hidden="1" customHeight="1" x14ac:dyDescent="0.25">
      <c r="A76" s="389"/>
      <c r="B76" s="322"/>
      <c r="C76" s="389"/>
      <c r="D76" s="322"/>
      <c r="E76" s="507"/>
      <c r="F76" s="506"/>
      <c r="G76" s="389"/>
      <c r="H76" s="507"/>
      <c r="I76" s="450"/>
      <c r="J76" s="389"/>
      <c r="K76" s="389"/>
      <c r="L76" s="389"/>
      <c r="M76" s="389"/>
      <c r="N76" s="450"/>
      <c r="O76" s="450"/>
      <c r="P76" s="458"/>
      <c r="Q76" s="450"/>
      <c r="R76" s="458"/>
      <c r="S76" s="450"/>
      <c r="T76" s="322"/>
      <c r="U76" s="335"/>
      <c r="V76" s="323"/>
      <c r="W76" s="323"/>
      <c r="X76" s="323"/>
      <c r="Y76" s="323"/>
      <c r="Z76" s="323"/>
      <c r="AA76" s="323"/>
      <c r="AB76" s="323"/>
      <c r="AC76" s="323"/>
      <c r="AD76" s="510"/>
      <c r="AE76" s="502"/>
      <c r="AF76" s="511"/>
      <c r="AG76" s="512"/>
      <c r="AH76" s="512"/>
      <c r="AI76" s="502"/>
      <c r="AJ76" s="511"/>
      <c r="AK76" s="511"/>
      <c r="AL76" s="511"/>
      <c r="AM76" s="511"/>
      <c r="AN76" s="511"/>
      <c r="AO76" s="511"/>
      <c r="AP76" s="511"/>
      <c r="AQ76" s="37"/>
      <c r="AR76" s="37"/>
      <c r="AS76" s="37"/>
      <c r="AT76" s="37"/>
      <c r="CQ76" s="322"/>
      <c r="CR76" s="322"/>
      <c r="CS76" s="322"/>
      <c r="CT76" s="322"/>
      <c r="CU76" s="336"/>
      <c r="CV76" s="322"/>
      <c r="CW76" s="322"/>
      <c r="CX76" s="322"/>
      <c r="CY76" s="336"/>
      <c r="CZ76" s="450"/>
      <c r="DA76" s="337"/>
      <c r="DB76" s="450"/>
      <c r="DC76" s="450"/>
      <c r="DD76" s="463"/>
      <c r="DE76" s="338"/>
      <c r="DF76" s="446"/>
      <c r="DG76" s="446"/>
      <c r="DH76" s="446"/>
      <c r="DI76" s="446"/>
      <c r="DJ76" s="446"/>
      <c r="DK76" s="446"/>
      <c r="DL76" s="446"/>
      <c r="DM76" s="339"/>
      <c r="DN76" s="340"/>
    </row>
    <row r="77" spans="1:118" ht="15" hidden="1" customHeight="1" x14ac:dyDescent="0.25">
      <c r="A77" s="389"/>
      <c r="B77" s="322"/>
      <c r="C77" s="389"/>
      <c r="D77" s="322"/>
      <c r="E77" s="507"/>
      <c r="F77" s="506"/>
      <c r="G77" s="389"/>
      <c r="H77" s="507"/>
      <c r="I77" s="450"/>
      <c r="J77" s="389"/>
      <c r="K77" s="389"/>
      <c r="L77" s="389"/>
      <c r="M77" s="389"/>
      <c r="N77" s="450"/>
      <c r="O77" s="450"/>
      <c r="P77" s="458"/>
      <c r="Q77" s="450"/>
      <c r="R77" s="458"/>
      <c r="S77" s="450"/>
      <c r="T77" s="322"/>
      <c r="U77" s="335"/>
      <c r="V77" s="323"/>
      <c r="W77" s="323"/>
      <c r="X77" s="323"/>
      <c r="Y77" s="323"/>
      <c r="Z77" s="323"/>
      <c r="AA77" s="323"/>
      <c r="AB77" s="323"/>
      <c r="AC77" s="323"/>
      <c r="AD77" s="510"/>
      <c r="AE77" s="502"/>
      <c r="AF77" s="511"/>
      <c r="AG77" s="512"/>
      <c r="AH77" s="512"/>
      <c r="AI77" s="502"/>
      <c r="AJ77" s="511"/>
      <c r="AK77" s="511"/>
      <c r="AL77" s="511"/>
      <c r="AM77" s="511"/>
      <c r="AN77" s="511"/>
      <c r="AO77" s="511"/>
      <c r="AP77" s="511"/>
      <c r="AQ77" s="37"/>
      <c r="AR77" s="37"/>
      <c r="AS77" s="37"/>
      <c r="AT77" s="37"/>
      <c r="CQ77" s="322"/>
      <c r="CR77" s="322"/>
      <c r="CS77" s="322"/>
      <c r="CT77" s="322"/>
      <c r="CU77" s="336"/>
      <c r="CV77" s="322"/>
      <c r="CW77" s="322"/>
      <c r="CX77" s="322"/>
      <c r="CY77" s="336"/>
      <c r="CZ77" s="450"/>
      <c r="DA77" s="337"/>
      <c r="DB77" s="450"/>
      <c r="DC77" s="450"/>
      <c r="DD77" s="463"/>
      <c r="DE77" s="338"/>
      <c r="DF77" s="446"/>
      <c r="DG77" s="446"/>
      <c r="DH77" s="446"/>
      <c r="DI77" s="446"/>
      <c r="DJ77" s="446"/>
      <c r="DK77" s="446"/>
      <c r="DL77" s="446"/>
      <c r="DM77" s="335"/>
      <c r="DN77" s="341"/>
    </row>
    <row r="78" spans="1:118" ht="15.75" hidden="1" customHeight="1" x14ac:dyDescent="0.25">
      <c r="A78" s="389"/>
      <c r="B78" s="322"/>
      <c r="C78" s="389"/>
      <c r="D78" s="322"/>
      <c r="E78" s="507"/>
      <c r="F78" s="506"/>
      <c r="G78" s="389"/>
      <c r="H78" s="507"/>
      <c r="I78" s="450"/>
      <c r="J78" s="389"/>
      <c r="K78" s="389"/>
      <c r="L78" s="389"/>
      <c r="M78" s="389"/>
      <c r="N78" s="450"/>
      <c r="O78" s="450"/>
      <c r="P78" s="458"/>
      <c r="Q78" s="450"/>
      <c r="R78" s="458"/>
      <c r="S78" s="450"/>
      <c r="T78" s="322"/>
      <c r="U78" s="335"/>
      <c r="V78" s="323"/>
      <c r="W78" s="323"/>
      <c r="X78" s="323"/>
      <c r="Y78" s="323"/>
      <c r="Z78" s="323"/>
      <c r="AA78" s="323"/>
      <c r="AB78" s="323"/>
      <c r="AC78" s="323"/>
      <c r="AD78" s="510"/>
      <c r="AE78" s="502"/>
      <c r="AF78" s="511"/>
      <c r="AG78" s="512"/>
      <c r="AH78" s="512"/>
      <c r="AI78" s="502"/>
      <c r="AJ78" s="511"/>
      <c r="AK78" s="511"/>
      <c r="AL78" s="511"/>
      <c r="AM78" s="511"/>
      <c r="AN78" s="511"/>
      <c r="AO78" s="511"/>
      <c r="AP78" s="511"/>
      <c r="AQ78" s="37"/>
      <c r="AR78" s="37"/>
      <c r="AS78" s="37"/>
      <c r="AT78" s="37"/>
      <c r="CQ78" s="322"/>
      <c r="CR78" s="322"/>
      <c r="CS78" s="322"/>
      <c r="CT78" s="322"/>
      <c r="CU78" s="336"/>
      <c r="CV78" s="322"/>
      <c r="CW78" s="322"/>
      <c r="CX78" s="322"/>
      <c r="CY78" s="336"/>
      <c r="CZ78" s="450"/>
      <c r="DA78" s="337"/>
      <c r="DB78" s="450"/>
      <c r="DC78" s="450"/>
      <c r="DD78" s="463"/>
      <c r="DE78" s="338"/>
      <c r="DF78" s="446"/>
      <c r="DG78" s="446"/>
      <c r="DH78" s="446"/>
      <c r="DI78" s="446"/>
      <c r="DJ78" s="446"/>
      <c r="DK78" s="446"/>
      <c r="DL78" s="446"/>
      <c r="DM78" s="335"/>
      <c r="DN78" s="341"/>
    </row>
    <row r="79" spans="1:118" ht="15.75" hidden="1" customHeight="1" thickBot="1" x14ac:dyDescent="0.3">
      <c r="A79" s="389"/>
      <c r="B79" s="322"/>
      <c r="C79" s="389"/>
      <c r="D79" s="322"/>
      <c r="E79" s="507"/>
      <c r="F79" s="506"/>
      <c r="G79" s="389"/>
      <c r="H79" s="507"/>
      <c r="I79" s="450"/>
      <c r="J79" s="389"/>
      <c r="K79" s="389"/>
      <c r="L79" s="389"/>
      <c r="M79" s="389"/>
      <c r="N79" s="450"/>
      <c r="O79" s="450"/>
      <c r="P79" s="458"/>
      <c r="Q79" s="450"/>
      <c r="R79" s="458"/>
      <c r="S79" s="450"/>
      <c r="T79" s="322"/>
      <c r="U79" s="335"/>
      <c r="V79" s="323"/>
      <c r="W79" s="323"/>
      <c r="X79" s="323"/>
      <c r="Y79" s="323"/>
      <c r="Z79" s="323"/>
      <c r="AA79" s="323"/>
      <c r="AB79" s="323"/>
      <c r="AC79" s="323"/>
      <c r="AD79" s="510"/>
      <c r="AE79" s="502"/>
      <c r="AF79" s="511"/>
      <c r="AG79" s="512"/>
      <c r="AH79" s="512"/>
      <c r="AI79" s="502"/>
      <c r="AJ79" s="511"/>
      <c r="AK79" s="511"/>
      <c r="AL79" s="511"/>
      <c r="AM79" s="511"/>
      <c r="AN79" s="511"/>
      <c r="AO79" s="511"/>
      <c r="AP79" s="511"/>
      <c r="AQ79" s="37"/>
      <c r="AR79" s="37"/>
      <c r="AS79" s="37"/>
      <c r="AT79" s="37"/>
      <c r="CQ79" s="342"/>
      <c r="CR79" s="342"/>
      <c r="CS79" s="342"/>
      <c r="CT79" s="342"/>
      <c r="CU79" s="344"/>
      <c r="CV79" s="342"/>
      <c r="CW79" s="342"/>
      <c r="CX79" s="344"/>
      <c r="CY79" s="344"/>
      <c r="CZ79" s="457"/>
      <c r="DA79" s="345"/>
      <c r="DB79" s="457"/>
      <c r="DC79" s="457"/>
      <c r="DD79" s="466"/>
      <c r="DE79" s="346"/>
      <c r="DF79" s="460"/>
      <c r="DG79" s="460"/>
      <c r="DH79" s="460"/>
      <c r="DI79" s="460"/>
      <c r="DJ79" s="460"/>
      <c r="DK79" s="460"/>
      <c r="DL79" s="460"/>
      <c r="DM79" s="343"/>
      <c r="DN79" s="347"/>
    </row>
    <row r="80" spans="1:118" ht="15" hidden="1" customHeight="1" x14ac:dyDescent="0.25">
      <c r="A80" s="389"/>
      <c r="B80" s="322"/>
      <c r="C80" s="389"/>
      <c r="D80" s="322"/>
      <c r="E80" s="507"/>
      <c r="F80" s="506"/>
      <c r="G80" s="389"/>
      <c r="H80" s="507"/>
      <c r="I80" s="450"/>
      <c r="J80" s="389"/>
      <c r="K80" s="389"/>
      <c r="L80" s="389"/>
      <c r="M80" s="389"/>
      <c r="N80" s="450"/>
      <c r="O80" s="450"/>
      <c r="P80" s="458"/>
      <c r="Q80" s="450"/>
      <c r="R80" s="458"/>
      <c r="S80" s="450"/>
      <c r="T80" s="322"/>
      <c r="U80" s="335"/>
      <c r="V80" s="323"/>
      <c r="W80" s="323"/>
      <c r="X80" s="323"/>
      <c r="Y80" s="323"/>
      <c r="Z80" s="323"/>
      <c r="AA80" s="323"/>
      <c r="AB80" s="323"/>
      <c r="AC80" s="323"/>
      <c r="AD80" s="510"/>
      <c r="AE80" s="502"/>
      <c r="AF80" s="511"/>
      <c r="AG80" s="512"/>
      <c r="AH80" s="512"/>
      <c r="AI80" s="502"/>
      <c r="AJ80" s="511"/>
      <c r="AK80" s="511"/>
      <c r="AL80" s="511"/>
      <c r="AM80" s="511"/>
      <c r="AN80" s="511"/>
      <c r="AO80" s="511"/>
      <c r="AP80" s="511"/>
      <c r="AQ80" s="37"/>
      <c r="AR80" s="37"/>
      <c r="AS80" s="37"/>
      <c r="AT80" s="37"/>
      <c r="CQ80" s="329"/>
      <c r="CR80" s="329"/>
      <c r="CS80" s="329"/>
      <c r="CT80" s="329"/>
      <c r="CU80" s="329"/>
      <c r="CV80" s="329"/>
      <c r="CW80" s="329"/>
      <c r="CX80" s="329"/>
      <c r="CY80" s="140"/>
      <c r="CZ80" s="449"/>
      <c r="DA80" s="72"/>
      <c r="DB80" s="449"/>
      <c r="DC80" s="449"/>
      <c r="DD80" s="462"/>
      <c r="DE80" s="332"/>
      <c r="DF80" s="461"/>
      <c r="DG80" s="461"/>
      <c r="DH80" s="461"/>
      <c r="DI80" s="461"/>
      <c r="DJ80" s="461"/>
      <c r="DK80" s="461"/>
      <c r="DL80" s="461"/>
      <c r="DM80" s="348"/>
      <c r="DN80" s="349"/>
    </row>
    <row r="81" spans="1:118" ht="15" hidden="1" customHeight="1" x14ac:dyDescent="0.25">
      <c r="A81" s="389"/>
      <c r="B81" s="322"/>
      <c r="C81" s="389"/>
      <c r="D81" s="322"/>
      <c r="E81" s="507"/>
      <c r="F81" s="506"/>
      <c r="G81" s="389"/>
      <c r="H81" s="507"/>
      <c r="I81" s="450"/>
      <c r="J81" s="389"/>
      <c r="K81" s="389"/>
      <c r="L81" s="389"/>
      <c r="M81" s="389"/>
      <c r="N81" s="450"/>
      <c r="O81" s="450"/>
      <c r="P81" s="458"/>
      <c r="Q81" s="450"/>
      <c r="R81" s="458"/>
      <c r="S81" s="450"/>
      <c r="T81" s="322"/>
      <c r="U81" s="335"/>
      <c r="V81" s="323"/>
      <c r="W81" s="323"/>
      <c r="X81" s="323"/>
      <c r="Y81" s="323"/>
      <c r="Z81" s="323"/>
      <c r="AA81" s="323"/>
      <c r="AB81" s="323"/>
      <c r="AC81" s="323"/>
      <c r="AD81" s="510"/>
      <c r="AE81" s="502"/>
      <c r="AF81" s="511"/>
      <c r="AG81" s="512"/>
      <c r="AH81" s="512"/>
      <c r="AI81" s="502"/>
      <c r="AJ81" s="511"/>
      <c r="AK81" s="511"/>
      <c r="AL81" s="511"/>
      <c r="AM81" s="511"/>
      <c r="AN81" s="511"/>
      <c r="AO81" s="511"/>
      <c r="AP81" s="511"/>
      <c r="AQ81" s="37"/>
      <c r="AR81" s="37"/>
      <c r="AS81" s="37"/>
      <c r="AT81" s="37"/>
      <c r="CQ81" s="322"/>
      <c r="CR81" s="322"/>
      <c r="CS81" s="322"/>
      <c r="CT81" s="322"/>
      <c r="CU81" s="322"/>
      <c r="CV81" s="322"/>
      <c r="CW81" s="322"/>
      <c r="CX81" s="322"/>
      <c r="CY81" s="138"/>
      <c r="CZ81" s="450"/>
      <c r="DA81" s="71"/>
      <c r="DB81" s="450"/>
      <c r="DC81" s="450"/>
      <c r="DD81" s="463"/>
      <c r="DE81" s="338"/>
      <c r="DF81" s="446"/>
      <c r="DG81" s="446"/>
      <c r="DH81" s="446"/>
      <c r="DI81" s="446"/>
      <c r="DJ81" s="446"/>
      <c r="DK81" s="446"/>
      <c r="DL81" s="446"/>
      <c r="DM81" s="335"/>
      <c r="DN81" s="341"/>
    </row>
    <row r="82" spans="1:118" ht="15" hidden="1" customHeight="1" x14ac:dyDescent="0.25">
      <c r="A82" s="389"/>
      <c r="B82" s="322"/>
      <c r="C82" s="389"/>
      <c r="D82" s="322"/>
      <c r="E82" s="507"/>
      <c r="F82" s="506"/>
      <c r="G82" s="389"/>
      <c r="H82" s="507"/>
      <c r="I82" s="450"/>
      <c r="J82" s="389"/>
      <c r="K82" s="389"/>
      <c r="L82" s="389"/>
      <c r="M82" s="389"/>
      <c r="N82" s="450"/>
      <c r="O82" s="450"/>
      <c r="P82" s="458"/>
      <c r="Q82" s="450"/>
      <c r="R82" s="458"/>
      <c r="S82" s="450"/>
      <c r="T82" s="322"/>
      <c r="U82" s="335"/>
      <c r="V82" s="323"/>
      <c r="W82" s="323"/>
      <c r="X82" s="323"/>
      <c r="Y82" s="323"/>
      <c r="Z82" s="323"/>
      <c r="AA82" s="323"/>
      <c r="AB82" s="323"/>
      <c r="AC82" s="323"/>
      <c r="AD82" s="510"/>
      <c r="AE82" s="502"/>
      <c r="AF82" s="511"/>
      <c r="AG82" s="512"/>
      <c r="AH82" s="512"/>
      <c r="AI82" s="502"/>
      <c r="AJ82" s="511"/>
      <c r="AK82" s="511"/>
      <c r="AL82" s="511"/>
      <c r="AM82" s="511"/>
      <c r="AN82" s="511"/>
      <c r="AO82" s="511"/>
      <c r="AP82" s="511"/>
      <c r="AQ82" s="37"/>
      <c r="AR82" s="37"/>
      <c r="AS82" s="37"/>
      <c r="AT82" s="37"/>
      <c r="CQ82" s="322"/>
      <c r="CR82" s="322"/>
      <c r="CS82" s="322"/>
      <c r="CT82" s="322"/>
      <c r="CU82" s="322"/>
      <c r="CV82" s="322"/>
      <c r="CW82" s="322"/>
      <c r="CX82" s="322"/>
      <c r="CY82" s="138"/>
      <c r="CZ82" s="450"/>
      <c r="DA82" s="71"/>
      <c r="DB82" s="450"/>
      <c r="DC82" s="450"/>
      <c r="DD82" s="463"/>
      <c r="DE82" s="338"/>
      <c r="DF82" s="446"/>
      <c r="DG82" s="446"/>
      <c r="DH82" s="446"/>
      <c r="DI82" s="446"/>
      <c r="DJ82" s="446"/>
      <c r="DK82" s="446"/>
      <c r="DL82" s="446"/>
      <c r="DM82" s="335"/>
      <c r="DN82" s="341"/>
    </row>
    <row r="83" spans="1:118" ht="15.75" hidden="1" customHeight="1" x14ac:dyDescent="0.25">
      <c r="A83" s="389"/>
      <c r="B83" s="322"/>
      <c r="C83" s="389"/>
      <c r="D83" s="322"/>
      <c r="E83" s="507"/>
      <c r="F83" s="506"/>
      <c r="G83" s="389"/>
      <c r="H83" s="507"/>
      <c r="I83" s="450"/>
      <c r="J83" s="389"/>
      <c r="K83" s="389"/>
      <c r="L83" s="389"/>
      <c r="M83" s="389"/>
      <c r="N83" s="450"/>
      <c r="O83" s="450"/>
      <c r="P83" s="458"/>
      <c r="Q83" s="450"/>
      <c r="R83" s="458"/>
      <c r="S83" s="450"/>
      <c r="T83" s="322"/>
      <c r="U83" s="335"/>
      <c r="V83" s="323"/>
      <c r="W83" s="323"/>
      <c r="X83" s="323"/>
      <c r="Y83" s="323"/>
      <c r="Z83" s="323"/>
      <c r="AA83" s="323"/>
      <c r="AB83" s="323"/>
      <c r="AC83" s="323"/>
      <c r="AD83" s="510"/>
      <c r="AE83" s="502"/>
      <c r="AF83" s="511"/>
      <c r="AG83" s="512"/>
      <c r="AH83" s="512"/>
      <c r="AI83" s="502"/>
      <c r="AJ83" s="511"/>
      <c r="AK83" s="511"/>
      <c r="AL83" s="511"/>
      <c r="AM83" s="511"/>
      <c r="AN83" s="511"/>
      <c r="AO83" s="511"/>
      <c r="AP83" s="511"/>
      <c r="AQ83" s="37"/>
      <c r="AR83" s="37"/>
      <c r="AS83" s="37"/>
      <c r="AT83" s="37"/>
      <c r="CQ83" s="322"/>
      <c r="CR83" s="322"/>
      <c r="CS83" s="322"/>
      <c r="CT83" s="322"/>
      <c r="CU83" s="322"/>
      <c r="CV83" s="322"/>
      <c r="CW83" s="322"/>
      <c r="CX83" s="322"/>
      <c r="CY83" s="138"/>
      <c r="CZ83" s="450"/>
      <c r="DA83" s="71"/>
      <c r="DB83" s="450"/>
      <c r="DC83" s="450"/>
      <c r="DD83" s="463"/>
      <c r="DE83" s="338"/>
      <c r="DF83" s="446"/>
      <c r="DG83" s="446"/>
      <c r="DH83" s="446"/>
      <c r="DI83" s="446"/>
      <c r="DJ83" s="446"/>
      <c r="DK83" s="446"/>
      <c r="DL83" s="446"/>
      <c r="DM83" s="335"/>
      <c r="DN83" s="341"/>
    </row>
    <row r="84" spans="1:118" ht="15.75" hidden="1" customHeight="1" thickBot="1" x14ac:dyDescent="0.3">
      <c r="A84" s="389"/>
      <c r="B84" s="322"/>
      <c r="C84" s="389"/>
      <c r="D84" s="322"/>
      <c r="E84" s="507"/>
      <c r="F84" s="506"/>
      <c r="G84" s="389"/>
      <c r="H84" s="507"/>
      <c r="I84" s="450"/>
      <c r="J84" s="389"/>
      <c r="K84" s="389"/>
      <c r="L84" s="389"/>
      <c r="M84" s="389"/>
      <c r="N84" s="450"/>
      <c r="O84" s="450"/>
      <c r="P84" s="458"/>
      <c r="Q84" s="450"/>
      <c r="R84" s="458"/>
      <c r="S84" s="450"/>
      <c r="T84" s="322"/>
      <c r="U84" s="335"/>
      <c r="V84" s="323"/>
      <c r="W84" s="323"/>
      <c r="X84" s="323"/>
      <c r="Y84" s="323"/>
      <c r="Z84" s="323"/>
      <c r="AA84" s="323"/>
      <c r="AB84" s="323"/>
      <c r="AC84" s="323"/>
      <c r="AD84" s="510"/>
      <c r="AE84" s="502"/>
      <c r="AF84" s="511"/>
      <c r="AG84" s="512"/>
      <c r="AH84" s="512"/>
      <c r="AI84" s="502"/>
      <c r="AJ84" s="511"/>
      <c r="AK84" s="511"/>
      <c r="AL84" s="511"/>
      <c r="AM84" s="511"/>
      <c r="AN84" s="511"/>
      <c r="AO84" s="511"/>
      <c r="AP84" s="511"/>
      <c r="AQ84" s="37"/>
      <c r="AR84" s="37"/>
      <c r="AS84" s="37"/>
      <c r="AT84" s="37"/>
      <c r="CQ84" s="350"/>
      <c r="CR84" s="350"/>
      <c r="CS84" s="350"/>
      <c r="CT84" s="350"/>
      <c r="CU84" s="350"/>
      <c r="CV84" s="350"/>
      <c r="CW84" s="350"/>
      <c r="CX84" s="350"/>
      <c r="CY84" s="141"/>
      <c r="CZ84" s="451"/>
      <c r="DA84" s="73"/>
      <c r="DB84" s="451"/>
      <c r="DC84" s="451"/>
      <c r="DD84" s="464"/>
      <c r="DE84" s="352"/>
      <c r="DF84" s="447"/>
      <c r="DG84" s="447"/>
      <c r="DH84" s="447"/>
      <c r="DI84" s="447"/>
      <c r="DJ84" s="447"/>
      <c r="DK84" s="447"/>
      <c r="DL84" s="447"/>
      <c r="DM84" s="351"/>
      <c r="DN84" s="353"/>
    </row>
    <row r="85" spans="1:118" ht="15" hidden="1" customHeight="1" x14ac:dyDescent="0.25">
      <c r="A85" s="389"/>
      <c r="B85" s="322"/>
      <c r="C85" s="389"/>
      <c r="D85" s="322"/>
      <c r="E85" s="507"/>
      <c r="F85" s="506"/>
      <c r="G85" s="389"/>
      <c r="H85" s="507"/>
      <c r="I85" s="450"/>
      <c r="J85" s="389"/>
      <c r="K85" s="389"/>
      <c r="L85" s="389"/>
      <c r="M85" s="389"/>
      <c r="N85" s="450"/>
      <c r="O85" s="450"/>
      <c r="P85" s="458"/>
      <c r="Q85" s="450"/>
      <c r="R85" s="458"/>
      <c r="S85" s="450"/>
      <c r="T85" s="322"/>
      <c r="U85" s="335"/>
      <c r="V85" s="323"/>
      <c r="W85" s="323"/>
      <c r="X85" s="323"/>
      <c r="Y85" s="323"/>
      <c r="Z85" s="323"/>
      <c r="AA85" s="323"/>
      <c r="AB85" s="323"/>
      <c r="AC85" s="323"/>
      <c r="AD85" s="510"/>
      <c r="AE85" s="502"/>
      <c r="AF85" s="511"/>
      <c r="AG85" s="512"/>
      <c r="AH85" s="512"/>
      <c r="AI85" s="502"/>
      <c r="AJ85" s="511"/>
      <c r="AK85" s="511"/>
      <c r="AL85" s="511"/>
      <c r="AM85" s="511"/>
      <c r="AN85" s="511"/>
      <c r="AO85" s="511"/>
      <c r="AP85" s="511"/>
      <c r="AQ85" s="37"/>
      <c r="AR85" s="37"/>
      <c r="AS85" s="37"/>
      <c r="AT85" s="37"/>
      <c r="CQ85" s="329"/>
      <c r="CR85" s="329"/>
      <c r="CS85" s="329"/>
      <c r="CT85" s="329"/>
      <c r="CU85" s="149"/>
      <c r="CV85" s="329"/>
      <c r="CW85" s="329"/>
      <c r="CX85" s="329"/>
      <c r="CY85" s="140"/>
      <c r="CZ85" s="449"/>
      <c r="DA85" s="331"/>
      <c r="DB85" s="449"/>
      <c r="DC85" s="449"/>
      <c r="DD85" s="462"/>
      <c r="DE85" s="332"/>
      <c r="DF85" s="461"/>
      <c r="DG85" s="461"/>
      <c r="DH85" s="461"/>
      <c r="DI85" s="461"/>
      <c r="DJ85" s="461"/>
      <c r="DK85" s="461"/>
      <c r="DL85" s="461"/>
      <c r="DM85" s="382"/>
      <c r="DN85" s="359"/>
    </row>
    <row r="86" spans="1:118" ht="15" hidden="1" customHeight="1" x14ac:dyDescent="0.25">
      <c r="A86" s="389"/>
      <c r="B86" s="322"/>
      <c r="C86" s="389"/>
      <c r="D86" s="322"/>
      <c r="E86" s="507"/>
      <c r="F86" s="506"/>
      <c r="G86" s="389"/>
      <c r="H86" s="507"/>
      <c r="I86" s="450"/>
      <c r="J86" s="389"/>
      <c r="K86" s="389"/>
      <c r="L86" s="389"/>
      <c r="M86" s="389"/>
      <c r="N86" s="450"/>
      <c r="O86" s="450"/>
      <c r="P86" s="458"/>
      <c r="Q86" s="450"/>
      <c r="R86" s="458"/>
      <c r="S86" s="450"/>
      <c r="T86" s="322"/>
      <c r="U86" s="335"/>
      <c r="V86" s="323"/>
      <c r="W86" s="323"/>
      <c r="X86" s="323"/>
      <c r="Y86" s="323"/>
      <c r="Z86" s="323"/>
      <c r="AA86" s="323"/>
      <c r="AB86" s="323"/>
      <c r="AC86" s="323"/>
      <c r="AD86" s="510"/>
      <c r="AE86" s="502"/>
      <c r="AF86" s="511"/>
      <c r="AG86" s="512"/>
      <c r="AH86" s="512"/>
      <c r="AI86" s="502"/>
      <c r="AJ86" s="511"/>
      <c r="AK86" s="511"/>
      <c r="AL86" s="511"/>
      <c r="AM86" s="511"/>
      <c r="AN86" s="511"/>
      <c r="AO86" s="511"/>
      <c r="AP86" s="511"/>
      <c r="AQ86" s="37"/>
      <c r="AR86" s="37"/>
      <c r="AS86" s="37"/>
      <c r="AT86" s="37"/>
      <c r="CQ86" s="322"/>
      <c r="CR86" s="322"/>
      <c r="CS86" s="322"/>
      <c r="CT86" s="322"/>
      <c r="CU86" s="150"/>
      <c r="CV86" s="322"/>
      <c r="CW86" s="322"/>
      <c r="CX86" s="322"/>
      <c r="CY86" s="138"/>
      <c r="CZ86" s="450"/>
      <c r="DA86" s="337"/>
      <c r="DB86" s="450"/>
      <c r="DC86" s="450"/>
      <c r="DD86" s="463"/>
      <c r="DE86" s="338"/>
      <c r="DF86" s="446"/>
      <c r="DG86" s="446"/>
      <c r="DH86" s="446"/>
      <c r="DI86" s="446"/>
      <c r="DJ86" s="446"/>
      <c r="DK86" s="446"/>
      <c r="DL86" s="446"/>
      <c r="DM86" s="339"/>
      <c r="DN86" s="340"/>
    </row>
    <row r="87" spans="1:118" ht="15" hidden="1" customHeight="1" x14ac:dyDescent="0.25">
      <c r="A87" s="389"/>
      <c r="B87" s="322"/>
      <c r="C87" s="389"/>
      <c r="D87" s="322"/>
      <c r="E87" s="507"/>
      <c r="F87" s="506"/>
      <c r="G87" s="389"/>
      <c r="H87" s="507"/>
      <c r="I87" s="450"/>
      <c r="J87" s="389"/>
      <c r="K87" s="389"/>
      <c r="L87" s="389"/>
      <c r="M87" s="389"/>
      <c r="N87" s="450"/>
      <c r="O87" s="450"/>
      <c r="P87" s="458"/>
      <c r="Q87" s="450"/>
      <c r="R87" s="458"/>
      <c r="S87" s="450"/>
      <c r="T87" s="322"/>
      <c r="U87" s="335"/>
      <c r="V87" s="323"/>
      <c r="W87" s="323"/>
      <c r="X87" s="323"/>
      <c r="Y87" s="323"/>
      <c r="Z87" s="323"/>
      <c r="AA87" s="323"/>
      <c r="AB87" s="323"/>
      <c r="AC87" s="323"/>
      <c r="AD87" s="510"/>
      <c r="AE87" s="502"/>
      <c r="AF87" s="511"/>
      <c r="AG87" s="512"/>
      <c r="AH87" s="512"/>
      <c r="AI87" s="502"/>
      <c r="AJ87" s="511"/>
      <c r="AK87" s="511"/>
      <c r="AL87" s="511"/>
      <c r="AM87" s="511"/>
      <c r="AN87" s="511"/>
      <c r="AO87" s="511"/>
      <c r="AP87" s="511"/>
      <c r="AQ87" s="37"/>
      <c r="AR87" s="37"/>
      <c r="AS87" s="37"/>
      <c r="AT87" s="37"/>
      <c r="CQ87" s="322"/>
      <c r="CR87" s="322"/>
      <c r="CS87" s="322"/>
      <c r="CT87" s="322"/>
      <c r="CU87" s="150"/>
      <c r="CV87" s="322"/>
      <c r="CW87" s="322"/>
      <c r="CX87" s="322"/>
      <c r="CY87" s="138"/>
      <c r="CZ87" s="450"/>
      <c r="DA87" s="337"/>
      <c r="DB87" s="450"/>
      <c r="DC87" s="450"/>
      <c r="DD87" s="463"/>
      <c r="DE87" s="338"/>
      <c r="DF87" s="446"/>
      <c r="DG87" s="446"/>
      <c r="DH87" s="446"/>
      <c r="DI87" s="446"/>
      <c r="DJ87" s="446"/>
      <c r="DK87" s="446"/>
      <c r="DL87" s="446"/>
      <c r="DM87" s="335"/>
      <c r="DN87" s="341"/>
    </row>
    <row r="88" spans="1:118" ht="15.75" hidden="1" customHeight="1" x14ac:dyDescent="0.25">
      <c r="A88" s="389"/>
      <c r="B88" s="322"/>
      <c r="C88" s="389"/>
      <c r="D88" s="322"/>
      <c r="E88" s="507"/>
      <c r="F88" s="506"/>
      <c r="G88" s="389"/>
      <c r="H88" s="507"/>
      <c r="I88" s="450"/>
      <c r="J88" s="389"/>
      <c r="K88" s="389"/>
      <c r="L88" s="389"/>
      <c r="M88" s="389"/>
      <c r="N88" s="450"/>
      <c r="O88" s="450"/>
      <c r="P88" s="458"/>
      <c r="Q88" s="450"/>
      <c r="R88" s="458"/>
      <c r="S88" s="450"/>
      <c r="T88" s="322"/>
      <c r="U88" s="335"/>
      <c r="V88" s="323"/>
      <c r="W88" s="323"/>
      <c r="X88" s="323"/>
      <c r="Y88" s="323"/>
      <c r="Z88" s="323"/>
      <c r="AA88" s="323"/>
      <c r="AB88" s="323"/>
      <c r="AC88" s="323"/>
      <c r="AD88" s="510"/>
      <c r="AE88" s="502"/>
      <c r="AF88" s="511"/>
      <c r="AG88" s="512"/>
      <c r="AH88" s="512"/>
      <c r="AI88" s="502"/>
      <c r="AJ88" s="511"/>
      <c r="AK88" s="511"/>
      <c r="AL88" s="511"/>
      <c r="AM88" s="511"/>
      <c r="AN88" s="511"/>
      <c r="AO88" s="511"/>
      <c r="AP88" s="511"/>
      <c r="AQ88" s="37"/>
      <c r="AR88" s="37"/>
      <c r="AS88" s="37"/>
      <c r="AT88" s="37"/>
      <c r="CQ88" s="322"/>
      <c r="CR88" s="322"/>
      <c r="CS88" s="322"/>
      <c r="CT88" s="322"/>
      <c r="CU88" s="150"/>
      <c r="CV88" s="322"/>
      <c r="CW88" s="322"/>
      <c r="CX88" s="322"/>
      <c r="CY88" s="138"/>
      <c r="CZ88" s="450"/>
      <c r="DA88" s="337"/>
      <c r="DB88" s="450"/>
      <c r="DC88" s="450"/>
      <c r="DD88" s="463"/>
      <c r="DE88" s="338"/>
      <c r="DF88" s="446"/>
      <c r="DG88" s="446"/>
      <c r="DH88" s="446"/>
      <c r="DI88" s="446"/>
      <c r="DJ88" s="446"/>
      <c r="DK88" s="446"/>
      <c r="DL88" s="446"/>
      <c r="DM88" s="335"/>
      <c r="DN88" s="341"/>
    </row>
    <row r="89" spans="1:118" ht="15.75" hidden="1" customHeight="1" thickBot="1" x14ac:dyDescent="0.3">
      <c r="A89" s="389"/>
      <c r="B89" s="322"/>
      <c r="C89" s="389"/>
      <c r="D89" s="322"/>
      <c r="E89" s="507"/>
      <c r="F89" s="506"/>
      <c r="G89" s="389"/>
      <c r="H89" s="507"/>
      <c r="I89" s="450"/>
      <c r="J89" s="389"/>
      <c r="K89" s="389"/>
      <c r="L89" s="389"/>
      <c r="M89" s="389"/>
      <c r="N89" s="450"/>
      <c r="O89" s="450"/>
      <c r="P89" s="458"/>
      <c r="Q89" s="450"/>
      <c r="R89" s="458"/>
      <c r="S89" s="450"/>
      <c r="T89" s="322"/>
      <c r="U89" s="335"/>
      <c r="V89" s="323"/>
      <c r="W89" s="323"/>
      <c r="X89" s="323"/>
      <c r="Y89" s="323"/>
      <c r="Z89" s="323"/>
      <c r="AA89" s="323"/>
      <c r="AB89" s="323"/>
      <c r="AC89" s="323"/>
      <c r="AD89" s="510"/>
      <c r="AE89" s="502"/>
      <c r="AF89" s="511"/>
      <c r="AG89" s="512"/>
      <c r="AH89" s="512"/>
      <c r="AI89" s="502"/>
      <c r="AJ89" s="511"/>
      <c r="AK89" s="511"/>
      <c r="AL89" s="511"/>
      <c r="AM89" s="511"/>
      <c r="AN89" s="511"/>
      <c r="AO89" s="511"/>
      <c r="AP89" s="511"/>
      <c r="AQ89" s="37"/>
      <c r="AR89" s="37"/>
      <c r="AS89" s="37"/>
      <c r="AT89" s="37"/>
      <c r="CQ89" s="350"/>
      <c r="CR89" s="350"/>
      <c r="CS89" s="350"/>
      <c r="CT89" s="350"/>
      <c r="CU89" s="151"/>
      <c r="CV89" s="350"/>
      <c r="CW89" s="350"/>
      <c r="CX89" s="378"/>
      <c r="CY89" s="141"/>
      <c r="CZ89" s="451"/>
      <c r="DA89" s="380"/>
      <c r="DB89" s="451"/>
      <c r="DC89" s="451"/>
      <c r="DD89" s="464"/>
      <c r="DE89" s="352"/>
      <c r="DF89" s="447"/>
      <c r="DG89" s="447"/>
      <c r="DH89" s="447"/>
      <c r="DI89" s="447"/>
      <c r="DJ89" s="447"/>
      <c r="DK89" s="447"/>
      <c r="DL89" s="447"/>
      <c r="DM89" s="351"/>
      <c r="DN89" s="353"/>
    </row>
    <row r="90" spans="1:118" ht="15" hidden="1" customHeight="1" x14ac:dyDescent="0.25">
      <c r="A90" s="389"/>
      <c r="B90" s="322"/>
      <c r="C90" s="389"/>
      <c r="D90" s="322"/>
      <c r="E90" s="507"/>
      <c r="F90" s="506"/>
      <c r="G90" s="389"/>
      <c r="H90" s="507"/>
      <c r="I90" s="450"/>
      <c r="J90" s="389"/>
      <c r="K90" s="389"/>
      <c r="L90" s="389"/>
      <c r="M90" s="389"/>
      <c r="N90" s="450"/>
      <c r="O90" s="450"/>
      <c r="P90" s="458"/>
      <c r="Q90" s="450"/>
      <c r="R90" s="458"/>
      <c r="S90" s="450"/>
      <c r="T90" s="322"/>
      <c r="U90" s="335"/>
      <c r="V90" s="323"/>
      <c r="W90" s="323"/>
      <c r="X90" s="323"/>
      <c r="Y90" s="323"/>
      <c r="Z90" s="323"/>
      <c r="AA90" s="323"/>
      <c r="AB90" s="323"/>
      <c r="AC90" s="323"/>
      <c r="AD90" s="510"/>
      <c r="AE90" s="502"/>
      <c r="AF90" s="511"/>
      <c r="AG90" s="512"/>
      <c r="AH90" s="512"/>
      <c r="AI90" s="502"/>
      <c r="AJ90" s="511"/>
      <c r="AK90" s="511"/>
      <c r="AL90" s="511"/>
      <c r="AM90" s="511"/>
      <c r="AN90" s="511"/>
      <c r="AO90" s="511"/>
      <c r="AP90" s="511"/>
      <c r="AQ90" s="37"/>
      <c r="AR90" s="37"/>
      <c r="AS90" s="37"/>
      <c r="AT90" s="37"/>
      <c r="CQ90" s="354"/>
      <c r="CR90" s="354"/>
      <c r="CS90" s="354"/>
      <c r="CT90" s="354"/>
      <c r="CU90" s="152"/>
      <c r="CV90" s="354"/>
      <c r="CW90" s="354"/>
      <c r="CX90" s="354"/>
      <c r="CY90" s="142"/>
      <c r="CZ90" s="456"/>
      <c r="DA90" s="13"/>
      <c r="DB90" s="456"/>
      <c r="DC90" s="456"/>
      <c r="DD90" s="465"/>
      <c r="DE90" s="362"/>
      <c r="DF90" s="459"/>
      <c r="DG90" s="459"/>
      <c r="DH90" s="459"/>
      <c r="DI90" s="459"/>
      <c r="DJ90" s="459"/>
      <c r="DK90" s="459"/>
      <c r="DL90" s="459"/>
      <c r="DM90" s="363"/>
      <c r="DN90" s="364"/>
    </row>
    <row r="91" spans="1:118" ht="15" hidden="1" customHeight="1" x14ac:dyDescent="0.25">
      <c r="A91" s="389"/>
      <c r="B91" s="322"/>
      <c r="C91" s="389"/>
      <c r="D91" s="322"/>
      <c r="E91" s="507"/>
      <c r="F91" s="506"/>
      <c r="G91" s="389"/>
      <c r="H91" s="507"/>
      <c r="I91" s="450"/>
      <c r="J91" s="389"/>
      <c r="K91" s="389"/>
      <c r="L91" s="389"/>
      <c r="M91" s="389"/>
      <c r="N91" s="450"/>
      <c r="O91" s="450"/>
      <c r="P91" s="458"/>
      <c r="Q91" s="450"/>
      <c r="R91" s="458"/>
      <c r="S91" s="450"/>
      <c r="T91" s="322"/>
      <c r="U91" s="335"/>
      <c r="V91" s="323"/>
      <c r="W91" s="323"/>
      <c r="X91" s="323"/>
      <c r="Y91" s="323"/>
      <c r="Z91" s="323"/>
      <c r="AA91" s="323"/>
      <c r="AB91" s="323"/>
      <c r="AC91" s="323"/>
      <c r="AD91" s="510"/>
      <c r="AE91" s="502"/>
      <c r="AF91" s="511"/>
      <c r="AG91" s="512"/>
      <c r="AH91" s="512"/>
      <c r="AI91" s="502"/>
      <c r="AJ91" s="511"/>
      <c r="AK91" s="511"/>
      <c r="AL91" s="511"/>
      <c r="AM91" s="511"/>
      <c r="AN91" s="511"/>
      <c r="AO91" s="511"/>
      <c r="AP91" s="511"/>
      <c r="AQ91" s="37"/>
      <c r="AR91" s="37"/>
      <c r="AS91" s="37"/>
      <c r="AT91" s="37"/>
      <c r="CQ91" s="322"/>
      <c r="CR91" s="322"/>
      <c r="CS91" s="322"/>
      <c r="CT91" s="322"/>
      <c r="CU91" s="150"/>
      <c r="CV91" s="322"/>
      <c r="CW91" s="322"/>
      <c r="CX91" s="322"/>
      <c r="CY91" s="138"/>
      <c r="CZ91" s="450"/>
      <c r="DA91" s="71"/>
      <c r="DB91" s="450"/>
      <c r="DC91" s="450"/>
      <c r="DD91" s="463"/>
      <c r="DE91" s="365"/>
      <c r="DF91" s="446"/>
      <c r="DG91" s="446"/>
      <c r="DH91" s="446"/>
      <c r="DI91" s="446"/>
      <c r="DJ91" s="446"/>
      <c r="DK91" s="446"/>
      <c r="DL91" s="446"/>
      <c r="DM91" s="366"/>
      <c r="DN91" s="367"/>
    </row>
    <row r="92" spans="1:118" ht="15" hidden="1" customHeight="1" x14ac:dyDescent="0.25">
      <c r="A92" s="389"/>
      <c r="B92" s="322"/>
      <c r="C92" s="389"/>
      <c r="D92" s="322"/>
      <c r="E92" s="507"/>
      <c r="F92" s="506"/>
      <c r="G92" s="389"/>
      <c r="H92" s="507"/>
      <c r="I92" s="450"/>
      <c r="J92" s="389"/>
      <c r="K92" s="389"/>
      <c r="L92" s="389"/>
      <c r="M92" s="389"/>
      <c r="N92" s="450"/>
      <c r="O92" s="450"/>
      <c r="P92" s="458"/>
      <c r="Q92" s="450"/>
      <c r="R92" s="458"/>
      <c r="S92" s="450"/>
      <c r="T92" s="322"/>
      <c r="U92" s="335"/>
      <c r="V92" s="323"/>
      <c r="W92" s="323"/>
      <c r="X92" s="323"/>
      <c r="Y92" s="323"/>
      <c r="Z92" s="323"/>
      <c r="AA92" s="323"/>
      <c r="AB92" s="323"/>
      <c r="AC92" s="323"/>
      <c r="AD92" s="510"/>
      <c r="AE92" s="502"/>
      <c r="AF92" s="511"/>
      <c r="AG92" s="512"/>
      <c r="AH92" s="512"/>
      <c r="AI92" s="502"/>
      <c r="AJ92" s="511"/>
      <c r="AK92" s="511"/>
      <c r="AL92" s="511"/>
      <c r="AM92" s="511"/>
      <c r="AN92" s="511"/>
      <c r="AO92" s="511"/>
      <c r="AP92" s="511"/>
      <c r="AQ92" s="37"/>
      <c r="AR92" s="37"/>
      <c r="AS92" s="37"/>
      <c r="AT92" s="37"/>
      <c r="CQ92" s="322"/>
      <c r="CR92" s="322"/>
      <c r="CS92" s="322"/>
      <c r="CT92" s="322"/>
      <c r="CU92" s="150"/>
      <c r="CV92" s="322"/>
      <c r="CW92" s="322"/>
      <c r="CX92" s="322"/>
      <c r="CY92" s="138"/>
      <c r="CZ92" s="450"/>
      <c r="DA92" s="71"/>
      <c r="DB92" s="450"/>
      <c r="DC92" s="450"/>
      <c r="DD92" s="463"/>
      <c r="DE92" s="365"/>
      <c r="DF92" s="446"/>
      <c r="DG92" s="446"/>
      <c r="DH92" s="446"/>
      <c r="DI92" s="446"/>
      <c r="DJ92" s="446"/>
      <c r="DK92" s="446"/>
      <c r="DL92" s="446"/>
      <c r="DM92" s="366"/>
      <c r="DN92" s="367"/>
    </row>
    <row r="93" spans="1:118" ht="15.75" hidden="1" customHeight="1" x14ac:dyDescent="0.25">
      <c r="A93" s="389"/>
      <c r="B93" s="322"/>
      <c r="C93" s="389"/>
      <c r="D93" s="322"/>
      <c r="E93" s="507"/>
      <c r="F93" s="506"/>
      <c r="G93" s="389"/>
      <c r="H93" s="507"/>
      <c r="I93" s="450"/>
      <c r="J93" s="389"/>
      <c r="K93" s="389"/>
      <c r="L93" s="389"/>
      <c r="M93" s="389"/>
      <c r="N93" s="450"/>
      <c r="O93" s="450"/>
      <c r="P93" s="458"/>
      <c r="Q93" s="450"/>
      <c r="R93" s="458"/>
      <c r="S93" s="450"/>
      <c r="T93" s="322"/>
      <c r="U93" s="335"/>
      <c r="V93" s="323"/>
      <c r="W93" s="323"/>
      <c r="X93" s="323"/>
      <c r="Y93" s="323"/>
      <c r="Z93" s="323"/>
      <c r="AA93" s="323"/>
      <c r="AB93" s="323"/>
      <c r="AC93" s="323"/>
      <c r="AD93" s="510"/>
      <c r="AE93" s="502"/>
      <c r="AF93" s="511"/>
      <c r="AG93" s="512"/>
      <c r="AH93" s="512"/>
      <c r="AI93" s="502"/>
      <c r="AJ93" s="511"/>
      <c r="AK93" s="511"/>
      <c r="AL93" s="511"/>
      <c r="AM93" s="511"/>
      <c r="AN93" s="511"/>
      <c r="AO93" s="511"/>
      <c r="AP93" s="511"/>
      <c r="AQ93" s="37"/>
      <c r="AR93" s="37"/>
      <c r="AS93" s="37"/>
      <c r="AT93" s="37"/>
      <c r="CQ93" s="322"/>
      <c r="CR93" s="322"/>
      <c r="CS93" s="322"/>
      <c r="CT93" s="322"/>
      <c r="CU93" s="150"/>
      <c r="CV93" s="322"/>
      <c r="CW93" s="322"/>
      <c r="CX93" s="322"/>
      <c r="CY93" s="138"/>
      <c r="CZ93" s="450"/>
      <c r="DA93" s="71"/>
      <c r="DB93" s="450"/>
      <c r="DC93" s="450"/>
      <c r="DD93" s="463"/>
      <c r="DE93" s="365"/>
      <c r="DF93" s="446"/>
      <c r="DG93" s="446"/>
      <c r="DH93" s="446"/>
      <c r="DI93" s="446"/>
      <c r="DJ93" s="446"/>
      <c r="DK93" s="446"/>
      <c r="DL93" s="446"/>
      <c r="DM93" s="366"/>
      <c r="DN93" s="367"/>
    </row>
    <row r="94" spans="1:118" ht="15.75" hidden="1" customHeight="1" thickBot="1" x14ac:dyDescent="0.3">
      <c r="A94" s="389"/>
      <c r="B94" s="322"/>
      <c r="C94" s="389"/>
      <c r="D94" s="322"/>
      <c r="E94" s="507"/>
      <c r="F94" s="506"/>
      <c r="G94" s="389"/>
      <c r="H94" s="507"/>
      <c r="I94" s="450"/>
      <c r="J94" s="389"/>
      <c r="K94" s="389"/>
      <c r="L94" s="389"/>
      <c r="M94" s="389"/>
      <c r="N94" s="450"/>
      <c r="O94" s="450"/>
      <c r="P94" s="458"/>
      <c r="Q94" s="450"/>
      <c r="R94" s="458"/>
      <c r="S94" s="450"/>
      <c r="T94" s="322"/>
      <c r="U94" s="335"/>
      <c r="V94" s="323"/>
      <c r="W94" s="323"/>
      <c r="X94" s="323"/>
      <c r="Y94" s="323"/>
      <c r="Z94" s="323"/>
      <c r="AA94" s="323"/>
      <c r="AB94" s="323"/>
      <c r="AC94" s="323"/>
      <c r="AD94" s="510"/>
      <c r="AE94" s="502"/>
      <c r="AF94" s="511"/>
      <c r="AG94" s="512"/>
      <c r="AH94" s="512"/>
      <c r="AI94" s="502"/>
      <c r="AJ94" s="511"/>
      <c r="AK94" s="511"/>
      <c r="AL94" s="511"/>
      <c r="AM94" s="511"/>
      <c r="AN94" s="511"/>
      <c r="AO94" s="511"/>
      <c r="AP94" s="511"/>
      <c r="AQ94" s="37"/>
      <c r="AR94" s="37"/>
      <c r="AS94" s="37"/>
      <c r="AT94" s="37"/>
      <c r="CQ94" s="342"/>
      <c r="CR94" s="342"/>
      <c r="CS94" s="342"/>
      <c r="CT94" s="342"/>
      <c r="CU94" s="153"/>
      <c r="CV94" s="342"/>
      <c r="CW94" s="342"/>
      <c r="CX94" s="342"/>
      <c r="CY94" s="139"/>
      <c r="CZ94" s="457"/>
      <c r="DA94" s="17"/>
      <c r="DB94" s="457"/>
      <c r="DC94" s="457"/>
      <c r="DD94" s="466"/>
      <c r="DE94" s="368"/>
      <c r="DF94" s="460"/>
      <c r="DG94" s="460"/>
      <c r="DH94" s="460"/>
      <c r="DI94" s="460"/>
      <c r="DJ94" s="460"/>
      <c r="DK94" s="460"/>
      <c r="DL94" s="460"/>
      <c r="DM94" s="369"/>
      <c r="DN94" s="370"/>
    </row>
    <row r="95" spans="1:118" ht="15" hidden="1" customHeight="1" x14ac:dyDescent="0.25">
      <c r="A95" s="389"/>
      <c r="B95" s="322"/>
      <c r="C95" s="389"/>
      <c r="D95" s="322"/>
      <c r="E95" s="507"/>
      <c r="F95" s="506"/>
      <c r="G95" s="389"/>
      <c r="H95" s="507"/>
      <c r="I95" s="450"/>
      <c r="J95" s="389"/>
      <c r="K95" s="389"/>
      <c r="L95" s="389"/>
      <c r="M95" s="389"/>
      <c r="N95" s="450"/>
      <c r="O95" s="450"/>
      <c r="P95" s="458"/>
      <c r="Q95" s="450"/>
      <c r="R95" s="458"/>
      <c r="S95" s="450"/>
      <c r="T95" s="322"/>
      <c r="U95" s="335"/>
      <c r="V95" s="323"/>
      <c r="W95" s="323"/>
      <c r="X95" s="323"/>
      <c r="Y95" s="323"/>
      <c r="Z95" s="323"/>
      <c r="AA95" s="323"/>
      <c r="AB95" s="323"/>
      <c r="AC95" s="323"/>
      <c r="AD95" s="510"/>
      <c r="AE95" s="502"/>
      <c r="AF95" s="511"/>
      <c r="AG95" s="512"/>
      <c r="AH95" s="512"/>
      <c r="AI95" s="502"/>
      <c r="AJ95" s="511"/>
      <c r="AK95" s="511"/>
      <c r="AL95" s="511"/>
      <c r="AM95" s="511"/>
      <c r="AN95" s="511"/>
      <c r="AO95" s="511"/>
      <c r="AP95" s="511"/>
      <c r="AQ95" s="37"/>
      <c r="AR95" s="37"/>
      <c r="AS95" s="37"/>
      <c r="AT95" s="37"/>
      <c r="CQ95" s="329"/>
      <c r="CR95" s="329"/>
      <c r="CS95" s="329"/>
      <c r="CT95" s="329"/>
      <c r="CU95" s="149"/>
      <c r="CV95" s="329"/>
      <c r="CW95" s="329"/>
      <c r="CX95" s="329"/>
      <c r="CY95" s="140"/>
      <c r="CZ95" s="449"/>
      <c r="DA95" s="72"/>
      <c r="DB95" s="449"/>
      <c r="DC95" s="449"/>
      <c r="DD95" s="462"/>
      <c r="DE95" s="332"/>
      <c r="DF95" s="461"/>
      <c r="DG95" s="461"/>
      <c r="DH95" s="461"/>
      <c r="DI95" s="461"/>
      <c r="DJ95" s="461"/>
      <c r="DK95" s="461"/>
      <c r="DL95" s="461"/>
      <c r="DM95" s="383"/>
      <c r="DN95" s="384"/>
    </row>
    <row r="96" spans="1:118" ht="15" hidden="1" customHeight="1" x14ac:dyDescent="0.25">
      <c r="A96" s="389"/>
      <c r="B96" s="322"/>
      <c r="C96" s="389"/>
      <c r="D96" s="322"/>
      <c r="E96" s="507"/>
      <c r="F96" s="506"/>
      <c r="G96" s="389"/>
      <c r="H96" s="507"/>
      <c r="I96" s="450"/>
      <c r="J96" s="389"/>
      <c r="K96" s="389"/>
      <c r="L96" s="389"/>
      <c r="M96" s="389"/>
      <c r="N96" s="450"/>
      <c r="O96" s="450"/>
      <c r="P96" s="458"/>
      <c r="Q96" s="450"/>
      <c r="R96" s="458"/>
      <c r="S96" s="450"/>
      <c r="T96" s="322"/>
      <c r="U96" s="335"/>
      <c r="V96" s="323"/>
      <c r="W96" s="323"/>
      <c r="X96" s="323"/>
      <c r="Y96" s="323"/>
      <c r="Z96" s="323"/>
      <c r="AA96" s="323"/>
      <c r="AB96" s="323"/>
      <c r="AC96" s="323"/>
      <c r="AD96" s="510"/>
      <c r="AE96" s="502"/>
      <c r="AF96" s="511"/>
      <c r="AG96" s="512"/>
      <c r="AH96" s="512"/>
      <c r="AI96" s="502"/>
      <c r="AJ96" s="511"/>
      <c r="AK96" s="511"/>
      <c r="AL96" s="511"/>
      <c r="AM96" s="511"/>
      <c r="AN96" s="511"/>
      <c r="AO96" s="511"/>
      <c r="AP96" s="511"/>
      <c r="AQ96" s="37"/>
      <c r="AR96" s="37"/>
      <c r="AS96" s="37"/>
      <c r="AT96" s="37"/>
      <c r="CQ96" s="322"/>
      <c r="CR96" s="322"/>
      <c r="CS96" s="322"/>
      <c r="CT96" s="322"/>
      <c r="CU96" s="150"/>
      <c r="CV96" s="322"/>
      <c r="CW96" s="322"/>
      <c r="CX96" s="322"/>
      <c r="CY96" s="138"/>
      <c r="CZ96" s="450"/>
      <c r="DA96" s="71"/>
      <c r="DB96" s="450"/>
      <c r="DC96" s="450"/>
      <c r="DD96" s="463"/>
      <c r="DE96" s="338"/>
      <c r="DF96" s="446"/>
      <c r="DG96" s="446"/>
      <c r="DH96" s="446"/>
      <c r="DI96" s="446"/>
      <c r="DJ96" s="446"/>
      <c r="DK96" s="446"/>
      <c r="DL96" s="446"/>
      <c r="DM96" s="335"/>
      <c r="DN96" s="341"/>
    </row>
    <row r="97" spans="1:118" ht="15" hidden="1" customHeight="1" x14ac:dyDescent="0.25">
      <c r="A97" s="389"/>
      <c r="B97" s="322"/>
      <c r="C97" s="389"/>
      <c r="D97" s="322"/>
      <c r="E97" s="507"/>
      <c r="F97" s="506"/>
      <c r="G97" s="389"/>
      <c r="H97" s="507"/>
      <c r="I97" s="450"/>
      <c r="J97" s="389"/>
      <c r="K97" s="389"/>
      <c r="L97" s="389"/>
      <c r="M97" s="389"/>
      <c r="N97" s="450"/>
      <c r="O97" s="450"/>
      <c r="P97" s="458"/>
      <c r="Q97" s="450"/>
      <c r="R97" s="458"/>
      <c r="S97" s="450"/>
      <c r="T97" s="322"/>
      <c r="U97" s="335"/>
      <c r="V97" s="323"/>
      <c r="W97" s="323"/>
      <c r="X97" s="323"/>
      <c r="Y97" s="323"/>
      <c r="Z97" s="323"/>
      <c r="AA97" s="323"/>
      <c r="AB97" s="323"/>
      <c r="AC97" s="323"/>
      <c r="AD97" s="510"/>
      <c r="AE97" s="502"/>
      <c r="AF97" s="511"/>
      <c r="AG97" s="512"/>
      <c r="AH97" s="512"/>
      <c r="AI97" s="502"/>
      <c r="AJ97" s="511"/>
      <c r="AK97" s="511"/>
      <c r="AL97" s="511"/>
      <c r="AM97" s="511"/>
      <c r="AN97" s="511"/>
      <c r="AO97" s="511"/>
      <c r="AP97" s="511"/>
      <c r="AQ97" s="37"/>
      <c r="AR97" s="37"/>
      <c r="AS97" s="37"/>
      <c r="AT97" s="37"/>
      <c r="CQ97" s="322"/>
      <c r="CR97" s="322"/>
      <c r="CS97" s="322"/>
      <c r="CT97" s="322"/>
      <c r="CU97" s="150"/>
      <c r="CV97" s="322"/>
      <c r="CW97" s="322"/>
      <c r="CX97" s="322"/>
      <c r="CY97" s="138"/>
      <c r="CZ97" s="450"/>
      <c r="DA97" s="71"/>
      <c r="DB97" s="450"/>
      <c r="DC97" s="450"/>
      <c r="DD97" s="463"/>
      <c r="DE97" s="338"/>
      <c r="DF97" s="446"/>
      <c r="DG97" s="446"/>
      <c r="DH97" s="446"/>
      <c r="DI97" s="446"/>
      <c r="DJ97" s="446"/>
      <c r="DK97" s="446"/>
      <c r="DL97" s="446"/>
      <c r="DM97" s="335"/>
      <c r="DN97" s="341"/>
    </row>
    <row r="98" spans="1:118" ht="15.75" hidden="1" customHeight="1" x14ac:dyDescent="0.25">
      <c r="A98" s="389"/>
      <c r="B98" s="322"/>
      <c r="C98" s="389"/>
      <c r="D98" s="322"/>
      <c r="E98" s="507"/>
      <c r="F98" s="506"/>
      <c r="G98" s="389"/>
      <c r="H98" s="507"/>
      <c r="I98" s="450"/>
      <c r="J98" s="389"/>
      <c r="K98" s="389"/>
      <c r="L98" s="389"/>
      <c r="M98" s="389"/>
      <c r="N98" s="450"/>
      <c r="O98" s="450"/>
      <c r="P98" s="458"/>
      <c r="Q98" s="450"/>
      <c r="R98" s="458"/>
      <c r="S98" s="450"/>
      <c r="T98" s="322"/>
      <c r="U98" s="335"/>
      <c r="V98" s="323"/>
      <c r="W98" s="323"/>
      <c r="X98" s="323"/>
      <c r="Y98" s="323"/>
      <c r="Z98" s="323"/>
      <c r="AA98" s="323"/>
      <c r="AB98" s="323"/>
      <c r="AC98" s="323"/>
      <c r="AD98" s="510"/>
      <c r="AE98" s="502"/>
      <c r="AF98" s="511"/>
      <c r="AG98" s="512"/>
      <c r="AH98" s="512"/>
      <c r="AI98" s="502"/>
      <c r="AJ98" s="511"/>
      <c r="AK98" s="511"/>
      <c r="AL98" s="511"/>
      <c r="AM98" s="511"/>
      <c r="AN98" s="511"/>
      <c r="AO98" s="511"/>
      <c r="AP98" s="511"/>
      <c r="AQ98" s="37"/>
      <c r="AR98" s="37"/>
      <c r="AS98" s="37"/>
      <c r="AT98" s="37"/>
      <c r="CQ98" s="322"/>
      <c r="CR98" s="322"/>
      <c r="CS98" s="322"/>
      <c r="CT98" s="322"/>
      <c r="CU98" s="150"/>
      <c r="CV98" s="322"/>
      <c r="CW98" s="322"/>
      <c r="CX98" s="322"/>
      <c r="CY98" s="138"/>
      <c r="CZ98" s="450"/>
      <c r="DA98" s="71"/>
      <c r="DB98" s="450"/>
      <c r="DC98" s="450"/>
      <c r="DD98" s="463"/>
      <c r="DE98" s="338"/>
      <c r="DF98" s="446"/>
      <c r="DG98" s="446"/>
      <c r="DH98" s="446"/>
      <c r="DI98" s="446"/>
      <c r="DJ98" s="446"/>
      <c r="DK98" s="446"/>
      <c r="DL98" s="446"/>
      <c r="DM98" s="335"/>
      <c r="DN98" s="341"/>
    </row>
    <row r="99" spans="1:118" ht="15.75" hidden="1" customHeight="1" thickBot="1" x14ac:dyDescent="0.3">
      <c r="A99" s="389"/>
      <c r="B99" s="322"/>
      <c r="C99" s="389"/>
      <c r="D99" s="322"/>
      <c r="E99" s="507"/>
      <c r="F99" s="506"/>
      <c r="G99" s="389"/>
      <c r="H99" s="507"/>
      <c r="I99" s="450"/>
      <c r="J99" s="389"/>
      <c r="K99" s="389"/>
      <c r="L99" s="389"/>
      <c r="M99" s="389"/>
      <c r="N99" s="450"/>
      <c r="O99" s="450"/>
      <c r="P99" s="458"/>
      <c r="Q99" s="450"/>
      <c r="R99" s="458"/>
      <c r="S99" s="450"/>
      <c r="T99" s="322"/>
      <c r="U99" s="335"/>
      <c r="V99" s="323"/>
      <c r="W99" s="323"/>
      <c r="X99" s="323"/>
      <c r="Y99" s="323"/>
      <c r="Z99" s="323"/>
      <c r="AA99" s="323"/>
      <c r="AB99" s="323"/>
      <c r="AC99" s="323"/>
      <c r="AD99" s="510"/>
      <c r="AE99" s="502"/>
      <c r="AF99" s="511"/>
      <c r="AG99" s="512"/>
      <c r="AH99" s="512"/>
      <c r="AI99" s="502"/>
      <c r="AJ99" s="511"/>
      <c r="AK99" s="511"/>
      <c r="AL99" s="511"/>
      <c r="AM99" s="511"/>
      <c r="AN99" s="511"/>
      <c r="AO99" s="511"/>
      <c r="AP99" s="511"/>
      <c r="AQ99" s="37"/>
      <c r="AR99" s="37"/>
      <c r="AS99" s="37"/>
      <c r="AT99" s="37"/>
      <c r="CQ99" s="350"/>
      <c r="CR99" s="350"/>
      <c r="CS99" s="350"/>
      <c r="CT99" s="350"/>
      <c r="CU99" s="151"/>
      <c r="CV99" s="350"/>
      <c r="CW99" s="350"/>
      <c r="CX99" s="350"/>
      <c r="CY99" s="141"/>
      <c r="CZ99" s="451"/>
      <c r="DA99" s="73"/>
      <c r="DB99" s="451"/>
      <c r="DC99" s="451"/>
      <c r="DD99" s="464"/>
      <c r="DE99" s="352"/>
      <c r="DF99" s="447"/>
      <c r="DG99" s="447"/>
      <c r="DH99" s="447"/>
      <c r="DI99" s="447"/>
      <c r="DJ99" s="447"/>
      <c r="DK99" s="447"/>
      <c r="DL99" s="447"/>
      <c r="DM99" s="351"/>
      <c r="DN99" s="353"/>
    </row>
    <row r="100" spans="1:118" ht="15" hidden="1" customHeight="1" x14ac:dyDescent="0.25">
      <c r="A100" s="389"/>
      <c r="B100" s="322"/>
      <c r="C100" s="389"/>
      <c r="D100" s="322"/>
      <c r="E100" s="507"/>
      <c r="F100" s="506"/>
      <c r="G100" s="389"/>
      <c r="H100" s="507"/>
      <c r="I100" s="450"/>
      <c r="J100" s="389"/>
      <c r="K100" s="389"/>
      <c r="L100" s="389"/>
      <c r="M100" s="389"/>
      <c r="N100" s="450"/>
      <c r="O100" s="450"/>
      <c r="P100" s="458"/>
      <c r="Q100" s="450"/>
      <c r="R100" s="458"/>
      <c r="S100" s="450"/>
      <c r="T100" s="322"/>
      <c r="U100" s="335"/>
      <c r="V100" s="323"/>
      <c r="W100" s="323"/>
      <c r="X100" s="323"/>
      <c r="Y100" s="323"/>
      <c r="Z100" s="323"/>
      <c r="AA100" s="323"/>
      <c r="AB100" s="323"/>
      <c r="AC100" s="323"/>
      <c r="AD100" s="510"/>
      <c r="AE100" s="502"/>
      <c r="AF100" s="511"/>
      <c r="AG100" s="512"/>
      <c r="AH100" s="512"/>
      <c r="AI100" s="502"/>
      <c r="AJ100" s="511"/>
      <c r="AK100" s="511"/>
      <c r="AL100" s="511"/>
      <c r="AM100" s="511"/>
      <c r="AN100" s="511"/>
      <c r="AO100" s="511"/>
      <c r="AP100" s="511"/>
      <c r="AQ100" s="37"/>
      <c r="AR100" s="37"/>
      <c r="AS100" s="37"/>
      <c r="AT100" s="37"/>
      <c r="CQ100" s="354"/>
      <c r="CR100" s="354"/>
      <c r="CS100" s="354"/>
      <c r="CT100" s="354"/>
      <c r="CU100" s="152"/>
      <c r="CV100" s="354"/>
      <c r="CW100" s="354"/>
      <c r="CX100" s="354"/>
      <c r="CY100" s="142"/>
      <c r="CZ100" s="456"/>
      <c r="DA100" s="13"/>
      <c r="DB100" s="456"/>
      <c r="DC100" s="456"/>
      <c r="DD100" s="465"/>
      <c r="DE100" s="355"/>
      <c r="DF100" s="459"/>
      <c r="DG100" s="459"/>
      <c r="DH100" s="459"/>
      <c r="DI100" s="459"/>
      <c r="DJ100" s="459"/>
      <c r="DK100" s="459"/>
      <c r="DL100" s="459"/>
      <c r="DM100" s="356"/>
      <c r="DN100" s="358"/>
    </row>
    <row r="101" spans="1:118" ht="15" hidden="1" customHeight="1" x14ac:dyDescent="0.25">
      <c r="A101" s="389"/>
      <c r="B101" s="322"/>
      <c r="C101" s="389"/>
      <c r="D101" s="322"/>
      <c r="E101" s="507"/>
      <c r="F101" s="506"/>
      <c r="G101" s="389"/>
      <c r="H101" s="507"/>
      <c r="I101" s="450"/>
      <c r="J101" s="389"/>
      <c r="K101" s="389"/>
      <c r="L101" s="389"/>
      <c r="M101" s="389"/>
      <c r="N101" s="450"/>
      <c r="O101" s="450"/>
      <c r="P101" s="458"/>
      <c r="Q101" s="450"/>
      <c r="R101" s="458"/>
      <c r="S101" s="450"/>
      <c r="T101" s="322"/>
      <c r="U101" s="335"/>
      <c r="V101" s="323"/>
      <c r="W101" s="323"/>
      <c r="X101" s="323"/>
      <c r="Y101" s="323"/>
      <c r="Z101" s="323"/>
      <c r="AA101" s="323"/>
      <c r="AB101" s="323"/>
      <c r="AC101" s="323"/>
      <c r="AD101" s="510"/>
      <c r="AE101" s="502"/>
      <c r="AF101" s="511"/>
      <c r="AG101" s="512"/>
      <c r="AH101" s="512"/>
      <c r="AI101" s="502"/>
      <c r="AJ101" s="511"/>
      <c r="AK101" s="511"/>
      <c r="AL101" s="511"/>
      <c r="AM101" s="511"/>
      <c r="AN101" s="511"/>
      <c r="AO101" s="511"/>
      <c r="AP101" s="511"/>
      <c r="AQ101" s="37"/>
      <c r="AR101" s="37"/>
      <c r="AS101" s="37"/>
      <c r="AT101" s="37"/>
      <c r="CQ101" s="322"/>
      <c r="CR101" s="322"/>
      <c r="CS101" s="322"/>
      <c r="CT101" s="322"/>
      <c r="CU101" s="150"/>
      <c r="CV101" s="322"/>
      <c r="CW101" s="322"/>
      <c r="CX101" s="322"/>
      <c r="CY101" s="138"/>
      <c r="CZ101" s="450"/>
      <c r="DA101" s="71"/>
      <c r="DB101" s="450"/>
      <c r="DC101" s="450"/>
      <c r="DD101" s="463"/>
      <c r="DE101" s="338"/>
      <c r="DF101" s="446"/>
      <c r="DG101" s="446"/>
      <c r="DH101" s="446"/>
      <c r="DI101" s="446"/>
      <c r="DJ101" s="446"/>
      <c r="DK101" s="446"/>
      <c r="DL101" s="446"/>
      <c r="DM101" s="335"/>
      <c r="DN101" s="341"/>
    </row>
    <row r="102" spans="1:118" ht="15" hidden="1" customHeight="1" x14ac:dyDescent="0.25">
      <c r="A102" s="389"/>
      <c r="B102" s="322"/>
      <c r="C102" s="389"/>
      <c r="D102" s="322"/>
      <c r="E102" s="507"/>
      <c r="F102" s="506"/>
      <c r="G102" s="389"/>
      <c r="H102" s="507"/>
      <c r="I102" s="450"/>
      <c r="J102" s="389"/>
      <c r="K102" s="389"/>
      <c r="L102" s="389"/>
      <c r="M102" s="389"/>
      <c r="N102" s="450"/>
      <c r="O102" s="450"/>
      <c r="P102" s="458"/>
      <c r="Q102" s="450"/>
      <c r="R102" s="458"/>
      <c r="S102" s="450"/>
      <c r="T102" s="322"/>
      <c r="U102" s="335"/>
      <c r="V102" s="323"/>
      <c r="W102" s="323"/>
      <c r="X102" s="323"/>
      <c r="Y102" s="323"/>
      <c r="Z102" s="323"/>
      <c r="AA102" s="323"/>
      <c r="AB102" s="323"/>
      <c r="AC102" s="323"/>
      <c r="AD102" s="510"/>
      <c r="AE102" s="502"/>
      <c r="AF102" s="511"/>
      <c r="AG102" s="512"/>
      <c r="AH102" s="512"/>
      <c r="AI102" s="502"/>
      <c r="AJ102" s="511"/>
      <c r="AK102" s="511"/>
      <c r="AL102" s="511"/>
      <c r="AM102" s="511"/>
      <c r="AN102" s="511"/>
      <c r="AO102" s="511"/>
      <c r="AP102" s="511"/>
      <c r="AQ102" s="37"/>
      <c r="AR102" s="37"/>
      <c r="AS102" s="37"/>
      <c r="AT102" s="37"/>
      <c r="CQ102" s="322"/>
      <c r="CR102" s="322"/>
      <c r="CS102" s="322"/>
      <c r="CT102" s="322"/>
      <c r="CU102" s="150"/>
      <c r="CV102" s="322"/>
      <c r="CW102" s="322"/>
      <c r="CX102" s="322"/>
      <c r="CY102" s="138"/>
      <c r="CZ102" s="450"/>
      <c r="DA102" s="71"/>
      <c r="DB102" s="450"/>
      <c r="DC102" s="450"/>
      <c r="DD102" s="463"/>
      <c r="DE102" s="338"/>
      <c r="DF102" s="446"/>
      <c r="DG102" s="446"/>
      <c r="DH102" s="446"/>
      <c r="DI102" s="446"/>
      <c r="DJ102" s="446"/>
      <c r="DK102" s="446"/>
      <c r="DL102" s="446"/>
      <c r="DM102" s="335"/>
      <c r="DN102" s="341"/>
    </row>
    <row r="103" spans="1:118" ht="15.75" hidden="1" customHeight="1" x14ac:dyDescent="0.25">
      <c r="A103" s="389"/>
      <c r="B103" s="322"/>
      <c r="C103" s="389"/>
      <c r="D103" s="322"/>
      <c r="E103" s="507"/>
      <c r="F103" s="506"/>
      <c r="G103" s="389"/>
      <c r="H103" s="507"/>
      <c r="I103" s="450"/>
      <c r="J103" s="389"/>
      <c r="K103" s="389"/>
      <c r="L103" s="389"/>
      <c r="M103" s="389"/>
      <c r="N103" s="450"/>
      <c r="O103" s="450"/>
      <c r="P103" s="458"/>
      <c r="Q103" s="450"/>
      <c r="R103" s="458"/>
      <c r="S103" s="450"/>
      <c r="T103" s="322"/>
      <c r="U103" s="335"/>
      <c r="V103" s="323"/>
      <c r="W103" s="323"/>
      <c r="X103" s="323"/>
      <c r="Y103" s="323"/>
      <c r="Z103" s="323"/>
      <c r="AA103" s="323"/>
      <c r="AB103" s="323"/>
      <c r="AC103" s="323"/>
      <c r="AD103" s="510"/>
      <c r="AE103" s="502"/>
      <c r="AF103" s="511"/>
      <c r="AG103" s="512"/>
      <c r="AH103" s="512"/>
      <c r="AI103" s="502"/>
      <c r="AJ103" s="511"/>
      <c r="AK103" s="511"/>
      <c r="AL103" s="511"/>
      <c r="AM103" s="511"/>
      <c r="AN103" s="511"/>
      <c r="AO103" s="511"/>
      <c r="AP103" s="511"/>
      <c r="AQ103" s="37"/>
      <c r="AR103" s="37"/>
      <c r="AS103" s="37"/>
      <c r="AT103" s="37"/>
      <c r="CQ103" s="322"/>
      <c r="CR103" s="322"/>
      <c r="CS103" s="322"/>
      <c r="CT103" s="322"/>
      <c r="CU103" s="150"/>
      <c r="CV103" s="322"/>
      <c r="CW103" s="322"/>
      <c r="CX103" s="322"/>
      <c r="CY103" s="138"/>
      <c r="CZ103" s="450"/>
      <c r="DA103" s="71"/>
      <c r="DB103" s="450"/>
      <c r="DC103" s="450"/>
      <c r="DD103" s="463"/>
      <c r="DE103" s="338"/>
      <c r="DF103" s="446"/>
      <c r="DG103" s="446"/>
      <c r="DH103" s="446"/>
      <c r="DI103" s="446"/>
      <c r="DJ103" s="446"/>
      <c r="DK103" s="446"/>
      <c r="DL103" s="446"/>
      <c r="DM103" s="335"/>
      <c r="DN103" s="341"/>
    </row>
    <row r="104" spans="1:118" ht="15.75" hidden="1" customHeight="1" thickBot="1" x14ac:dyDescent="0.3">
      <c r="A104" s="389"/>
      <c r="B104" s="322"/>
      <c r="C104" s="389"/>
      <c r="D104" s="322"/>
      <c r="E104" s="507"/>
      <c r="F104" s="506"/>
      <c r="G104" s="389"/>
      <c r="H104" s="507"/>
      <c r="I104" s="450"/>
      <c r="J104" s="389"/>
      <c r="K104" s="389"/>
      <c r="L104" s="389"/>
      <c r="M104" s="389"/>
      <c r="N104" s="450"/>
      <c r="O104" s="450"/>
      <c r="P104" s="458"/>
      <c r="Q104" s="450"/>
      <c r="R104" s="458"/>
      <c r="S104" s="450"/>
      <c r="T104" s="322"/>
      <c r="U104" s="335"/>
      <c r="V104" s="323"/>
      <c r="W104" s="323"/>
      <c r="X104" s="323"/>
      <c r="Y104" s="323"/>
      <c r="Z104" s="323"/>
      <c r="AA104" s="323"/>
      <c r="AB104" s="323"/>
      <c r="AC104" s="323"/>
      <c r="AD104" s="510"/>
      <c r="AE104" s="502"/>
      <c r="AF104" s="511"/>
      <c r="AG104" s="512"/>
      <c r="AH104" s="512"/>
      <c r="AI104" s="502"/>
      <c r="AJ104" s="511"/>
      <c r="AK104" s="511"/>
      <c r="AL104" s="511"/>
      <c r="AM104" s="511"/>
      <c r="AN104" s="511"/>
      <c r="AO104" s="511"/>
      <c r="AP104" s="511"/>
      <c r="AQ104" s="37"/>
      <c r="AR104" s="37"/>
      <c r="AS104" s="37"/>
      <c r="AT104" s="37"/>
      <c r="CQ104" s="342"/>
      <c r="CR104" s="342"/>
      <c r="CS104" s="342"/>
      <c r="CT104" s="342"/>
      <c r="CU104" s="153"/>
      <c r="CV104" s="342"/>
      <c r="CW104" s="342"/>
      <c r="CX104" s="342"/>
      <c r="CY104" s="139"/>
      <c r="CZ104" s="457"/>
      <c r="DA104" s="17"/>
      <c r="DB104" s="457"/>
      <c r="DC104" s="457"/>
      <c r="DD104" s="466"/>
      <c r="DE104" s="346"/>
      <c r="DF104" s="460"/>
      <c r="DG104" s="460"/>
      <c r="DH104" s="460"/>
      <c r="DI104" s="460"/>
      <c r="DJ104" s="460"/>
      <c r="DK104" s="460"/>
      <c r="DL104" s="460"/>
      <c r="DM104" s="343"/>
      <c r="DN104" s="347"/>
    </row>
    <row r="105" spans="1:118" ht="15" hidden="1" customHeight="1" x14ac:dyDescent="0.25">
      <c r="A105" s="389"/>
      <c r="B105" s="322"/>
      <c r="C105" s="389"/>
      <c r="D105" s="322"/>
      <c r="E105" s="507"/>
      <c r="F105" s="506"/>
      <c r="G105" s="389"/>
      <c r="H105" s="507"/>
      <c r="I105" s="450"/>
      <c r="J105" s="389"/>
      <c r="K105" s="389"/>
      <c r="L105" s="389"/>
      <c r="M105" s="389"/>
      <c r="N105" s="450"/>
      <c r="O105" s="450"/>
      <c r="P105" s="458"/>
      <c r="Q105" s="450"/>
      <c r="R105" s="458"/>
      <c r="S105" s="450"/>
      <c r="T105" s="322"/>
      <c r="U105" s="335"/>
      <c r="V105" s="323"/>
      <c r="W105" s="323"/>
      <c r="X105" s="323"/>
      <c r="Y105" s="323"/>
      <c r="Z105" s="323"/>
      <c r="AA105" s="323"/>
      <c r="AB105" s="323"/>
      <c r="AC105" s="323"/>
      <c r="AD105" s="510"/>
      <c r="AE105" s="502"/>
      <c r="AF105" s="511"/>
      <c r="AG105" s="512"/>
      <c r="AH105" s="512"/>
      <c r="AI105" s="502"/>
      <c r="AJ105" s="511"/>
      <c r="AK105" s="511"/>
      <c r="AL105" s="511"/>
      <c r="AM105" s="511"/>
      <c r="AN105" s="511"/>
      <c r="AO105" s="511"/>
      <c r="AP105" s="511"/>
      <c r="AQ105" s="37"/>
      <c r="AR105" s="37"/>
      <c r="AS105" s="37"/>
      <c r="AT105" s="37"/>
      <c r="CQ105" s="329"/>
      <c r="CR105" s="329"/>
      <c r="CS105" s="329"/>
      <c r="CT105" s="329"/>
      <c r="CU105" s="149"/>
      <c r="CV105" s="329"/>
      <c r="CW105" s="329"/>
      <c r="CX105" s="329"/>
      <c r="CY105" s="140"/>
      <c r="CZ105" s="449"/>
      <c r="DA105" s="72"/>
      <c r="DB105" s="449"/>
      <c r="DC105" s="449"/>
      <c r="DD105" s="462"/>
      <c r="DE105" s="332"/>
      <c r="DF105" s="461"/>
      <c r="DG105" s="461"/>
      <c r="DH105" s="461"/>
      <c r="DI105" s="461"/>
      <c r="DJ105" s="461"/>
      <c r="DK105" s="461"/>
      <c r="DL105" s="461"/>
      <c r="DM105" s="348"/>
      <c r="DN105" s="359"/>
    </row>
    <row r="106" spans="1:118" ht="15" hidden="1" customHeight="1" x14ac:dyDescent="0.25">
      <c r="A106" s="389"/>
      <c r="B106" s="322"/>
      <c r="C106" s="389"/>
      <c r="D106" s="322"/>
      <c r="E106" s="507"/>
      <c r="F106" s="506"/>
      <c r="G106" s="389"/>
      <c r="H106" s="507"/>
      <c r="I106" s="450"/>
      <c r="J106" s="389"/>
      <c r="K106" s="389"/>
      <c r="L106" s="389"/>
      <c r="M106" s="389"/>
      <c r="N106" s="450"/>
      <c r="O106" s="450"/>
      <c r="P106" s="458"/>
      <c r="Q106" s="450"/>
      <c r="R106" s="458"/>
      <c r="S106" s="450"/>
      <c r="T106" s="322"/>
      <c r="U106" s="335"/>
      <c r="V106" s="323"/>
      <c r="W106" s="323"/>
      <c r="X106" s="323"/>
      <c r="Y106" s="323"/>
      <c r="Z106" s="323"/>
      <c r="AA106" s="323"/>
      <c r="AB106" s="323"/>
      <c r="AC106" s="323"/>
      <c r="AD106" s="510"/>
      <c r="AE106" s="502"/>
      <c r="AF106" s="511"/>
      <c r="AG106" s="512"/>
      <c r="AH106" s="512"/>
      <c r="AI106" s="502"/>
      <c r="AJ106" s="511"/>
      <c r="AK106" s="511"/>
      <c r="AL106" s="511"/>
      <c r="AM106" s="511"/>
      <c r="AN106" s="511"/>
      <c r="AO106" s="511"/>
      <c r="AP106" s="511"/>
      <c r="AQ106" s="37"/>
      <c r="AR106" s="37"/>
      <c r="AS106" s="37"/>
      <c r="AT106" s="37"/>
      <c r="CQ106" s="322"/>
      <c r="CR106" s="322"/>
      <c r="CS106" s="322"/>
      <c r="CT106" s="322"/>
      <c r="CU106" s="150"/>
      <c r="CV106" s="322"/>
      <c r="CW106" s="322"/>
      <c r="CX106" s="322"/>
      <c r="CY106" s="138"/>
      <c r="CZ106" s="450"/>
      <c r="DA106" s="71"/>
      <c r="DB106" s="450"/>
      <c r="DC106" s="450"/>
      <c r="DD106" s="463"/>
      <c r="DE106" s="338"/>
      <c r="DF106" s="446"/>
      <c r="DG106" s="446"/>
      <c r="DH106" s="446"/>
      <c r="DI106" s="446"/>
      <c r="DJ106" s="446"/>
      <c r="DK106" s="446"/>
      <c r="DL106" s="446"/>
      <c r="DM106" s="335"/>
      <c r="DN106" s="341"/>
    </row>
    <row r="107" spans="1:118" ht="15" hidden="1" customHeight="1" x14ac:dyDescent="0.25">
      <c r="A107" s="389"/>
      <c r="B107" s="322"/>
      <c r="C107" s="389"/>
      <c r="D107" s="322"/>
      <c r="E107" s="507"/>
      <c r="F107" s="506"/>
      <c r="G107" s="389"/>
      <c r="H107" s="507"/>
      <c r="I107" s="450"/>
      <c r="J107" s="389"/>
      <c r="K107" s="389"/>
      <c r="L107" s="389"/>
      <c r="M107" s="389"/>
      <c r="N107" s="450"/>
      <c r="O107" s="450"/>
      <c r="P107" s="458"/>
      <c r="Q107" s="450"/>
      <c r="R107" s="458"/>
      <c r="S107" s="450"/>
      <c r="T107" s="322"/>
      <c r="U107" s="335"/>
      <c r="V107" s="323"/>
      <c r="W107" s="323"/>
      <c r="X107" s="323"/>
      <c r="Y107" s="323"/>
      <c r="Z107" s="323"/>
      <c r="AA107" s="323"/>
      <c r="AB107" s="323"/>
      <c r="AC107" s="323"/>
      <c r="AD107" s="510"/>
      <c r="AE107" s="502"/>
      <c r="AF107" s="511"/>
      <c r="AG107" s="512"/>
      <c r="AH107" s="512"/>
      <c r="AI107" s="502"/>
      <c r="AJ107" s="511"/>
      <c r="AK107" s="511"/>
      <c r="AL107" s="511"/>
      <c r="AM107" s="511"/>
      <c r="AN107" s="511"/>
      <c r="AO107" s="511"/>
      <c r="AP107" s="511"/>
      <c r="AQ107" s="37"/>
      <c r="AR107" s="37"/>
      <c r="AS107" s="37"/>
      <c r="AT107" s="37"/>
      <c r="CQ107" s="322"/>
      <c r="CR107" s="322"/>
      <c r="CS107" s="322"/>
      <c r="CT107" s="322"/>
      <c r="CU107" s="150"/>
      <c r="CV107" s="322"/>
      <c r="CW107" s="322"/>
      <c r="CX107" s="322"/>
      <c r="CY107" s="138"/>
      <c r="CZ107" s="450"/>
      <c r="DA107" s="71"/>
      <c r="DB107" s="450"/>
      <c r="DC107" s="450"/>
      <c r="DD107" s="463"/>
      <c r="DE107" s="338"/>
      <c r="DF107" s="446"/>
      <c r="DG107" s="446"/>
      <c r="DH107" s="446"/>
      <c r="DI107" s="446"/>
      <c r="DJ107" s="446"/>
      <c r="DK107" s="446"/>
      <c r="DL107" s="446"/>
      <c r="DM107" s="335"/>
      <c r="DN107" s="341"/>
    </row>
    <row r="108" spans="1:118" ht="15.75" hidden="1" customHeight="1" x14ac:dyDescent="0.25">
      <c r="A108" s="389"/>
      <c r="B108" s="322"/>
      <c r="C108" s="389"/>
      <c r="D108" s="322"/>
      <c r="E108" s="507"/>
      <c r="F108" s="506"/>
      <c r="G108" s="389"/>
      <c r="H108" s="507"/>
      <c r="I108" s="450"/>
      <c r="J108" s="389"/>
      <c r="K108" s="389"/>
      <c r="L108" s="389"/>
      <c r="M108" s="389"/>
      <c r="N108" s="450"/>
      <c r="O108" s="450"/>
      <c r="P108" s="458"/>
      <c r="Q108" s="450"/>
      <c r="R108" s="458"/>
      <c r="S108" s="450"/>
      <c r="T108" s="322"/>
      <c r="U108" s="335"/>
      <c r="V108" s="323"/>
      <c r="W108" s="323"/>
      <c r="X108" s="323"/>
      <c r="Y108" s="323"/>
      <c r="Z108" s="323"/>
      <c r="AA108" s="323"/>
      <c r="AB108" s="323"/>
      <c r="AC108" s="323"/>
      <c r="AD108" s="510"/>
      <c r="AE108" s="502"/>
      <c r="AF108" s="511"/>
      <c r="AG108" s="512"/>
      <c r="AH108" s="512"/>
      <c r="AI108" s="502"/>
      <c r="AJ108" s="511"/>
      <c r="AK108" s="511"/>
      <c r="AL108" s="511"/>
      <c r="AM108" s="511"/>
      <c r="AN108" s="511"/>
      <c r="AO108" s="511"/>
      <c r="AP108" s="511"/>
      <c r="AQ108" s="37"/>
      <c r="AR108" s="37"/>
      <c r="AS108" s="37"/>
      <c r="AT108" s="37"/>
      <c r="CQ108" s="322"/>
      <c r="CR108" s="322"/>
      <c r="CS108" s="322"/>
      <c r="CT108" s="322"/>
      <c r="CU108" s="150"/>
      <c r="CV108" s="322"/>
      <c r="CW108" s="322"/>
      <c r="CX108" s="322"/>
      <c r="CY108" s="138"/>
      <c r="CZ108" s="450"/>
      <c r="DA108" s="71"/>
      <c r="DB108" s="450"/>
      <c r="DC108" s="450"/>
      <c r="DD108" s="463"/>
      <c r="DE108" s="338"/>
      <c r="DF108" s="446"/>
      <c r="DG108" s="446"/>
      <c r="DH108" s="446"/>
      <c r="DI108" s="446"/>
      <c r="DJ108" s="446"/>
      <c r="DK108" s="446"/>
      <c r="DL108" s="446"/>
      <c r="DM108" s="335"/>
      <c r="DN108" s="341"/>
    </row>
    <row r="109" spans="1:118" ht="15.75" hidden="1" customHeight="1" thickBot="1" x14ac:dyDescent="0.3">
      <c r="A109" s="505"/>
      <c r="B109" s="385"/>
      <c r="C109" s="505"/>
      <c r="D109" s="385"/>
      <c r="E109" s="507"/>
      <c r="F109" s="506"/>
      <c r="G109" s="505"/>
      <c r="H109" s="507"/>
      <c r="I109" s="450"/>
      <c r="J109" s="389"/>
      <c r="K109" s="389"/>
      <c r="L109" s="389"/>
      <c r="M109" s="389"/>
      <c r="N109" s="450"/>
      <c r="O109" s="450"/>
      <c r="P109" s="450"/>
      <c r="Q109" s="450"/>
      <c r="R109" s="450"/>
      <c r="S109" s="450"/>
      <c r="T109" s="322"/>
      <c r="U109" s="335"/>
      <c r="V109" s="323"/>
      <c r="W109" s="323"/>
      <c r="X109" s="323"/>
      <c r="Y109" s="323"/>
      <c r="Z109" s="323"/>
      <c r="AA109" s="323"/>
      <c r="AB109" s="323"/>
      <c r="AC109" s="323"/>
      <c r="AD109" s="510"/>
      <c r="AE109" s="502"/>
      <c r="AF109" s="511"/>
      <c r="AG109" s="512"/>
      <c r="AH109" s="512"/>
      <c r="AI109" s="502"/>
      <c r="AJ109" s="511"/>
      <c r="AK109" s="511"/>
      <c r="AL109" s="511"/>
      <c r="AM109" s="511"/>
      <c r="AN109" s="511"/>
      <c r="AO109" s="511"/>
      <c r="AP109" s="511"/>
      <c r="AQ109" s="37"/>
      <c r="AR109" s="37"/>
      <c r="AS109" s="37"/>
      <c r="AT109" s="37"/>
      <c r="CQ109" s="350"/>
      <c r="CR109" s="350"/>
      <c r="CS109" s="350"/>
      <c r="CT109" s="350"/>
      <c r="CU109" s="151"/>
      <c r="CV109" s="350"/>
      <c r="CW109" s="350"/>
      <c r="CX109" s="350"/>
      <c r="CY109" s="141"/>
      <c r="CZ109" s="451"/>
      <c r="DA109" s="73"/>
      <c r="DB109" s="451"/>
      <c r="DC109" s="451"/>
      <c r="DD109" s="464"/>
      <c r="DE109" s="352"/>
      <c r="DF109" s="447"/>
      <c r="DG109" s="447"/>
      <c r="DH109" s="447"/>
      <c r="DI109" s="447"/>
      <c r="DJ109" s="447"/>
      <c r="DK109" s="447"/>
      <c r="DL109" s="447"/>
      <c r="DM109" s="351"/>
      <c r="DN109" s="353"/>
    </row>
    <row r="110" spans="1:118" ht="15" hidden="1" customHeight="1" x14ac:dyDescent="0.25">
      <c r="A110" s="505"/>
      <c r="B110" s="385"/>
      <c r="C110" s="505"/>
      <c r="D110" s="385"/>
      <c r="E110" s="507"/>
      <c r="F110" s="506"/>
      <c r="G110" s="505"/>
      <c r="H110" s="507"/>
      <c r="I110" s="450"/>
      <c r="J110" s="389"/>
      <c r="K110" s="389"/>
      <c r="L110" s="389"/>
      <c r="M110" s="389"/>
      <c r="N110" s="450"/>
      <c r="O110" s="450"/>
      <c r="P110" s="450"/>
      <c r="Q110" s="450"/>
      <c r="R110" s="450"/>
      <c r="S110" s="450"/>
      <c r="T110" s="322"/>
      <c r="U110" s="335"/>
      <c r="V110" s="323"/>
      <c r="W110" s="323"/>
      <c r="X110" s="323"/>
      <c r="Y110" s="323"/>
      <c r="Z110" s="323"/>
      <c r="AA110" s="323"/>
      <c r="AB110" s="323"/>
      <c r="AC110" s="323"/>
      <c r="AD110" s="510"/>
      <c r="AE110" s="502"/>
      <c r="AF110" s="511"/>
      <c r="AG110" s="512"/>
      <c r="AH110" s="512"/>
      <c r="AI110" s="502"/>
      <c r="AJ110" s="511"/>
      <c r="AK110" s="511"/>
      <c r="AL110" s="511"/>
      <c r="AM110" s="511"/>
      <c r="AN110" s="511"/>
      <c r="AO110" s="511"/>
      <c r="AP110" s="511"/>
      <c r="AQ110" s="37"/>
      <c r="AR110" s="37"/>
      <c r="AS110" s="37"/>
      <c r="AT110" s="37"/>
      <c r="CQ110" s="354"/>
      <c r="CR110" s="354"/>
      <c r="CS110" s="354"/>
      <c r="CT110" s="354"/>
      <c r="CU110" s="360"/>
      <c r="CV110" s="354"/>
      <c r="CW110" s="354"/>
      <c r="CX110" s="354"/>
      <c r="CY110" s="360"/>
      <c r="CZ110" s="456"/>
      <c r="DA110" s="361"/>
      <c r="DB110" s="456"/>
      <c r="DC110" s="456"/>
      <c r="DD110" s="465"/>
      <c r="DE110" s="355"/>
      <c r="DF110" s="459"/>
      <c r="DG110" s="459"/>
      <c r="DH110" s="459"/>
      <c r="DI110" s="459"/>
      <c r="DJ110" s="459"/>
      <c r="DK110" s="459"/>
      <c r="DL110" s="459"/>
      <c r="DM110" s="333"/>
      <c r="DN110" s="334"/>
    </row>
    <row r="111" spans="1:118" ht="15" hidden="1" customHeight="1" x14ac:dyDescent="0.25">
      <c r="A111" s="505"/>
      <c r="B111" s="385"/>
      <c r="C111" s="505"/>
      <c r="D111" s="385"/>
      <c r="E111" s="507"/>
      <c r="F111" s="506"/>
      <c r="G111" s="505"/>
      <c r="H111" s="507"/>
      <c r="I111" s="450"/>
      <c r="J111" s="389"/>
      <c r="K111" s="389"/>
      <c r="L111" s="389"/>
      <c r="M111" s="389"/>
      <c r="N111" s="450"/>
      <c r="O111" s="450"/>
      <c r="P111" s="450"/>
      <c r="Q111" s="450"/>
      <c r="R111" s="450"/>
      <c r="S111" s="450"/>
      <c r="T111" s="322"/>
      <c r="U111" s="335"/>
      <c r="V111" s="323"/>
      <c r="W111" s="323"/>
      <c r="X111" s="323"/>
      <c r="Y111" s="323"/>
      <c r="Z111" s="323"/>
      <c r="AA111" s="323"/>
      <c r="AB111" s="323"/>
      <c r="AC111" s="323"/>
      <c r="AD111" s="510"/>
      <c r="AE111" s="502"/>
      <c r="AF111" s="511"/>
      <c r="AG111" s="512"/>
      <c r="AH111" s="512"/>
      <c r="AI111" s="502"/>
      <c r="AJ111" s="511"/>
      <c r="AK111" s="511"/>
      <c r="AL111" s="511"/>
      <c r="AM111" s="511"/>
      <c r="AN111" s="511"/>
      <c r="AO111" s="511"/>
      <c r="AP111" s="511"/>
      <c r="AQ111" s="37"/>
      <c r="AR111" s="37"/>
      <c r="AS111" s="37"/>
      <c r="AT111" s="37"/>
      <c r="CQ111" s="322"/>
      <c r="CR111" s="322"/>
      <c r="CS111" s="322"/>
      <c r="CT111" s="322"/>
      <c r="CU111" s="336"/>
      <c r="CV111" s="322"/>
      <c r="CW111" s="322"/>
      <c r="CX111" s="322"/>
      <c r="CY111" s="336"/>
      <c r="CZ111" s="450"/>
      <c r="DA111" s="337"/>
      <c r="DB111" s="450"/>
      <c r="DC111" s="450"/>
      <c r="DD111" s="463"/>
      <c r="DE111" s="338"/>
      <c r="DF111" s="446"/>
      <c r="DG111" s="446"/>
      <c r="DH111" s="446"/>
      <c r="DI111" s="446"/>
      <c r="DJ111" s="446"/>
      <c r="DK111" s="446"/>
      <c r="DL111" s="446"/>
      <c r="DM111" s="339"/>
      <c r="DN111" s="340"/>
    </row>
    <row r="112" spans="1:118" ht="15" hidden="1" customHeight="1" x14ac:dyDescent="0.25">
      <c r="A112" s="505"/>
      <c r="B112" s="385"/>
      <c r="C112" s="505"/>
      <c r="D112" s="385"/>
      <c r="E112" s="507"/>
      <c r="F112" s="506"/>
      <c r="G112" s="505"/>
      <c r="H112" s="507"/>
      <c r="I112" s="450"/>
      <c r="J112" s="389"/>
      <c r="K112" s="389"/>
      <c r="L112" s="389"/>
      <c r="M112" s="389"/>
      <c r="N112" s="450"/>
      <c r="O112" s="450"/>
      <c r="P112" s="450"/>
      <c r="Q112" s="450"/>
      <c r="R112" s="450"/>
      <c r="S112" s="450"/>
      <c r="T112" s="322"/>
      <c r="U112" s="335"/>
      <c r="V112" s="323"/>
      <c r="W112" s="323"/>
      <c r="X112" s="323"/>
      <c r="Y112" s="323"/>
      <c r="Z112" s="323"/>
      <c r="AA112" s="323"/>
      <c r="AB112" s="323"/>
      <c r="AC112" s="323"/>
      <c r="AD112" s="510"/>
      <c r="AE112" s="502"/>
      <c r="AF112" s="511"/>
      <c r="AG112" s="512"/>
      <c r="AH112" s="512"/>
      <c r="AI112" s="502"/>
      <c r="AJ112" s="511"/>
      <c r="AK112" s="511"/>
      <c r="AL112" s="511"/>
      <c r="AM112" s="511"/>
      <c r="AN112" s="511"/>
      <c r="AO112" s="511"/>
      <c r="AP112" s="511"/>
      <c r="AQ112" s="37"/>
      <c r="AR112" s="37"/>
      <c r="AS112" s="37"/>
      <c r="AT112" s="37"/>
      <c r="CQ112" s="322"/>
      <c r="CR112" s="322"/>
      <c r="CS112" s="322"/>
      <c r="CT112" s="322"/>
      <c r="CU112" s="336"/>
      <c r="CV112" s="322"/>
      <c r="CW112" s="322"/>
      <c r="CX112" s="322"/>
      <c r="CY112" s="336"/>
      <c r="CZ112" s="450"/>
      <c r="DA112" s="337"/>
      <c r="DB112" s="450"/>
      <c r="DC112" s="450"/>
      <c r="DD112" s="463"/>
      <c r="DE112" s="338"/>
      <c r="DF112" s="446"/>
      <c r="DG112" s="446"/>
      <c r="DH112" s="446"/>
      <c r="DI112" s="446"/>
      <c r="DJ112" s="446"/>
      <c r="DK112" s="446"/>
      <c r="DL112" s="446"/>
      <c r="DM112" s="335"/>
      <c r="DN112" s="341"/>
    </row>
    <row r="113" spans="1:118" ht="15" hidden="1" customHeight="1" x14ac:dyDescent="0.25">
      <c r="A113" s="505"/>
      <c r="B113" s="385"/>
      <c r="C113" s="505"/>
      <c r="D113" s="385"/>
      <c r="E113" s="507"/>
      <c r="F113" s="506"/>
      <c r="G113" s="505"/>
      <c r="H113" s="507"/>
      <c r="I113" s="450"/>
      <c r="J113" s="389"/>
      <c r="K113" s="389"/>
      <c r="L113" s="389"/>
      <c r="M113" s="389"/>
      <c r="N113" s="450"/>
      <c r="O113" s="450"/>
      <c r="P113" s="450"/>
      <c r="Q113" s="450"/>
      <c r="R113" s="450"/>
      <c r="S113" s="450"/>
      <c r="T113" s="322"/>
      <c r="U113" s="335"/>
      <c r="V113" s="323"/>
      <c r="W113" s="323"/>
      <c r="X113" s="323"/>
      <c r="Y113" s="323"/>
      <c r="Z113" s="323"/>
      <c r="AA113" s="323"/>
      <c r="AB113" s="323"/>
      <c r="AC113" s="323"/>
      <c r="AD113" s="510"/>
      <c r="AE113" s="502"/>
      <c r="AF113" s="511"/>
      <c r="AG113" s="512"/>
      <c r="AH113" s="512"/>
      <c r="AI113" s="502"/>
      <c r="AJ113" s="511"/>
      <c r="AK113" s="511"/>
      <c r="AL113" s="511"/>
      <c r="AM113" s="511"/>
      <c r="AN113" s="511"/>
      <c r="AO113" s="511"/>
      <c r="AP113" s="511"/>
      <c r="AQ113" s="37"/>
      <c r="AR113" s="37"/>
      <c r="AS113" s="37"/>
      <c r="AT113" s="37"/>
      <c r="CQ113" s="322"/>
      <c r="CR113" s="322"/>
      <c r="CS113" s="322"/>
      <c r="CT113" s="322"/>
      <c r="CU113" s="336"/>
      <c r="CV113" s="322"/>
      <c r="CW113" s="322"/>
      <c r="CX113" s="322"/>
      <c r="CY113" s="336"/>
      <c r="CZ113" s="450"/>
      <c r="DA113" s="337"/>
      <c r="DB113" s="450"/>
      <c r="DC113" s="450"/>
      <c r="DD113" s="463"/>
      <c r="DE113" s="338"/>
      <c r="DF113" s="446"/>
      <c r="DG113" s="446"/>
      <c r="DH113" s="446"/>
      <c r="DI113" s="446"/>
      <c r="DJ113" s="446"/>
      <c r="DK113" s="446"/>
      <c r="DL113" s="446"/>
      <c r="DM113" s="335"/>
      <c r="DN113" s="341"/>
    </row>
    <row r="114" spans="1:118" ht="15" hidden="1" customHeight="1" x14ac:dyDescent="0.25">
      <c r="A114" s="389"/>
      <c r="B114" s="322"/>
      <c r="C114" s="389"/>
      <c r="D114" s="322"/>
      <c r="E114" s="507"/>
      <c r="F114" s="506"/>
      <c r="G114" s="389"/>
      <c r="H114" s="507"/>
      <c r="I114" s="450"/>
      <c r="J114" s="389"/>
      <c r="K114" s="389"/>
      <c r="L114" s="389"/>
      <c r="M114" s="389"/>
      <c r="N114" s="450"/>
      <c r="O114" s="450"/>
      <c r="P114" s="458"/>
      <c r="Q114" s="450"/>
      <c r="R114" s="458"/>
      <c r="S114" s="450"/>
      <c r="T114" s="322"/>
      <c r="U114" s="389"/>
      <c r="V114" s="323"/>
      <c r="W114" s="323"/>
      <c r="X114" s="323"/>
      <c r="Y114" s="323"/>
      <c r="Z114" s="323"/>
      <c r="AA114" s="323"/>
      <c r="AB114" s="323"/>
      <c r="AC114" s="323"/>
      <c r="AD114" s="510"/>
      <c r="AE114" s="502"/>
      <c r="AF114" s="511"/>
      <c r="AG114" s="512"/>
      <c r="AH114" s="512"/>
      <c r="AI114" s="502"/>
      <c r="AJ114" s="511"/>
      <c r="AK114" s="511"/>
      <c r="AL114" s="511"/>
      <c r="AM114" s="511"/>
      <c r="AN114" s="511"/>
      <c r="AO114" s="511"/>
      <c r="AP114" s="511"/>
      <c r="AQ114" s="37"/>
      <c r="AR114" s="37"/>
      <c r="AS114" s="37"/>
      <c r="AT114" s="37"/>
      <c r="CQ114" s="342"/>
      <c r="CR114" s="342"/>
      <c r="CS114" s="342"/>
      <c r="CT114" s="342"/>
      <c r="CU114" s="344"/>
      <c r="CV114" s="342"/>
      <c r="CW114" s="342"/>
      <c r="CX114" s="344"/>
      <c r="CY114" s="344"/>
      <c r="CZ114" s="457"/>
      <c r="DA114" s="345"/>
      <c r="DB114" s="457"/>
      <c r="DC114" s="457"/>
      <c r="DD114" s="466"/>
      <c r="DE114" s="346"/>
      <c r="DF114" s="460"/>
      <c r="DG114" s="460"/>
      <c r="DH114" s="460"/>
      <c r="DI114" s="460"/>
      <c r="DJ114" s="460"/>
      <c r="DK114" s="460"/>
      <c r="DL114" s="460"/>
      <c r="DM114" s="343"/>
      <c r="DN114" s="347"/>
    </row>
    <row r="115" spans="1:118" ht="15" hidden="1" customHeight="1" x14ac:dyDescent="0.25">
      <c r="A115" s="389"/>
      <c r="B115" s="322"/>
      <c r="C115" s="389"/>
      <c r="D115" s="322"/>
      <c r="E115" s="507"/>
      <c r="F115" s="506"/>
      <c r="G115" s="389"/>
      <c r="H115" s="507"/>
      <c r="I115" s="450"/>
      <c r="J115" s="389"/>
      <c r="K115" s="389"/>
      <c r="L115" s="389"/>
      <c r="M115" s="389"/>
      <c r="N115" s="450"/>
      <c r="O115" s="450"/>
      <c r="P115" s="458"/>
      <c r="Q115" s="450"/>
      <c r="R115" s="458"/>
      <c r="S115" s="450"/>
      <c r="T115" s="322"/>
      <c r="U115" s="389"/>
      <c r="V115" s="323"/>
      <c r="W115" s="323"/>
      <c r="X115" s="323"/>
      <c r="Y115" s="323"/>
      <c r="Z115" s="323"/>
      <c r="AA115" s="323"/>
      <c r="AB115" s="323"/>
      <c r="AC115" s="323"/>
      <c r="AD115" s="510"/>
      <c r="AE115" s="502"/>
      <c r="AF115" s="511"/>
      <c r="AG115" s="512"/>
      <c r="AH115" s="512"/>
      <c r="AI115" s="502"/>
      <c r="AJ115" s="511"/>
      <c r="AK115" s="511"/>
      <c r="AL115" s="511"/>
      <c r="AM115" s="511"/>
      <c r="AN115" s="511"/>
      <c r="AO115" s="511"/>
      <c r="AP115" s="511"/>
      <c r="AQ115" s="37"/>
      <c r="AR115" s="37"/>
      <c r="AS115" s="37"/>
      <c r="AT115" s="37"/>
      <c r="CQ115" s="354"/>
      <c r="CR115" s="354"/>
      <c r="CS115" s="354"/>
      <c r="CT115" s="354"/>
      <c r="CU115" s="142"/>
      <c r="CV115" s="354"/>
      <c r="CW115" s="354"/>
      <c r="CX115" s="354"/>
      <c r="CY115" s="142"/>
      <c r="CZ115" s="456"/>
      <c r="DA115" s="130"/>
      <c r="DB115" s="456"/>
      <c r="DC115" s="456"/>
      <c r="DD115" s="465"/>
      <c r="DE115" s="387"/>
      <c r="DF115" s="386"/>
      <c r="DG115" s="386"/>
      <c r="DH115" s="386"/>
      <c r="DI115" s="386"/>
      <c r="DJ115" s="386"/>
      <c r="DK115" s="386"/>
      <c r="DL115" s="386"/>
      <c r="DM115" s="386"/>
      <c r="DN115" s="388"/>
    </row>
    <row r="116" spans="1:118" ht="15" hidden="1" customHeight="1" x14ac:dyDescent="0.25">
      <c r="A116" s="389"/>
      <c r="B116" s="322"/>
      <c r="C116" s="389"/>
      <c r="D116" s="322"/>
      <c r="E116" s="507"/>
      <c r="F116" s="506"/>
      <c r="G116" s="389"/>
      <c r="H116" s="507"/>
      <c r="I116" s="450"/>
      <c r="J116" s="389"/>
      <c r="K116" s="389"/>
      <c r="L116" s="389"/>
      <c r="M116" s="389"/>
      <c r="N116" s="450"/>
      <c r="O116" s="450"/>
      <c r="P116" s="458"/>
      <c r="Q116" s="450"/>
      <c r="R116" s="458"/>
      <c r="S116" s="450"/>
      <c r="T116" s="322"/>
      <c r="U116" s="389"/>
      <c r="V116" s="323"/>
      <c r="W116" s="323"/>
      <c r="X116" s="323"/>
      <c r="Y116" s="323"/>
      <c r="Z116" s="323"/>
      <c r="AA116" s="323"/>
      <c r="AB116" s="323"/>
      <c r="AC116" s="323"/>
      <c r="AD116" s="510"/>
      <c r="AE116" s="502"/>
      <c r="AF116" s="511"/>
      <c r="AG116" s="512"/>
      <c r="AH116" s="512"/>
      <c r="AI116" s="502"/>
      <c r="AJ116" s="511"/>
      <c r="AK116" s="511"/>
      <c r="AL116" s="511"/>
      <c r="AM116" s="511"/>
      <c r="AN116" s="511"/>
      <c r="AO116" s="511"/>
      <c r="AP116" s="511"/>
      <c r="AQ116" s="37"/>
      <c r="AR116" s="37"/>
      <c r="AS116" s="37"/>
      <c r="AT116" s="37"/>
      <c r="CQ116" s="322"/>
      <c r="CR116" s="322"/>
      <c r="CS116" s="322"/>
      <c r="CT116" s="322"/>
      <c r="CU116" s="138"/>
      <c r="CV116" s="322"/>
      <c r="CW116" s="322"/>
      <c r="CX116" s="322"/>
      <c r="CY116" s="138"/>
      <c r="CZ116" s="450"/>
      <c r="DA116" s="25"/>
      <c r="DB116" s="450"/>
      <c r="DC116" s="450"/>
      <c r="DD116" s="463"/>
      <c r="DE116" s="390"/>
      <c r="DF116" s="389"/>
      <c r="DG116" s="389"/>
      <c r="DH116" s="389"/>
      <c r="DI116" s="389"/>
      <c r="DJ116" s="389"/>
      <c r="DK116" s="389"/>
      <c r="DL116" s="389"/>
      <c r="DM116" s="389"/>
      <c r="DN116" s="391"/>
    </row>
    <row r="117" spans="1:118" ht="15" hidden="1" customHeight="1" x14ac:dyDescent="0.25">
      <c r="A117" s="389"/>
      <c r="B117" s="322"/>
      <c r="C117" s="389"/>
      <c r="D117" s="322"/>
      <c r="E117" s="507"/>
      <c r="F117" s="506"/>
      <c r="G117" s="389"/>
      <c r="H117" s="507"/>
      <c r="I117" s="450"/>
      <c r="J117" s="389"/>
      <c r="K117" s="389"/>
      <c r="L117" s="389"/>
      <c r="M117" s="389"/>
      <c r="N117" s="450"/>
      <c r="O117" s="450"/>
      <c r="P117" s="458"/>
      <c r="Q117" s="450"/>
      <c r="R117" s="458"/>
      <c r="S117" s="450"/>
      <c r="T117" s="322"/>
      <c r="U117" s="389"/>
      <c r="V117" s="323"/>
      <c r="W117" s="323"/>
      <c r="X117" s="323"/>
      <c r="Y117" s="323"/>
      <c r="Z117" s="323"/>
      <c r="AA117" s="323"/>
      <c r="AB117" s="323"/>
      <c r="AC117" s="323"/>
      <c r="AD117" s="510"/>
      <c r="AE117" s="502"/>
      <c r="AF117" s="511"/>
      <c r="AG117" s="512"/>
      <c r="AH117" s="512"/>
      <c r="AI117" s="502"/>
      <c r="AJ117" s="511"/>
      <c r="AK117" s="511"/>
      <c r="AL117" s="511"/>
      <c r="AM117" s="511"/>
      <c r="AN117" s="511"/>
      <c r="AO117" s="511"/>
      <c r="AP117" s="511"/>
      <c r="AQ117" s="37"/>
      <c r="AR117" s="37"/>
      <c r="AS117" s="37"/>
      <c r="AT117" s="37"/>
      <c r="CQ117" s="322"/>
      <c r="CR117" s="322"/>
      <c r="CS117" s="322"/>
      <c r="CT117" s="322"/>
      <c r="CU117" s="138"/>
      <c r="CV117" s="322"/>
      <c r="CW117" s="322"/>
      <c r="CX117" s="322"/>
      <c r="CY117" s="138"/>
      <c r="CZ117" s="450"/>
      <c r="DA117" s="25"/>
      <c r="DB117" s="450"/>
      <c r="DC117" s="450"/>
      <c r="DD117" s="463"/>
      <c r="DE117" s="390"/>
      <c r="DF117" s="389"/>
      <c r="DG117" s="389"/>
      <c r="DH117" s="389"/>
      <c r="DI117" s="389"/>
      <c r="DJ117" s="389"/>
      <c r="DK117" s="389"/>
      <c r="DL117" s="389"/>
      <c r="DM117" s="389"/>
      <c r="DN117" s="391"/>
    </row>
    <row r="118" spans="1:118" ht="15.75" hidden="1" customHeight="1" x14ac:dyDescent="0.25">
      <c r="A118" s="389"/>
      <c r="B118" s="322"/>
      <c r="C118" s="389"/>
      <c r="D118" s="322"/>
      <c r="E118" s="507"/>
      <c r="F118" s="506"/>
      <c r="G118" s="389"/>
      <c r="H118" s="507"/>
      <c r="I118" s="450"/>
      <c r="J118" s="389"/>
      <c r="K118" s="389"/>
      <c r="L118" s="389"/>
      <c r="M118" s="389"/>
      <c r="N118" s="450"/>
      <c r="O118" s="450"/>
      <c r="P118" s="458"/>
      <c r="Q118" s="450"/>
      <c r="R118" s="458"/>
      <c r="S118" s="450"/>
      <c r="T118" s="322"/>
      <c r="U118" s="389"/>
      <c r="V118" s="323"/>
      <c r="W118" s="323"/>
      <c r="X118" s="323"/>
      <c r="Y118" s="323"/>
      <c r="Z118" s="323"/>
      <c r="AA118" s="323"/>
      <c r="AB118" s="323"/>
      <c r="AC118" s="323"/>
      <c r="AD118" s="510"/>
      <c r="AE118" s="502"/>
      <c r="AF118" s="511"/>
      <c r="AG118" s="512"/>
      <c r="AH118" s="512"/>
      <c r="AI118" s="502"/>
      <c r="AJ118" s="511"/>
      <c r="AK118" s="511"/>
      <c r="AL118" s="511"/>
      <c r="AM118" s="511"/>
      <c r="AN118" s="511"/>
      <c r="AO118" s="511"/>
      <c r="AP118" s="511"/>
      <c r="AQ118" s="37"/>
      <c r="AR118" s="37"/>
      <c r="AS118" s="37"/>
      <c r="AT118" s="37"/>
      <c r="CQ118" s="322"/>
      <c r="CR118" s="322"/>
      <c r="CS118" s="322"/>
      <c r="CT118" s="322"/>
      <c r="CU118" s="138"/>
      <c r="CV118" s="322"/>
      <c r="CW118" s="322"/>
      <c r="CX118" s="322"/>
      <c r="CY118" s="138"/>
      <c r="CZ118" s="450"/>
      <c r="DA118" s="25"/>
      <c r="DB118" s="450"/>
      <c r="DC118" s="450"/>
      <c r="DD118" s="463"/>
      <c r="DE118" s="390"/>
      <c r="DF118" s="389"/>
      <c r="DG118" s="389"/>
      <c r="DH118" s="389"/>
      <c r="DI118" s="389"/>
      <c r="DJ118" s="389"/>
      <c r="DK118" s="389"/>
      <c r="DL118" s="389"/>
      <c r="DM118" s="389"/>
      <c r="DN118" s="391"/>
    </row>
    <row r="119" spans="1:118" ht="15.75" hidden="1" customHeight="1" thickBot="1" x14ac:dyDescent="0.3">
      <c r="A119" s="389"/>
      <c r="B119" s="322"/>
      <c r="C119" s="389"/>
      <c r="D119" s="322"/>
      <c r="E119" s="507"/>
      <c r="F119" s="506"/>
      <c r="G119" s="389"/>
      <c r="H119" s="507"/>
      <c r="I119" s="450"/>
      <c r="J119" s="389"/>
      <c r="K119" s="389"/>
      <c r="L119" s="389"/>
      <c r="M119" s="389"/>
      <c r="N119" s="450"/>
      <c r="O119" s="450"/>
      <c r="P119" s="458"/>
      <c r="Q119" s="450"/>
      <c r="R119" s="458"/>
      <c r="S119" s="450"/>
      <c r="T119" s="322"/>
      <c r="U119" s="389"/>
      <c r="V119" s="323"/>
      <c r="W119" s="323"/>
      <c r="X119" s="323"/>
      <c r="Y119" s="323"/>
      <c r="Z119" s="323"/>
      <c r="AA119" s="323"/>
      <c r="AB119" s="323"/>
      <c r="AC119" s="323"/>
      <c r="AD119" s="510"/>
      <c r="AE119" s="502"/>
      <c r="AF119" s="511"/>
      <c r="AG119" s="512"/>
      <c r="AH119" s="512"/>
      <c r="AI119" s="502"/>
      <c r="AJ119" s="511"/>
      <c r="AK119" s="511"/>
      <c r="AL119" s="511"/>
      <c r="AM119" s="511"/>
      <c r="AN119" s="511"/>
      <c r="AO119" s="511"/>
      <c r="AP119" s="511"/>
      <c r="AQ119" s="37"/>
      <c r="AR119" s="37"/>
      <c r="AS119" s="37"/>
      <c r="AT119" s="37"/>
      <c r="CQ119" s="342"/>
      <c r="CR119" s="342"/>
      <c r="CS119" s="342"/>
      <c r="CT119" s="342"/>
      <c r="CU119" s="139"/>
      <c r="CV119" s="342"/>
      <c r="CW119" s="342"/>
      <c r="CX119" s="342"/>
      <c r="CY119" s="139"/>
      <c r="CZ119" s="457"/>
      <c r="DA119" s="29"/>
      <c r="DB119" s="457"/>
      <c r="DC119" s="457"/>
      <c r="DD119" s="466"/>
      <c r="DE119" s="393"/>
      <c r="DF119" s="392"/>
      <c r="DG119" s="392"/>
      <c r="DH119" s="392"/>
      <c r="DI119" s="392"/>
      <c r="DJ119" s="392"/>
      <c r="DK119" s="392"/>
      <c r="DL119" s="392"/>
      <c r="DM119" s="392"/>
      <c r="DN119" s="394"/>
    </row>
    <row r="120" spans="1:118" ht="15" hidden="1" customHeight="1" x14ac:dyDescent="0.25">
      <c r="A120" s="389"/>
      <c r="B120" s="322"/>
      <c r="C120" s="389"/>
      <c r="D120" s="322"/>
      <c r="E120" s="507"/>
      <c r="F120" s="506"/>
      <c r="G120" s="389"/>
      <c r="H120" s="507"/>
      <c r="I120" s="450"/>
      <c r="J120" s="389"/>
      <c r="K120" s="389"/>
      <c r="L120" s="389"/>
      <c r="M120" s="389"/>
      <c r="N120" s="450"/>
      <c r="O120" s="450"/>
      <c r="P120" s="458"/>
      <c r="Q120" s="450"/>
      <c r="R120" s="458"/>
      <c r="S120" s="450"/>
      <c r="T120" s="322"/>
      <c r="U120" s="389"/>
      <c r="V120" s="323"/>
      <c r="W120" s="323"/>
      <c r="X120" s="323"/>
      <c r="Y120" s="323"/>
      <c r="Z120" s="323"/>
      <c r="AA120" s="323"/>
      <c r="AB120" s="323"/>
      <c r="AC120" s="323"/>
      <c r="AD120" s="510"/>
      <c r="AE120" s="502"/>
      <c r="AF120" s="511"/>
      <c r="AG120" s="512"/>
      <c r="AH120" s="512"/>
      <c r="AI120" s="502"/>
      <c r="AJ120" s="511"/>
      <c r="AK120" s="511"/>
      <c r="AL120" s="511"/>
      <c r="AM120" s="511"/>
      <c r="AN120" s="511"/>
      <c r="AO120" s="511"/>
      <c r="AP120" s="511"/>
      <c r="AQ120" s="37"/>
      <c r="AR120" s="37"/>
      <c r="AS120" s="37"/>
      <c r="AT120" s="37"/>
      <c r="CQ120" s="329"/>
      <c r="CR120" s="329"/>
      <c r="CS120" s="329"/>
      <c r="CT120" s="329"/>
      <c r="CU120" s="140"/>
      <c r="CV120" s="329"/>
      <c r="CW120" s="329"/>
      <c r="CX120" s="329"/>
      <c r="CY120" s="140"/>
      <c r="CZ120" s="449"/>
      <c r="DA120" s="21"/>
      <c r="DB120" s="449"/>
      <c r="DC120" s="449"/>
      <c r="DD120" s="462"/>
      <c r="DE120" s="396"/>
      <c r="DF120" s="395"/>
      <c r="DG120" s="395"/>
      <c r="DH120" s="395"/>
      <c r="DI120" s="395"/>
      <c r="DJ120" s="395"/>
      <c r="DK120" s="395"/>
      <c r="DL120" s="395"/>
      <c r="DM120" s="395"/>
      <c r="DN120" s="397"/>
    </row>
    <row r="121" spans="1:118" ht="15" hidden="1" customHeight="1" x14ac:dyDescent="0.25">
      <c r="A121" s="389"/>
      <c r="B121" s="322"/>
      <c r="C121" s="389"/>
      <c r="D121" s="322"/>
      <c r="E121" s="507"/>
      <c r="F121" s="506"/>
      <c r="G121" s="389"/>
      <c r="H121" s="507"/>
      <c r="I121" s="450"/>
      <c r="J121" s="389"/>
      <c r="K121" s="389"/>
      <c r="L121" s="389"/>
      <c r="M121" s="389"/>
      <c r="N121" s="450"/>
      <c r="O121" s="450"/>
      <c r="P121" s="458"/>
      <c r="Q121" s="450"/>
      <c r="R121" s="458"/>
      <c r="S121" s="450"/>
      <c r="T121" s="322"/>
      <c r="U121" s="389"/>
      <c r="V121" s="323"/>
      <c r="W121" s="323"/>
      <c r="X121" s="323"/>
      <c r="Y121" s="323"/>
      <c r="Z121" s="323"/>
      <c r="AA121" s="323"/>
      <c r="AB121" s="323"/>
      <c r="AC121" s="323"/>
      <c r="AD121" s="510"/>
      <c r="AE121" s="502"/>
      <c r="AF121" s="511"/>
      <c r="AG121" s="512"/>
      <c r="AH121" s="512"/>
      <c r="AI121" s="502"/>
      <c r="AJ121" s="511"/>
      <c r="AK121" s="511"/>
      <c r="AL121" s="511"/>
      <c r="AM121" s="511"/>
      <c r="AN121" s="511"/>
      <c r="AO121" s="511"/>
      <c r="AP121" s="511"/>
      <c r="AQ121" s="37"/>
      <c r="AR121" s="37"/>
      <c r="AS121" s="37"/>
      <c r="AT121" s="37"/>
      <c r="CQ121" s="322"/>
      <c r="CR121" s="322"/>
      <c r="CS121" s="322"/>
      <c r="CT121" s="322"/>
      <c r="CU121" s="138"/>
      <c r="CV121" s="322"/>
      <c r="CW121" s="322"/>
      <c r="CX121" s="322"/>
      <c r="CY121" s="138"/>
      <c r="CZ121" s="450"/>
      <c r="DA121" s="25"/>
      <c r="DB121" s="450"/>
      <c r="DC121" s="450"/>
      <c r="DD121" s="463"/>
      <c r="DE121" s="390"/>
      <c r="DF121" s="389"/>
      <c r="DG121" s="389"/>
      <c r="DH121" s="389"/>
      <c r="DI121" s="389"/>
      <c r="DJ121" s="389"/>
      <c r="DK121" s="389"/>
      <c r="DL121" s="389"/>
      <c r="DM121" s="389"/>
      <c r="DN121" s="391"/>
    </row>
    <row r="122" spans="1:118" ht="15" hidden="1" customHeight="1" x14ac:dyDescent="0.25">
      <c r="A122" s="389"/>
      <c r="B122" s="322"/>
      <c r="C122" s="389"/>
      <c r="D122" s="322"/>
      <c r="E122" s="507"/>
      <c r="F122" s="506"/>
      <c r="G122" s="389"/>
      <c r="H122" s="507"/>
      <c r="I122" s="450"/>
      <c r="J122" s="389"/>
      <c r="K122" s="389"/>
      <c r="L122" s="389"/>
      <c r="M122" s="389"/>
      <c r="N122" s="450"/>
      <c r="O122" s="450"/>
      <c r="P122" s="458"/>
      <c r="Q122" s="450"/>
      <c r="R122" s="458"/>
      <c r="S122" s="450"/>
      <c r="T122" s="322"/>
      <c r="U122" s="389"/>
      <c r="V122" s="323"/>
      <c r="W122" s="323"/>
      <c r="X122" s="323"/>
      <c r="Y122" s="323"/>
      <c r="Z122" s="323"/>
      <c r="AA122" s="323"/>
      <c r="AB122" s="323"/>
      <c r="AC122" s="323"/>
      <c r="AD122" s="510"/>
      <c r="AE122" s="502"/>
      <c r="AF122" s="511"/>
      <c r="AG122" s="512"/>
      <c r="AH122" s="512"/>
      <c r="AI122" s="502"/>
      <c r="AJ122" s="511"/>
      <c r="AK122" s="511"/>
      <c r="AL122" s="511"/>
      <c r="AM122" s="511"/>
      <c r="AN122" s="511"/>
      <c r="AO122" s="511"/>
      <c r="AP122" s="511"/>
      <c r="AQ122" s="37"/>
      <c r="AR122" s="37"/>
      <c r="AS122" s="37"/>
      <c r="AT122" s="37"/>
      <c r="CQ122" s="322"/>
      <c r="CR122" s="322"/>
      <c r="CS122" s="322"/>
      <c r="CT122" s="322"/>
      <c r="CU122" s="138"/>
      <c r="CV122" s="322"/>
      <c r="CW122" s="322"/>
      <c r="CX122" s="322"/>
      <c r="CY122" s="138"/>
      <c r="CZ122" s="450"/>
      <c r="DA122" s="25"/>
      <c r="DB122" s="450"/>
      <c r="DC122" s="450"/>
      <c r="DD122" s="463"/>
      <c r="DE122" s="390"/>
      <c r="DF122" s="389"/>
      <c r="DG122" s="389"/>
      <c r="DH122" s="389"/>
      <c r="DI122" s="389"/>
      <c r="DJ122" s="389"/>
      <c r="DK122" s="389"/>
      <c r="DL122" s="389"/>
      <c r="DM122" s="389"/>
      <c r="DN122" s="391"/>
    </row>
    <row r="123" spans="1:118" ht="15.75" hidden="1" customHeight="1" x14ac:dyDescent="0.25">
      <c r="A123" s="389"/>
      <c r="B123" s="322"/>
      <c r="C123" s="389"/>
      <c r="D123" s="322"/>
      <c r="E123" s="507"/>
      <c r="F123" s="506"/>
      <c r="G123" s="389"/>
      <c r="H123" s="507"/>
      <c r="I123" s="450"/>
      <c r="J123" s="389"/>
      <c r="K123" s="389"/>
      <c r="L123" s="389"/>
      <c r="M123" s="389"/>
      <c r="N123" s="450"/>
      <c r="O123" s="450"/>
      <c r="P123" s="458"/>
      <c r="Q123" s="450"/>
      <c r="R123" s="458"/>
      <c r="S123" s="450"/>
      <c r="T123" s="322"/>
      <c r="U123" s="389"/>
      <c r="V123" s="323"/>
      <c r="W123" s="323"/>
      <c r="X123" s="323"/>
      <c r="Y123" s="323"/>
      <c r="Z123" s="323"/>
      <c r="AA123" s="323"/>
      <c r="AB123" s="323"/>
      <c r="AC123" s="323"/>
      <c r="AD123" s="510"/>
      <c r="AE123" s="502"/>
      <c r="AF123" s="511"/>
      <c r="AG123" s="512"/>
      <c r="AH123" s="512"/>
      <c r="AI123" s="502"/>
      <c r="AJ123" s="511"/>
      <c r="AK123" s="511"/>
      <c r="AL123" s="511"/>
      <c r="AM123" s="511"/>
      <c r="AN123" s="511"/>
      <c r="AO123" s="511"/>
      <c r="AP123" s="511"/>
      <c r="AQ123" s="37"/>
      <c r="AR123" s="37"/>
      <c r="AS123" s="37"/>
      <c r="AT123" s="37"/>
      <c r="CQ123" s="322"/>
      <c r="CR123" s="322"/>
      <c r="CS123" s="322"/>
      <c r="CT123" s="322"/>
      <c r="CU123" s="138"/>
      <c r="CV123" s="322"/>
      <c r="CW123" s="322"/>
      <c r="CX123" s="322"/>
      <c r="CY123" s="138"/>
      <c r="CZ123" s="450"/>
      <c r="DA123" s="25"/>
      <c r="DB123" s="450"/>
      <c r="DC123" s="450"/>
      <c r="DD123" s="463"/>
      <c r="DE123" s="390"/>
      <c r="DF123" s="389"/>
      <c r="DG123" s="389"/>
      <c r="DH123" s="389"/>
      <c r="DI123" s="389"/>
      <c r="DJ123" s="389"/>
      <c r="DK123" s="389"/>
      <c r="DL123" s="389"/>
      <c r="DM123" s="389"/>
      <c r="DN123" s="391"/>
    </row>
    <row r="124" spans="1:118" ht="15.75" hidden="1" customHeight="1" thickBot="1" x14ac:dyDescent="0.3">
      <c r="A124" s="389"/>
      <c r="B124" s="322"/>
      <c r="C124" s="389"/>
      <c r="D124" s="322"/>
      <c r="E124" s="507"/>
      <c r="F124" s="506"/>
      <c r="G124" s="389"/>
      <c r="H124" s="507"/>
      <c r="I124" s="450"/>
      <c r="J124" s="389"/>
      <c r="K124" s="389"/>
      <c r="L124" s="389"/>
      <c r="M124" s="389"/>
      <c r="N124" s="450"/>
      <c r="O124" s="450"/>
      <c r="P124" s="458"/>
      <c r="Q124" s="450"/>
      <c r="R124" s="458"/>
      <c r="S124" s="450"/>
      <c r="T124" s="322"/>
      <c r="U124" s="335"/>
      <c r="V124" s="323"/>
      <c r="W124" s="323"/>
      <c r="X124" s="323"/>
      <c r="Y124" s="323"/>
      <c r="Z124" s="323"/>
      <c r="AA124" s="323"/>
      <c r="AB124" s="323"/>
      <c r="AC124" s="323"/>
      <c r="AD124" s="510"/>
      <c r="AE124" s="502"/>
      <c r="AF124" s="511"/>
      <c r="AG124" s="512"/>
      <c r="AH124" s="512"/>
      <c r="AI124" s="502"/>
      <c r="AJ124" s="511"/>
      <c r="AK124" s="511"/>
      <c r="AL124" s="511"/>
      <c r="AM124" s="511"/>
      <c r="AN124" s="511"/>
      <c r="AO124" s="511"/>
      <c r="AP124" s="511"/>
      <c r="AQ124" s="37"/>
      <c r="AR124" s="37"/>
      <c r="AS124" s="37"/>
      <c r="AT124" s="37"/>
      <c r="CQ124" s="350"/>
      <c r="CR124" s="350"/>
      <c r="CS124" s="350"/>
      <c r="CT124" s="350"/>
      <c r="CU124" s="141"/>
      <c r="CV124" s="350"/>
      <c r="CW124" s="350"/>
      <c r="CX124" s="350"/>
      <c r="CY124" s="141"/>
      <c r="CZ124" s="451"/>
      <c r="DA124" s="33"/>
      <c r="DB124" s="451"/>
      <c r="DC124" s="451"/>
      <c r="DD124" s="464"/>
      <c r="DE124" s="399"/>
      <c r="DF124" s="398"/>
      <c r="DG124" s="398"/>
      <c r="DH124" s="398"/>
      <c r="DI124" s="398"/>
      <c r="DJ124" s="398"/>
      <c r="DK124" s="398"/>
      <c r="DL124" s="398"/>
      <c r="DM124" s="398"/>
      <c r="DN124" s="400"/>
    </row>
    <row r="125" spans="1:118" ht="15" hidden="1" customHeight="1" x14ac:dyDescent="0.25">
      <c r="A125" s="389"/>
      <c r="B125" s="322"/>
      <c r="C125" s="389"/>
      <c r="D125" s="322"/>
      <c r="E125" s="507"/>
      <c r="F125" s="506"/>
      <c r="G125" s="389"/>
      <c r="H125" s="507"/>
      <c r="I125" s="450"/>
      <c r="J125" s="389"/>
      <c r="K125" s="389"/>
      <c r="L125" s="389"/>
      <c r="M125" s="389"/>
      <c r="N125" s="450"/>
      <c r="O125" s="450"/>
      <c r="P125" s="458"/>
      <c r="Q125" s="450"/>
      <c r="R125" s="458"/>
      <c r="S125" s="450"/>
      <c r="T125" s="322"/>
      <c r="U125" s="335"/>
      <c r="V125" s="323"/>
      <c r="W125" s="323"/>
      <c r="X125" s="323"/>
      <c r="Y125" s="323"/>
      <c r="Z125" s="323"/>
      <c r="AA125" s="323"/>
      <c r="AB125" s="323"/>
      <c r="AC125" s="323"/>
      <c r="AD125" s="510"/>
      <c r="AE125" s="502"/>
      <c r="AF125" s="511"/>
      <c r="AG125" s="512"/>
      <c r="AH125" s="512"/>
      <c r="AI125" s="502"/>
      <c r="AJ125" s="511"/>
      <c r="AK125" s="511"/>
      <c r="AL125" s="511"/>
      <c r="AM125" s="511"/>
      <c r="AN125" s="511"/>
      <c r="AO125" s="511"/>
      <c r="AP125" s="511"/>
      <c r="AQ125" s="37"/>
      <c r="AR125" s="37"/>
      <c r="AS125" s="37"/>
      <c r="AT125" s="37"/>
      <c r="CQ125" s="354"/>
      <c r="CR125" s="354"/>
      <c r="CS125" s="354"/>
      <c r="CT125" s="354"/>
      <c r="CU125" s="142"/>
      <c r="CV125" s="354"/>
      <c r="CW125" s="354"/>
      <c r="CX125" s="354"/>
      <c r="CY125" s="142"/>
      <c r="CZ125" s="456"/>
      <c r="DA125" s="13"/>
      <c r="DB125" s="456"/>
      <c r="DC125" s="456"/>
      <c r="DD125" s="465"/>
      <c r="DE125" s="355"/>
      <c r="DF125" s="386"/>
      <c r="DG125" s="386"/>
      <c r="DH125" s="386"/>
      <c r="DI125" s="386"/>
      <c r="DJ125" s="386"/>
      <c r="DK125" s="386"/>
      <c r="DL125" s="386"/>
      <c r="DM125" s="357"/>
      <c r="DN125" s="358"/>
    </row>
    <row r="126" spans="1:118" ht="15" hidden="1" customHeight="1" x14ac:dyDescent="0.25">
      <c r="A126" s="389"/>
      <c r="B126" s="322"/>
      <c r="C126" s="389"/>
      <c r="D126" s="322"/>
      <c r="E126" s="507"/>
      <c r="F126" s="506"/>
      <c r="G126" s="389"/>
      <c r="H126" s="507"/>
      <c r="I126" s="450"/>
      <c r="J126" s="389"/>
      <c r="K126" s="389"/>
      <c r="L126" s="389"/>
      <c r="M126" s="389"/>
      <c r="N126" s="450"/>
      <c r="O126" s="450"/>
      <c r="P126" s="458"/>
      <c r="Q126" s="450"/>
      <c r="R126" s="458"/>
      <c r="S126" s="450"/>
      <c r="T126" s="322"/>
      <c r="U126" s="335"/>
      <c r="V126" s="323"/>
      <c r="W126" s="323"/>
      <c r="X126" s="323"/>
      <c r="Y126" s="323"/>
      <c r="Z126" s="323"/>
      <c r="AA126" s="323"/>
      <c r="AB126" s="323"/>
      <c r="AC126" s="323"/>
      <c r="AD126" s="510"/>
      <c r="AE126" s="502"/>
      <c r="AF126" s="511"/>
      <c r="AG126" s="512"/>
      <c r="AH126" s="512"/>
      <c r="AI126" s="502"/>
      <c r="AJ126" s="511"/>
      <c r="AK126" s="511"/>
      <c r="AL126" s="511"/>
      <c r="AM126" s="511"/>
      <c r="AN126" s="511"/>
      <c r="AO126" s="511"/>
      <c r="AP126" s="511"/>
      <c r="AQ126" s="37"/>
      <c r="AR126" s="37"/>
      <c r="AS126" s="37"/>
      <c r="AT126" s="37"/>
      <c r="CQ126" s="322"/>
      <c r="CR126" s="322"/>
      <c r="CS126" s="322"/>
      <c r="CT126" s="322"/>
      <c r="CU126" s="138"/>
      <c r="CV126" s="322"/>
      <c r="CW126" s="322"/>
      <c r="CX126" s="322"/>
      <c r="CY126" s="138"/>
      <c r="CZ126" s="450"/>
      <c r="DA126" s="71"/>
      <c r="DB126" s="450"/>
      <c r="DC126" s="450"/>
      <c r="DD126" s="463"/>
      <c r="DE126" s="338"/>
      <c r="DF126" s="389"/>
      <c r="DG126" s="389"/>
      <c r="DH126" s="389"/>
      <c r="DI126" s="389"/>
      <c r="DJ126" s="389"/>
      <c r="DK126" s="389"/>
      <c r="DL126" s="389"/>
      <c r="DM126" s="335"/>
      <c r="DN126" s="341"/>
    </row>
    <row r="127" spans="1:118" ht="15" hidden="1" customHeight="1" x14ac:dyDescent="0.25">
      <c r="A127" s="389"/>
      <c r="B127" s="322"/>
      <c r="C127" s="389"/>
      <c r="D127" s="322"/>
      <c r="E127" s="507"/>
      <c r="F127" s="506"/>
      <c r="G127" s="389"/>
      <c r="H127" s="507"/>
      <c r="I127" s="450"/>
      <c r="J127" s="389"/>
      <c r="K127" s="389"/>
      <c r="L127" s="389"/>
      <c r="M127" s="389"/>
      <c r="N127" s="450"/>
      <c r="O127" s="450"/>
      <c r="P127" s="458"/>
      <c r="Q127" s="450"/>
      <c r="R127" s="458"/>
      <c r="S127" s="450"/>
      <c r="T127" s="322"/>
      <c r="U127" s="335"/>
      <c r="V127" s="323"/>
      <c r="W127" s="323"/>
      <c r="X127" s="323"/>
      <c r="Y127" s="323"/>
      <c r="Z127" s="323"/>
      <c r="AA127" s="323"/>
      <c r="AB127" s="323"/>
      <c r="AC127" s="323"/>
      <c r="AD127" s="510"/>
      <c r="AE127" s="502"/>
      <c r="AF127" s="511"/>
      <c r="AG127" s="512"/>
      <c r="AH127" s="512"/>
      <c r="AI127" s="502"/>
      <c r="AJ127" s="511"/>
      <c r="AK127" s="511"/>
      <c r="AL127" s="511"/>
      <c r="AM127" s="511"/>
      <c r="AN127" s="511"/>
      <c r="AO127" s="511"/>
      <c r="AP127" s="511"/>
      <c r="AQ127" s="37"/>
      <c r="AR127" s="37"/>
      <c r="AS127" s="37"/>
      <c r="AT127" s="37"/>
      <c r="CQ127" s="322"/>
      <c r="CR127" s="322"/>
      <c r="CS127" s="322"/>
      <c r="CT127" s="322"/>
      <c r="CU127" s="138"/>
      <c r="CV127" s="322"/>
      <c r="CW127" s="322"/>
      <c r="CX127" s="322"/>
      <c r="CY127" s="138"/>
      <c r="CZ127" s="450"/>
      <c r="DA127" s="71"/>
      <c r="DB127" s="450"/>
      <c r="DC127" s="450"/>
      <c r="DD127" s="463"/>
      <c r="DE127" s="338"/>
      <c r="DF127" s="389"/>
      <c r="DG127" s="389"/>
      <c r="DH127" s="389"/>
      <c r="DI127" s="389"/>
      <c r="DJ127" s="389"/>
      <c r="DK127" s="389"/>
      <c r="DL127" s="389"/>
      <c r="DM127" s="335"/>
      <c r="DN127" s="341"/>
    </row>
    <row r="128" spans="1:118" ht="15.75" hidden="1" customHeight="1" x14ac:dyDescent="0.25">
      <c r="A128" s="389"/>
      <c r="B128" s="322"/>
      <c r="C128" s="389"/>
      <c r="D128" s="322"/>
      <c r="E128" s="507"/>
      <c r="F128" s="506"/>
      <c r="G128" s="389"/>
      <c r="H128" s="507"/>
      <c r="I128" s="450"/>
      <c r="J128" s="389"/>
      <c r="K128" s="389"/>
      <c r="L128" s="389"/>
      <c r="M128" s="389"/>
      <c r="N128" s="450"/>
      <c r="O128" s="450"/>
      <c r="P128" s="458"/>
      <c r="Q128" s="450"/>
      <c r="R128" s="458"/>
      <c r="S128" s="450"/>
      <c r="T128" s="322"/>
      <c r="U128" s="335"/>
      <c r="V128" s="323"/>
      <c r="W128" s="323"/>
      <c r="X128" s="323"/>
      <c r="Y128" s="323"/>
      <c r="Z128" s="323"/>
      <c r="AA128" s="323"/>
      <c r="AB128" s="323"/>
      <c r="AC128" s="323"/>
      <c r="AD128" s="510"/>
      <c r="AE128" s="502"/>
      <c r="AF128" s="511"/>
      <c r="AG128" s="512"/>
      <c r="AH128" s="512"/>
      <c r="AI128" s="502"/>
      <c r="AJ128" s="511"/>
      <c r="AK128" s="511"/>
      <c r="AL128" s="511"/>
      <c r="AM128" s="511"/>
      <c r="AN128" s="511"/>
      <c r="AO128" s="511"/>
      <c r="AP128" s="511"/>
      <c r="AQ128" s="37"/>
      <c r="AR128" s="37"/>
      <c r="AS128" s="37"/>
      <c r="AT128" s="37"/>
      <c r="CQ128" s="322"/>
      <c r="CR128" s="322"/>
      <c r="CS128" s="322"/>
      <c r="CT128" s="322"/>
      <c r="CU128" s="138"/>
      <c r="CV128" s="322"/>
      <c r="CW128" s="322"/>
      <c r="CX128" s="322"/>
      <c r="CY128" s="138"/>
      <c r="CZ128" s="450"/>
      <c r="DA128" s="71"/>
      <c r="DB128" s="450"/>
      <c r="DC128" s="450"/>
      <c r="DD128" s="463"/>
      <c r="DE128" s="338"/>
      <c r="DF128" s="389"/>
      <c r="DG128" s="389"/>
      <c r="DH128" s="389"/>
      <c r="DI128" s="389"/>
      <c r="DJ128" s="389"/>
      <c r="DK128" s="389"/>
      <c r="DL128" s="389"/>
      <c r="DM128" s="335"/>
      <c r="DN128" s="341"/>
    </row>
    <row r="129" spans="1:118" ht="15.75" hidden="1" customHeight="1" thickBot="1" x14ac:dyDescent="0.3">
      <c r="A129" s="389"/>
      <c r="B129" s="322"/>
      <c r="C129" s="389"/>
      <c r="D129" s="322"/>
      <c r="E129" s="507"/>
      <c r="F129" s="509"/>
      <c r="G129" s="389"/>
      <c r="H129" s="508"/>
      <c r="I129" s="450"/>
      <c r="J129" s="389"/>
      <c r="K129" s="389"/>
      <c r="L129" s="389"/>
      <c r="M129" s="389"/>
      <c r="N129" s="450"/>
      <c r="O129" s="450"/>
      <c r="P129" s="458"/>
      <c r="Q129" s="450"/>
      <c r="R129" s="458"/>
      <c r="S129" s="450"/>
      <c r="T129" s="322"/>
      <c r="U129" s="389"/>
      <c r="V129" s="323"/>
      <c r="W129" s="323"/>
      <c r="X129" s="323"/>
      <c r="Y129" s="323"/>
      <c r="Z129" s="323"/>
      <c r="AA129" s="323"/>
      <c r="AB129" s="323"/>
      <c r="AC129" s="323"/>
      <c r="AD129" s="510"/>
      <c r="AE129" s="502"/>
      <c r="AF129" s="511"/>
      <c r="AG129" s="512"/>
      <c r="AH129" s="512"/>
      <c r="AI129" s="502"/>
      <c r="AJ129" s="511"/>
      <c r="AK129" s="511"/>
      <c r="AL129" s="511"/>
      <c r="AM129" s="511"/>
      <c r="AN129" s="511"/>
      <c r="AO129" s="511"/>
      <c r="AP129" s="511"/>
      <c r="AQ129" s="37"/>
      <c r="AR129" s="37"/>
      <c r="AS129" s="37"/>
      <c r="AT129" s="37"/>
      <c r="CQ129" s="342"/>
      <c r="CR129" s="342"/>
      <c r="CS129" s="342"/>
      <c r="CT129" s="342"/>
      <c r="CU129" s="139"/>
      <c r="CV129" s="342"/>
      <c r="CW129" s="342"/>
      <c r="CX129" s="342"/>
      <c r="CY129" s="139"/>
      <c r="CZ129" s="457"/>
      <c r="DA129" s="17"/>
      <c r="DB129" s="457"/>
      <c r="DC129" s="457"/>
      <c r="DD129" s="466"/>
      <c r="DE129" s="346"/>
      <c r="DF129" s="392"/>
      <c r="DG129" s="392"/>
      <c r="DH129" s="392"/>
      <c r="DI129" s="392"/>
      <c r="DJ129" s="392"/>
      <c r="DK129" s="392"/>
      <c r="DL129" s="392"/>
      <c r="DM129" s="343"/>
      <c r="DN129" s="347"/>
    </row>
    <row r="130" spans="1:118" ht="15" hidden="1" customHeight="1" x14ac:dyDescent="0.25">
      <c r="A130" s="389"/>
      <c r="B130" s="322"/>
      <c r="C130" s="389"/>
      <c r="D130" s="322"/>
      <c r="E130" s="507"/>
      <c r="F130" s="509"/>
      <c r="G130" s="389"/>
      <c r="H130" s="508"/>
      <c r="I130" s="450"/>
      <c r="J130" s="389"/>
      <c r="K130" s="389"/>
      <c r="L130" s="389"/>
      <c r="M130" s="389"/>
      <c r="N130" s="450"/>
      <c r="O130" s="450"/>
      <c r="P130" s="458"/>
      <c r="Q130" s="450"/>
      <c r="R130" s="458"/>
      <c r="S130" s="450"/>
      <c r="T130" s="322"/>
      <c r="U130" s="389"/>
      <c r="V130" s="323"/>
      <c r="W130" s="323"/>
      <c r="X130" s="323"/>
      <c r="Y130" s="323"/>
      <c r="Z130" s="323"/>
      <c r="AA130" s="323"/>
      <c r="AB130" s="323"/>
      <c r="AC130" s="323"/>
      <c r="AD130" s="510"/>
      <c r="AE130" s="502"/>
      <c r="AF130" s="511"/>
      <c r="AG130" s="512"/>
      <c r="AH130" s="512"/>
      <c r="AI130" s="502"/>
      <c r="AJ130" s="511"/>
      <c r="AK130" s="511"/>
      <c r="AL130" s="511"/>
      <c r="AM130" s="511"/>
      <c r="AN130" s="511"/>
      <c r="AO130" s="511"/>
      <c r="AP130" s="511"/>
      <c r="AQ130" s="37"/>
      <c r="AR130" s="37"/>
      <c r="AS130" s="37"/>
      <c r="AT130" s="37"/>
      <c r="CQ130" s="329"/>
      <c r="CR130" s="329"/>
      <c r="CS130" s="329"/>
      <c r="CT130" s="329"/>
      <c r="CU130" s="140"/>
      <c r="CV130" s="329"/>
      <c r="CW130" s="329"/>
      <c r="CX130" s="329"/>
      <c r="CY130" s="140"/>
      <c r="CZ130" s="449"/>
      <c r="DA130" s="21"/>
      <c r="DB130" s="449"/>
      <c r="DC130" s="449"/>
      <c r="DD130" s="462"/>
      <c r="DE130" s="396"/>
      <c r="DF130" s="395"/>
      <c r="DG130" s="395"/>
      <c r="DH130" s="395"/>
      <c r="DI130" s="395"/>
      <c r="DJ130" s="395"/>
      <c r="DK130" s="395"/>
      <c r="DL130" s="395"/>
      <c r="DM130" s="395"/>
      <c r="DN130" s="397"/>
    </row>
    <row r="131" spans="1:118" ht="15" hidden="1" customHeight="1" x14ac:dyDescent="0.25">
      <c r="A131" s="389"/>
      <c r="B131" s="322"/>
      <c r="C131" s="389"/>
      <c r="D131" s="322"/>
      <c r="E131" s="507"/>
      <c r="F131" s="509"/>
      <c r="G131" s="389"/>
      <c r="H131" s="508"/>
      <c r="I131" s="450"/>
      <c r="J131" s="389"/>
      <c r="K131" s="389"/>
      <c r="L131" s="389"/>
      <c r="M131" s="389"/>
      <c r="N131" s="450"/>
      <c r="O131" s="450"/>
      <c r="P131" s="458"/>
      <c r="Q131" s="450"/>
      <c r="R131" s="458"/>
      <c r="S131" s="450"/>
      <c r="T131" s="322"/>
      <c r="U131" s="389"/>
      <c r="V131" s="323"/>
      <c r="W131" s="323"/>
      <c r="X131" s="323"/>
      <c r="Y131" s="323"/>
      <c r="Z131" s="323"/>
      <c r="AA131" s="323"/>
      <c r="AB131" s="323"/>
      <c r="AC131" s="323"/>
      <c r="AD131" s="510"/>
      <c r="AE131" s="502"/>
      <c r="AF131" s="511"/>
      <c r="AG131" s="512"/>
      <c r="AH131" s="512"/>
      <c r="AI131" s="502"/>
      <c r="AJ131" s="511"/>
      <c r="AK131" s="511"/>
      <c r="AL131" s="511"/>
      <c r="AM131" s="511"/>
      <c r="AN131" s="511"/>
      <c r="AO131" s="511"/>
      <c r="AP131" s="511"/>
      <c r="AQ131" s="37"/>
      <c r="AR131" s="37"/>
      <c r="AS131" s="37"/>
      <c r="AT131" s="37"/>
      <c r="CQ131" s="322"/>
      <c r="CR131" s="322"/>
      <c r="CS131" s="322"/>
      <c r="CT131" s="322"/>
      <c r="CU131" s="138"/>
      <c r="CV131" s="322"/>
      <c r="CW131" s="322"/>
      <c r="CX131" s="322"/>
      <c r="CY131" s="138"/>
      <c r="CZ131" s="450"/>
      <c r="DA131" s="25"/>
      <c r="DB131" s="450"/>
      <c r="DC131" s="450"/>
      <c r="DD131" s="463"/>
      <c r="DE131" s="390"/>
      <c r="DF131" s="389"/>
      <c r="DG131" s="389"/>
      <c r="DH131" s="389"/>
      <c r="DI131" s="389"/>
      <c r="DJ131" s="389"/>
      <c r="DK131" s="389"/>
      <c r="DL131" s="389"/>
      <c r="DM131" s="389"/>
      <c r="DN131" s="391"/>
    </row>
    <row r="132" spans="1:118" ht="15" hidden="1" customHeight="1" x14ac:dyDescent="0.25">
      <c r="A132" s="389"/>
      <c r="B132" s="322"/>
      <c r="C132" s="389"/>
      <c r="D132" s="322"/>
      <c r="E132" s="507"/>
      <c r="F132" s="509"/>
      <c r="G132" s="389"/>
      <c r="H132" s="508"/>
      <c r="I132" s="450"/>
      <c r="J132" s="389"/>
      <c r="K132" s="389"/>
      <c r="L132" s="389"/>
      <c r="M132" s="389"/>
      <c r="N132" s="450"/>
      <c r="O132" s="450"/>
      <c r="P132" s="458"/>
      <c r="Q132" s="450"/>
      <c r="R132" s="458"/>
      <c r="S132" s="450"/>
      <c r="T132" s="322"/>
      <c r="U132" s="389"/>
      <c r="V132" s="323"/>
      <c r="W132" s="323"/>
      <c r="X132" s="323"/>
      <c r="Y132" s="323"/>
      <c r="Z132" s="323"/>
      <c r="AA132" s="323"/>
      <c r="AB132" s="323"/>
      <c r="AC132" s="323"/>
      <c r="AD132" s="510"/>
      <c r="AE132" s="502"/>
      <c r="AF132" s="511"/>
      <c r="AG132" s="512"/>
      <c r="AH132" s="512"/>
      <c r="AI132" s="502"/>
      <c r="AJ132" s="511"/>
      <c r="AK132" s="511"/>
      <c r="AL132" s="511"/>
      <c r="AM132" s="511"/>
      <c r="AN132" s="511"/>
      <c r="AO132" s="511"/>
      <c r="AP132" s="511"/>
      <c r="AQ132" s="37"/>
      <c r="AR132" s="37"/>
      <c r="AS132" s="37"/>
      <c r="AT132" s="37"/>
      <c r="CQ132" s="322"/>
      <c r="CR132" s="322"/>
      <c r="CS132" s="322"/>
      <c r="CT132" s="322"/>
      <c r="CU132" s="138"/>
      <c r="CV132" s="322"/>
      <c r="CW132" s="322"/>
      <c r="CX132" s="322"/>
      <c r="CY132" s="138"/>
      <c r="CZ132" s="450"/>
      <c r="DA132" s="25"/>
      <c r="DB132" s="450"/>
      <c r="DC132" s="450"/>
      <c r="DD132" s="463"/>
      <c r="DE132" s="390"/>
      <c r="DF132" s="389"/>
      <c r="DG132" s="389"/>
      <c r="DH132" s="389"/>
      <c r="DI132" s="389"/>
      <c r="DJ132" s="389"/>
      <c r="DK132" s="389"/>
      <c r="DL132" s="389"/>
      <c r="DM132" s="389"/>
      <c r="DN132" s="391"/>
    </row>
    <row r="133" spans="1:118" ht="15.75" hidden="1" customHeight="1" x14ac:dyDescent="0.25">
      <c r="A133" s="389"/>
      <c r="B133" s="322"/>
      <c r="C133" s="389"/>
      <c r="D133" s="322"/>
      <c r="E133" s="507"/>
      <c r="F133" s="509"/>
      <c r="G133" s="389"/>
      <c r="H133" s="508"/>
      <c r="I133" s="450"/>
      <c r="J133" s="389"/>
      <c r="K133" s="389"/>
      <c r="L133" s="389"/>
      <c r="M133" s="389"/>
      <c r="N133" s="450"/>
      <c r="O133" s="450"/>
      <c r="P133" s="458"/>
      <c r="Q133" s="450"/>
      <c r="R133" s="458"/>
      <c r="S133" s="450"/>
      <c r="T133" s="322"/>
      <c r="U133" s="389"/>
      <c r="V133" s="323"/>
      <c r="W133" s="323"/>
      <c r="X133" s="323"/>
      <c r="Y133" s="323"/>
      <c r="Z133" s="323"/>
      <c r="AA133" s="323"/>
      <c r="AB133" s="323"/>
      <c r="AC133" s="323"/>
      <c r="AD133" s="510"/>
      <c r="AE133" s="502"/>
      <c r="AF133" s="511"/>
      <c r="AG133" s="512"/>
      <c r="AH133" s="512"/>
      <c r="AI133" s="502"/>
      <c r="AJ133" s="511"/>
      <c r="AK133" s="511"/>
      <c r="AL133" s="511"/>
      <c r="AM133" s="511"/>
      <c r="AN133" s="511"/>
      <c r="AO133" s="511"/>
      <c r="AP133" s="511"/>
      <c r="AQ133" s="37"/>
      <c r="AR133" s="37"/>
      <c r="AS133" s="37"/>
      <c r="AT133" s="37"/>
      <c r="CQ133" s="322"/>
      <c r="CR133" s="322"/>
      <c r="CS133" s="322"/>
      <c r="CT133" s="322"/>
      <c r="CU133" s="138"/>
      <c r="CV133" s="322"/>
      <c r="CW133" s="322"/>
      <c r="CX133" s="322"/>
      <c r="CY133" s="138"/>
      <c r="CZ133" s="450"/>
      <c r="DA133" s="25"/>
      <c r="DB133" s="450"/>
      <c r="DC133" s="450"/>
      <c r="DD133" s="463"/>
      <c r="DE133" s="390"/>
      <c r="DF133" s="389"/>
      <c r="DG133" s="389"/>
      <c r="DH133" s="389"/>
      <c r="DI133" s="389"/>
      <c r="DJ133" s="389"/>
      <c r="DK133" s="389"/>
      <c r="DL133" s="389"/>
      <c r="DM133" s="389"/>
      <c r="DN133" s="391"/>
    </row>
    <row r="134" spans="1:118" ht="15.75" hidden="1" customHeight="1" thickBot="1" x14ac:dyDescent="0.3">
      <c r="A134" s="389"/>
      <c r="B134" s="322"/>
      <c r="C134" s="389"/>
      <c r="D134" s="322"/>
      <c r="E134" s="507"/>
      <c r="F134" s="506"/>
      <c r="G134" s="389"/>
      <c r="H134" s="507"/>
      <c r="I134" s="450"/>
      <c r="J134" s="389"/>
      <c r="K134" s="389"/>
      <c r="L134" s="389"/>
      <c r="M134" s="389"/>
      <c r="N134" s="450"/>
      <c r="O134" s="450"/>
      <c r="P134" s="458"/>
      <c r="Q134" s="450"/>
      <c r="R134" s="458"/>
      <c r="S134" s="450"/>
      <c r="T134" s="322"/>
      <c r="U134" s="335"/>
      <c r="V134" s="323"/>
      <c r="W134" s="323"/>
      <c r="X134" s="323"/>
      <c r="Y134" s="323"/>
      <c r="Z134" s="323"/>
      <c r="AA134" s="323"/>
      <c r="AB134" s="323"/>
      <c r="AC134" s="323"/>
      <c r="AD134" s="510"/>
      <c r="AE134" s="502"/>
      <c r="AF134" s="511"/>
      <c r="AG134" s="512"/>
      <c r="AH134" s="512"/>
      <c r="AI134" s="502"/>
      <c r="AJ134" s="511"/>
      <c r="AK134" s="511"/>
      <c r="AL134" s="511"/>
      <c r="AM134" s="511"/>
      <c r="AN134" s="511"/>
      <c r="AO134" s="511"/>
      <c r="AP134" s="511"/>
      <c r="AQ134" s="37"/>
      <c r="AR134" s="37"/>
      <c r="AS134" s="37"/>
      <c r="AT134" s="37"/>
      <c r="CQ134" s="350"/>
      <c r="CR134" s="350"/>
      <c r="CS134" s="350"/>
      <c r="CT134" s="350"/>
      <c r="CU134" s="141"/>
      <c r="CV134" s="350"/>
      <c r="CW134" s="350"/>
      <c r="CX134" s="350"/>
      <c r="CY134" s="141"/>
      <c r="CZ134" s="451"/>
      <c r="DA134" s="33"/>
      <c r="DB134" s="451"/>
      <c r="DC134" s="451"/>
      <c r="DD134" s="464"/>
      <c r="DE134" s="399"/>
      <c r="DF134" s="398"/>
      <c r="DG134" s="398"/>
      <c r="DH134" s="398"/>
      <c r="DI134" s="398"/>
      <c r="DJ134" s="398"/>
      <c r="DK134" s="398"/>
      <c r="DL134" s="398"/>
      <c r="DM134" s="398"/>
      <c r="DN134" s="400"/>
    </row>
    <row r="135" spans="1:118" ht="15" hidden="1" customHeight="1" x14ac:dyDescent="0.25">
      <c r="A135" s="389"/>
      <c r="B135" s="322"/>
      <c r="C135" s="389"/>
      <c r="D135" s="322"/>
      <c r="E135" s="507"/>
      <c r="F135" s="506"/>
      <c r="G135" s="389"/>
      <c r="H135" s="507"/>
      <c r="I135" s="450"/>
      <c r="J135" s="389"/>
      <c r="K135" s="389"/>
      <c r="L135" s="389"/>
      <c r="M135" s="389"/>
      <c r="N135" s="450"/>
      <c r="O135" s="450"/>
      <c r="P135" s="458"/>
      <c r="Q135" s="450"/>
      <c r="R135" s="458"/>
      <c r="S135" s="450"/>
      <c r="T135" s="322"/>
      <c r="U135" s="335"/>
      <c r="V135" s="323"/>
      <c r="W135" s="323"/>
      <c r="X135" s="323"/>
      <c r="Y135" s="323"/>
      <c r="Z135" s="323"/>
      <c r="AA135" s="323"/>
      <c r="AB135" s="323"/>
      <c r="AC135" s="323"/>
      <c r="AD135" s="510"/>
      <c r="AE135" s="502"/>
      <c r="AF135" s="511"/>
      <c r="AG135" s="512"/>
      <c r="AH135" s="512"/>
      <c r="AI135" s="502"/>
      <c r="AJ135" s="511"/>
      <c r="AK135" s="511"/>
      <c r="AL135" s="511"/>
      <c r="AM135" s="511"/>
      <c r="AN135" s="511"/>
      <c r="AO135" s="511"/>
      <c r="AP135" s="511"/>
      <c r="AQ135" s="37"/>
      <c r="AR135" s="37"/>
      <c r="AS135" s="37"/>
      <c r="AT135" s="37"/>
      <c r="CQ135" s="329"/>
      <c r="CR135" s="329"/>
      <c r="CS135" s="329"/>
      <c r="CT135" s="329"/>
      <c r="CU135" s="330"/>
      <c r="CV135" s="329"/>
      <c r="CW135" s="329"/>
      <c r="CX135" s="329"/>
      <c r="CY135" s="330"/>
      <c r="CZ135" s="449"/>
      <c r="DA135" s="331"/>
      <c r="DB135" s="449"/>
      <c r="DC135" s="449"/>
      <c r="DD135" s="462"/>
      <c r="DE135" s="332"/>
      <c r="DF135" s="461"/>
      <c r="DG135" s="461"/>
      <c r="DH135" s="461"/>
      <c r="DI135" s="461"/>
      <c r="DJ135" s="461"/>
      <c r="DK135" s="461"/>
      <c r="DL135" s="461"/>
      <c r="DM135" s="382"/>
      <c r="DN135" s="359"/>
    </row>
    <row r="136" spans="1:118" ht="15" hidden="1" customHeight="1" x14ac:dyDescent="0.25">
      <c r="A136" s="389"/>
      <c r="B136" s="322"/>
      <c r="C136" s="389"/>
      <c r="D136" s="322"/>
      <c r="E136" s="507"/>
      <c r="F136" s="506"/>
      <c r="G136" s="389"/>
      <c r="H136" s="507"/>
      <c r="I136" s="450"/>
      <c r="J136" s="389"/>
      <c r="K136" s="389"/>
      <c r="L136" s="389"/>
      <c r="M136" s="389"/>
      <c r="N136" s="450"/>
      <c r="O136" s="450"/>
      <c r="P136" s="458"/>
      <c r="Q136" s="450"/>
      <c r="R136" s="458"/>
      <c r="S136" s="450"/>
      <c r="T136" s="322"/>
      <c r="U136" s="335"/>
      <c r="V136" s="323"/>
      <c r="W136" s="323"/>
      <c r="X136" s="323"/>
      <c r="Y136" s="323"/>
      <c r="Z136" s="323"/>
      <c r="AA136" s="323"/>
      <c r="AB136" s="323"/>
      <c r="AC136" s="323"/>
      <c r="AD136" s="510"/>
      <c r="AE136" s="502"/>
      <c r="AF136" s="511"/>
      <c r="AG136" s="512"/>
      <c r="AH136" s="512"/>
      <c r="AI136" s="502"/>
      <c r="AJ136" s="511"/>
      <c r="AK136" s="511"/>
      <c r="AL136" s="511"/>
      <c r="AM136" s="511"/>
      <c r="AN136" s="511"/>
      <c r="AO136" s="511"/>
      <c r="AP136" s="511"/>
      <c r="AQ136" s="37"/>
      <c r="AR136" s="37"/>
      <c r="AS136" s="37"/>
      <c r="AT136" s="37"/>
      <c r="CQ136" s="322"/>
      <c r="CR136" s="322"/>
      <c r="CS136" s="322"/>
      <c r="CT136" s="322"/>
      <c r="CU136" s="336"/>
      <c r="CV136" s="322"/>
      <c r="CW136" s="322"/>
      <c r="CX136" s="322"/>
      <c r="CY136" s="336"/>
      <c r="CZ136" s="450"/>
      <c r="DA136" s="337"/>
      <c r="DB136" s="450"/>
      <c r="DC136" s="450"/>
      <c r="DD136" s="463"/>
      <c r="DE136" s="338"/>
      <c r="DF136" s="446"/>
      <c r="DG136" s="446"/>
      <c r="DH136" s="446"/>
      <c r="DI136" s="446"/>
      <c r="DJ136" s="446"/>
      <c r="DK136" s="446"/>
      <c r="DL136" s="446"/>
      <c r="DM136" s="339"/>
      <c r="DN136" s="340"/>
    </row>
    <row r="137" spans="1:118" ht="15" hidden="1" customHeight="1" x14ac:dyDescent="0.25">
      <c r="A137" s="389"/>
      <c r="B137" s="322"/>
      <c r="C137" s="389"/>
      <c r="D137" s="322"/>
      <c r="E137" s="507"/>
      <c r="F137" s="506"/>
      <c r="G137" s="389"/>
      <c r="H137" s="507"/>
      <c r="I137" s="450"/>
      <c r="J137" s="389"/>
      <c r="K137" s="389"/>
      <c r="L137" s="389"/>
      <c r="M137" s="389"/>
      <c r="N137" s="450"/>
      <c r="O137" s="450"/>
      <c r="P137" s="458"/>
      <c r="Q137" s="450"/>
      <c r="R137" s="458"/>
      <c r="S137" s="450"/>
      <c r="T137" s="322"/>
      <c r="U137" s="335"/>
      <c r="V137" s="323"/>
      <c r="W137" s="323"/>
      <c r="X137" s="323"/>
      <c r="Y137" s="323"/>
      <c r="Z137" s="323"/>
      <c r="AA137" s="323"/>
      <c r="AB137" s="323"/>
      <c r="AC137" s="323"/>
      <c r="AD137" s="510"/>
      <c r="AE137" s="502"/>
      <c r="AF137" s="511"/>
      <c r="AG137" s="512"/>
      <c r="AH137" s="512"/>
      <c r="AI137" s="502"/>
      <c r="AJ137" s="511"/>
      <c r="AK137" s="511"/>
      <c r="AL137" s="511"/>
      <c r="AM137" s="511"/>
      <c r="AN137" s="511"/>
      <c r="AO137" s="511"/>
      <c r="AP137" s="511"/>
      <c r="AQ137" s="37"/>
      <c r="AR137" s="37"/>
      <c r="AS137" s="37"/>
      <c r="AT137" s="37"/>
      <c r="CQ137" s="322"/>
      <c r="CR137" s="322"/>
      <c r="CS137" s="322"/>
      <c r="CT137" s="322"/>
      <c r="CU137" s="336"/>
      <c r="CV137" s="322"/>
      <c r="CW137" s="322"/>
      <c r="CX137" s="322"/>
      <c r="CY137" s="336"/>
      <c r="CZ137" s="450"/>
      <c r="DA137" s="337"/>
      <c r="DB137" s="450"/>
      <c r="DC137" s="450"/>
      <c r="DD137" s="463"/>
      <c r="DE137" s="338"/>
      <c r="DF137" s="446"/>
      <c r="DG137" s="446"/>
      <c r="DH137" s="446"/>
      <c r="DI137" s="446"/>
      <c r="DJ137" s="446"/>
      <c r="DK137" s="446"/>
      <c r="DL137" s="446"/>
      <c r="DM137" s="335"/>
      <c r="DN137" s="341"/>
    </row>
    <row r="138" spans="1:118" ht="15.75" hidden="1" customHeight="1" x14ac:dyDescent="0.25">
      <c r="A138" s="389"/>
      <c r="B138" s="322"/>
      <c r="C138" s="389"/>
      <c r="D138" s="322"/>
      <c r="E138" s="507"/>
      <c r="F138" s="506"/>
      <c r="G138" s="389"/>
      <c r="H138" s="507"/>
      <c r="I138" s="450"/>
      <c r="J138" s="389"/>
      <c r="K138" s="389"/>
      <c r="L138" s="389"/>
      <c r="M138" s="389"/>
      <c r="N138" s="450"/>
      <c r="O138" s="450"/>
      <c r="P138" s="458"/>
      <c r="Q138" s="450"/>
      <c r="R138" s="458"/>
      <c r="S138" s="450"/>
      <c r="T138" s="322"/>
      <c r="U138" s="335"/>
      <c r="V138" s="323"/>
      <c r="W138" s="323"/>
      <c r="X138" s="323"/>
      <c r="Y138" s="323"/>
      <c r="Z138" s="323"/>
      <c r="AA138" s="323"/>
      <c r="AB138" s="323"/>
      <c r="AC138" s="323"/>
      <c r="AD138" s="510"/>
      <c r="AE138" s="502"/>
      <c r="AF138" s="511"/>
      <c r="AG138" s="512"/>
      <c r="AH138" s="512"/>
      <c r="AI138" s="502"/>
      <c r="AJ138" s="511"/>
      <c r="AK138" s="511"/>
      <c r="AL138" s="511"/>
      <c r="AM138" s="511"/>
      <c r="AN138" s="511"/>
      <c r="AO138" s="511"/>
      <c r="AP138" s="511"/>
      <c r="AQ138" s="37"/>
      <c r="AR138" s="37"/>
      <c r="AS138" s="37"/>
      <c r="AT138" s="37"/>
      <c r="CQ138" s="322"/>
      <c r="CR138" s="322"/>
      <c r="CS138" s="322"/>
      <c r="CT138" s="322"/>
      <c r="CU138" s="336"/>
      <c r="CV138" s="322"/>
      <c r="CW138" s="322"/>
      <c r="CX138" s="322"/>
      <c r="CY138" s="336"/>
      <c r="CZ138" s="450"/>
      <c r="DA138" s="337"/>
      <c r="DB138" s="450"/>
      <c r="DC138" s="450"/>
      <c r="DD138" s="463"/>
      <c r="DE138" s="338"/>
      <c r="DF138" s="446"/>
      <c r="DG138" s="446"/>
      <c r="DH138" s="446"/>
      <c r="DI138" s="446"/>
      <c r="DJ138" s="446"/>
      <c r="DK138" s="446"/>
      <c r="DL138" s="446"/>
      <c r="DM138" s="335"/>
      <c r="DN138" s="341"/>
    </row>
    <row r="139" spans="1:118" ht="15.75" hidden="1" customHeight="1" thickBot="1" x14ac:dyDescent="0.3">
      <c r="A139" s="389"/>
      <c r="B139" s="322"/>
      <c r="C139" s="389"/>
      <c r="D139" s="322"/>
      <c r="E139" s="507"/>
      <c r="F139" s="506"/>
      <c r="G139" s="389"/>
      <c r="H139" s="507"/>
      <c r="I139" s="450"/>
      <c r="J139" s="389"/>
      <c r="K139" s="389"/>
      <c r="L139" s="389"/>
      <c r="M139" s="389"/>
      <c r="N139" s="450"/>
      <c r="O139" s="450"/>
      <c r="P139" s="450"/>
      <c r="Q139" s="450"/>
      <c r="R139" s="450"/>
      <c r="S139" s="450"/>
      <c r="T139" s="419"/>
      <c r="U139" s="335"/>
      <c r="V139" s="323"/>
      <c r="W139" s="323"/>
      <c r="X139" s="323"/>
      <c r="Y139" s="323"/>
      <c r="Z139" s="323"/>
      <c r="AA139" s="323"/>
      <c r="AB139" s="323"/>
      <c r="AC139" s="323"/>
      <c r="AD139" s="510"/>
      <c r="AE139" s="502"/>
      <c r="AF139" s="511"/>
      <c r="AG139" s="512"/>
      <c r="AH139" s="512"/>
      <c r="AI139" s="502"/>
      <c r="AJ139" s="511"/>
      <c r="AK139" s="511"/>
      <c r="AL139" s="511"/>
      <c r="AM139" s="511"/>
      <c r="AN139" s="511"/>
      <c r="AO139" s="511"/>
      <c r="AP139" s="511"/>
      <c r="AQ139" s="37"/>
      <c r="AR139" s="37"/>
      <c r="AS139" s="37"/>
      <c r="AT139" s="37"/>
      <c r="CQ139" s="350"/>
      <c r="CR139" s="350"/>
      <c r="CS139" s="350"/>
      <c r="CT139" s="350"/>
      <c r="CU139" s="378"/>
      <c r="CV139" s="350"/>
      <c r="CW139" s="350"/>
      <c r="CX139" s="378"/>
      <c r="CY139" s="378"/>
      <c r="CZ139" s="451"/>
      <c r="DA139" s="380"/>
      <c r="DB139" s="451"/>
      <c r="DC139" s="451"/>
      <c r="DD139" s="464"/>
      <c r="DE139" s="352"/>
      <c r="DF139" s="447"/>
      <c r="DG139" s="447"/>
      <c r="DH139" s="447"/>
      <c r="DI139" s="447"/>
      <c r="DJ139" s="447"/>
      <c r="DK139" s="447"/>
      <c r="DL139" s="447"/>
      <c r="DM139" s="351"/>
      <c r="DN139" s="353"/>
    </row>
    <row r="140" spans="1:118" ht="15" hidden="1" customHeight="1" x14ac:dyDescent="0.25">
      <c r="A140" s="389"/>
      <c r="B140" s="322"/>
      <c r="C140" s="389"/>
      <c r="D140" s="322"/>
      <c r="E140" s="507"/>
      <c r="F140" s="506"/>
      <c r="G140" s="389"/>
      <c r="H140" s="507"/>
      <c r="I140" s="450"/>
      <c r="J140" s="389"/>
      <c r="K140" s="389"/>
      <c r="L140" s="389"/>
      <c r="M140" s="389"/>
      <c r="N140" s="450"/>
      <c r="O140" s="450"/>
      <c r="P140" s="450"/>
      <c r="Q140" s="450"/>
      <c r="R140" s="450"/>
      <c r="S140" s="450"/>
      <c r="T140" s="419"/>
      <c r="U140" s="335"/>
      <c r="V140" s="323"/>
      <c r="W140" s="323"/>
      <c r="X140" s="323"/>
      <c r="Y140" s="323"/>
      <c r="Z140" s="323"/>
      <c r="AA140" s="323"/>
      <c r="AB140" s="323"/>
      <c r="AC140" s="323"/>
      <c r="AD140" s="510"/>
      <c r="AE140" s="502"/>
      <c r="AF140" s="511"/>
      <c r="AG140" s="512"/>
      <c r="AH140" s="512"/>
      <c r="AI140" s="502"/>
      <c r="AJ140" s="511"/>
      <c r="AK140" s="511"/>
      <c r="AL140" s="511"/>
      <c r="AM140" s="511"/>
      <c r="AN140" s="511"/>
      <c r="AO140" s="511"/>
      <c r="AP140" s="511"/>
      <c r="AQ140" s="37"/>
      <c r="AR140" s="37"/>
      <c r="AS140" s="37"/>
      <c r="AT140" s="37"/>
      <c r="CQ140" s="329"/>
      <c r="CR140" s="329"/>
      <c r="CS140" s="329"/>
      <c r="CT140" s="329"/>
      <c r="CU140" s="330"/>
      <c r="CV140" s="329"/>
      <c r="CW140" s="329"/>
      <c r="CX140" s="329"/>
      <c r="CY140" s="330"/>
      <c r="CZ140" s="449"/>
      <c r="DA140" s="331"/>
      <c r="DB140" s="449"/>
      <c r="DC140" s="449"/>
      <c r="DD140" s="462"/>
      <c r="DE140" s="401"/>
      <c r="DF140" s="470"/>
      <c r="DG140" s="470"/>
      <c r="DH140" s="470"/>
      <c r="DI140" s="470"/>
      <c r="DJ140" s="470"/>
      <c r="DK140" s="470"/>
      <c r="DL140" s="470"/>
      <c r="DM140" s="402"/>
      <c r="DN140" s="403"/>
    </row>
    <row r="141" spans="1:118" ht="15" hidden="1" customHeight="1" x14ac:dyDescent="0.25">
      <c r="A141" s="389"/>
      <c r="B141" s="322"/>
      <c r="C141" s="389"/>
      <c r="D141" s="322"/>
      <c r="E141" s="507"/>
      <c r="F141" s="506"/>
      <c r="G141" s="389"/>
      <c r="H141" s="507"/>
      <c r="I141" s="450"/>
      <c r="J141" s="389"/>
      <c r="K141" s="389"/>
      <c r="L141" s="389"/>
      <c r="M141" s="389"/>
      <c r="N141" s="450"/>
      <c r="O141" s="450"/>
      <c r="P141" s="450"/>
      <c r="Q141" s="450"/>
      <c r="R141" s="450"/>
      <c r="S141" s="450"/>
      <c r="T141" s="419"/>
      <c r="U141" s="335"/>
      <c r="V141" s="323"/>
      <c r="W141" s="323"/>
      <c r="X141" s="323"/>
      <c r="Y141" s="323"/>
      <c r="Z141" s="323"/>
      <c r="AA141" s="323"/>
      <c r="AB141" s="323"/>
      <c r="AC141" s="323"/>
      <c r="AD141" s="510"/>
      <c r="AE141" s="502"/>
      <c r="AF141" s="511"/>
      <c r="AG141" s="512"/>
      <c r="AH141" s="512"/>
      <c r="AI141" s="502"/>
      <c r="AJ141" s="511"/>
      <c r="AK141" s="511"/>
      <c r="AL141" s="511"/>
      <c r="AM141" s="511"/>
      <c r="AN141" s="511"/>
      <c r="AO141" s="511"/>
      <c r="AP141" s="511"/>
      <c r="AQ141" s="37"/>
      <c r="AR141" s="37"/>
      <c r="AS141" s="37"/>
      <c r="AT141" s="37"/>
      <c r="CQ141" s="322"/>
      <c r="CR141" s="322"/>
      <c r="CS141" s="322"/>
      <c r="CT141" s="322"/>
      <c r="CU141" s="336"/>
      <c r="CV141" s="322"/>
      <c r="CW141" s="322"/>
      <c r="CX141" s="322"/>
      <c r="CY141" s="336"/>
      <c r="CZ141" s="450"/>
      <c r="DA141" s="337"/>
      <c r="DB141" s="450"/>
      <c r="DC141" s="450"/>
      <c r="DD141" s="463"/>
      <c r="DE141" s="404"/>
      <c r="DF141" s="471"/>
      <c r="DG141" s="471"/>
      <c r="DH141" s="471"/>
      <c r="DI141" s="471"/>
      <c r="DJ141" s="471"/>
      <c r="DK141" s="471"/>
      <c r="DL141" s="471"/>
      <c r="DM141" s="405"/>
      <c r="DN141" s="406"/>
    </row>
    <row r="142" spans="1:118" ht="15" hidden="1" customHeight="1" x14ac:dyDescent="0.25">
      <c r="A142" s="389"/>
      <c r="B142" s="322"/>
      <c r="C142" s="389"/>
      <c r="D142" s="322"/>
      <c r="E142" s="507"/>
      <c r="F142" s="506"/>
      <c r="G142" s="389"/>
      <c r="H142" s="507"/>
      <c r="I142" s="450"/>
      <c r="J142" s="389"/>
      <c r="K142" s="389"/>
      <c r="L142" s="389"/>
      <c r="M142" s="389"/>
      <c r="N142" s="450"/>
      <c r="O142" s="450"/>
      <c r="P142" s="450"/>
      <c r="Q142" s="450"/>
      <c r="R142" s="450"/>
      <c r="S142" s="450"/>
      <c r="T142" s="419"/>
      <c r="U142" s="335"/>
      <c r="V142" s="323"/>
      <c r="W142" s="323"/>
      <c r="X142" s="323"/>
      <c r="Y142" s="323"/>
      <c r="Z142" s="323"/>
      <c r="AA142" s="323"/>
      <c r="AB142" s="323"/>
      <c r="AC142" s="323"/>
      <c r="AD142" s="510"/>
      <c r="AE142" s="502"/>
      <c r="AF142" s="511"/>
      <c r="AG142" s="512"/>
      <c r="AH142" s="512"/>
      <c r="AI142" s="502"/>
      <c r="AJ142" s="511"/>
      <c r="AK142" s="511"/>
      <c r="AL142" s="511"/>
      <c r="AM142" s="511"/>
      <c r="AN142" s="511"/>
      <c r="AO142" s="511"/>
      <c r="AP142" s="511"/>
      <c r="AQ142" s="37"/>
      <c r="AR142" s="37"/>
      <c r="AS142" s="37"/>
      <c r="AT142" s="37"/>
      <c r="CQ142" s="322"/>
      <c r="CR142" s="322"/>
      <c r="CS142" s="322"/>
      <c r="CT142" s="322"/>
      <c r="CU142" s="336"/>
      <c r="CV142" s="322"/>
      <c r="CW142" s="322"/>
      <c r="CX142" s="322"/>
      <c r="CY142" s="336"/>
      <c r="CZ142" s="450"/>
      <c r="DA142" s="337"/>
      <c r="DB142" s="450"/>
      <c r="DC142" s="450"/>
      <c r="DD142" s="463"/>
      <c r="DE142" s="404"/>
      <c r="DF142" s="471"/>
      <c r="DG142" s="471"/>
      <c r="DH142" s="471"/>
      <c r="DI142" s="471"/>
      <c r="DJ142" s="471"/>
      <c r="DK142" s="471"/>
      <c r="DL142" s="471"/>
      <c r="DM142" s="407"/>
      <c r="DN142" s="408"/>
    </row>
    <row r="143" spans="1:118" ht="15.75" hidden="1" customHeight="1" x14ac:dyDescent="0.25">
      <c r="A143" s="389"/>
      <c r="B143" s="322"/>
      <c r="C143" s="389"/>
      <c r="D143" s="322"/>
      <c r="E143" s="507"/>
      <c r="F143" s="506"/>
      <c r="G143" s="389"/>
      <c r="H143" s="507"/>
      <c r="I143" s="450"/>
      <c r="J143" s="389"/>
      <c r="K143" s="389"/>
      <c r="L143" s="389"/>
      <c r="M143" s="389"/>
      <c r="N143" s="450"/>
      <c r="O143" s="450"/>
      <c r="P143" s="450"/>
      <c r="Q143" s="450"/>
      <c r="R143" s="450"/>
      <c r="S143" s="450"/>
      <c r="T143" s="419"/>
      <c r="U143" s="335"/>
      <c r="V143" s="323"/>
      <c r="W143" s="323"/>
      <c r="X143" s="323"/>
      <c r="Y143" s="323"/>
      <c r="Z143" s="323"/>
      <c r="AA143" s="323"/>
      <c r="AB143" s="323"/>
      <c r="AC143" s="323"/>
      <c r="AD143" s="510"/>
      <c r="AE143" s="502"/>
      <c r="AF143" s="511"/>
      <c r="AG143" s="512"/>
      <c r="AH143" s="512"/>
      <c r="AI143" s="502"/>
      <c r="AJ143" s="511"/>
      <c r="AK143" s="511"/>
      <c r="AL143" s="511"/>
      <c r="AM143" s="511"/>
      <c r="AN143" s="511"/>
      <c r="AO143" s="511"/>
      <c r="AP143" s="511"/>
      <c r="AQ143" s="37"/>
      <c r="AR143" s="37"/>
      <c r="AS143" s="37"/>
      <c r="AT143" s="37"/>
      <c r="CQ143" s="322"/>
      <c r="CR143" s="322"/>
      <c r="CS143" s="322"/>
      <c r="CT143" s="322"/>
      <c r="CU143" s="336"/>
      <c r="CV143" s="322"/>
      <c r="CW143" s="322"/>
      <c r="CX143" s="322"/>
      <c r="CY143" s="336"/>
      <c r="CZ143" s="450"/>
      <c r="DA143" s="337"/>
      <c r="DB143" s="450"/>
      <c r="DC143" s="450"/>
      <c r="DD143" s="463"/>
      <c r="DE143" s="404"/>
      <c r="DF143" s="471"/>
      <c r="DG143" s="471"/>
      <c r="DH143" s="471"/>
      <c r="DI143" s="471"/>
      <c r="DJ143" s="471"/>
      <c r="DK143" s="471"/>
      <c r="DL143" s="471"/>
      <c r="DM143" s="407"/>
      <c r="DN143" s="408"/>
    </row>
    <row r="144" spans="1:118" ht="15.75" hidden="1" customHeight="1" thickBot="1" x14ac:dyDescent="0.3">
      <c r="A144" s="389"/>
      <c r="B144" s="322"/>
      <c r="C144" s="389"/>
      <c r="D144" s="322"/>
      <c r="E144" s="507"/>
      <c r="F144" s="506"/>
      <c r="G144" s="389"/>
      <c r="H144" s="507"/>
      <c r="I144" s="417"/>
      <c r="J144" s="418"/>
      <c r="K144" s="418"/>
      <c r="L144" s="418"/>
      <c r="M144" s="418"/>
      <c r="N144" s="417"/>
      <c r="O144" s="417"/>
      <c r="P144" s="417"/>
      <c r="Q144" s="417"/>
      <c r="R144" s="417"/>
      <c r="S144" s="417"/>
      <c r="T144" s="419"/>
      <c r="U144" s="418"/>
      <c r="V144" s="323"/>
      <c r="W144" s="323"/>
      <c r="X144" s="323"/>
      <c r="Y144" s="323"/>
      <c r="Z144" s="323"/>
      <c r="AA144" s="323"/>
      <c r="AB144" s="323"/>
      <c r="AC144" s="323"/>
      <c r="AD144" s="323"/>
      <c r="AE144" s="502"/>
      <c r="AF144" s="37"/>
      <c r="AG144" s="502"/>
      <c r="AH144" s="502"/>
      <c r="AI144" s="502"/>
      <c r="AJ144" s="511"/>
      <c r="AK144" s="511"/>
      <c r="AL144" s="511"/>
      <c r="AM144" s="511"/>
      <c r="AN144" s="511"/>
      <c r="AO144" s="511"/>
      <c r="AP144" s="511"/>
      <c r="AQ144" s="37"/>
      <c r="AR144" s="37"/>
      <c r="AS144" s="37"/>
      <c r="AT144" s="37"/>
      <c r="CQ144" s="350"/>
      <c r="CR144" s="350"/>
      <c r="CS144" s="350"/>
      <c r="CT144" s="350"/>
      <c r="CU144" s="378"/>
      <c r="CV144" s="350"/>
      <c r="CW144" s="350"/>
      <c r="CX144" s="378"/>
      <c r="CY144" s="378"/>
      <c r="CZ144" s="451"/>
      <c r="DA144" s="380"/>
      <c r="DB144" s="451"/>
      <c r="DC144" s="451"/>
      <c r="DD144" s="464"/>
      <c r="DE144" s="409"/>
      <c r="DF144" s="448"/>
      <c r="DG144" s="448"/>
      <c r="DH144" s="448"/>
      <c r="DI144" s="448"/>
      <c r="DJ144" s="448"/>
      <c r="DK144" s="448"/>
      <c r="DL144" s="448"/>
      <c r="DM144" s="410"/>
      <c r="DN144" s="411"/>
    </row>
    <row r="145" spans="1:118" ht="15" hidden="1" customHeight="1" x14ac:dyDescent="0.25">
      <c r="A145" s="389"/>
      <c r="B145" s="322"/>
      <c r="C145" s="389"/>
      <c r="D145" s="322"/>
      <c r="E145" s="507"/>
      <c r="F145" s="506"/>
      <c r="G145" s="389"/>
      <c r="H145" s="507"/>
      <c r="I145" s="417"/>
      <c r="J145" s="418"/>
      <c r="K145" s="418"/>
      <c r="L145" s="418"/>
      <c r="M145" s="418"/>
      <c r="N145" s="417"/>
      <c r="O145" s="417"/>
      <c r="P145" s="417"/>
      <c r="Q145" s="417"/>
      <c r="R145" s="417"/>
      <c r="S145" s="417"/>
      <c r="T145" s="419"/>
      <c r="U145" s="418"/>
      <c r="V145" s="323"/>
      <c r="W145" s="323"/>
      <c r="X145" s="323"/>
      <c r="Y145" s="323"/>
      <c r="Z145" s="323"/>
      <c r="AA145" s="323"/>
      <c r="AB145" s="323"/>
      <c r="AC145" s="323"/>
      <c r="AD145" s="323"/>
      <c r="AE145" s="502"/>
      <c r="AF145" s="37"/>
      <c r="AG145" s="502"/>
      <c r="AH145" s="502"/>
      <c r="AI145" s="502"/>
      <c r="AJ145" s="511"/>
      <c r="AK145" s="511"/>
      <c r="AL145" s="511"/>
      <c r="AM145" s="511"/>
      <c r="AN145" s="511"/>
      <c r="AO145" s="511"/>
      <c r="AP145" s="511"/>
      <c r="AQ145" s="37"/>
      <c r="AR145" s="37"/>
      <c r="AS145" s="37"/>
      <c r="AT145" s="37"/>
      <c r="CQ145" s="414"/>
      <c r="CR145" s="414"/>
      <c r="CS145" s="414"/>
      <c r="CT145" s="414"/>
      <c r="CU145" s="414"/>
      <c r="CV145" s="414"/>
      <c r="CW145" s="414"/>
      <c r="CX145" s="414"/>
      <c r="CY145" s="414"/>
      <c r="CZ145" s="415"/>
      <c r="DA145" s="413"/>
      <c r="DB145" s="415"/>
      <c r="DC145" s="415"/>
      <c r="DD145" s="416"/>
      <c r="DE145" s="332"/>
      <c r="DF145" s="461"/>
      <c r="DG145" s="461"/>
      <c r="DH145" s="461"/>
      <c r="DI145" s="461"/>
      <c r="DJ145" s="461"/>
      <c r="DK145" s="461"/>
      <c r="DL145" s="461"/>
      <c r="DM145" s="382"/>
      <c r="DN145" s="359"/>
    </row>
    <row r="146" spans="1:118" ht="15" hidden="1" customHeight="1" x14ac:dyDescent="0.25">
      <c r="A146" s="389"/>
      <c r="B146" s="322"/>
      <c r="C146" s="389"/>
      <c r="D146" s="322"/>
      <c r="E146" s="507"/>
      <c r="F146" s="506"/>
      <c r="G146" s="389"/>
      <c r="H146" s="507"/>
      <c r="I146" s="417"/>
      <c r="J146" s="418"/>
      <c r="K146" s="418"/>
      <c r="L146" s="418"/>
      <c r="M146" s="418"/>
      <c r="N146" s="417"/>
      <c r="O146" s="417"/>
      <c r="P146" s="417"/>
      <c r="Q146" s="417"/>
      <c r="R146" s="417"/>
      <c r="S146" s="417"/>
      <c r="T146" s="419"/>
      <c r="U146" s="418"/>
      <c r="V146" s="323"/>
      <c r="W146" s="323"/>
      <c r="X146" s="323"/>
      <c r="Y146" s="323"/>
      <c r="Z146" s="323"/>
      <c r="AA146" s="323"/>
      <c r="AB146" s="323"/>
      <c r="AC146" s="323"/>
      <c r="AD146" s="323"/>
      <c r="AE146" s="502"/>
      <c r="AF146" s="37"/>
      <c r="AG146" s="502"/>
      <c r="AH146" s="502"/>
      <c r="AI146" s="502"/>
      <c r="AJ146" s="511"/>
      <c r="AK146" s="511"/>
      <c r="AL146" s="511"/>
      <c r="AM146" s="511"/>
      <c r="AN146" s="511"/>
      <c r="AO146" s="511"/>
      <c r="AP146" s="511"/>
      <c r="AQ146" s="37"/>
      <c r="AR146" s="37"/>
      <c r="AS146" s="37"/>
      <c r="AT146" s="37"/>
      <c r="CQ146" s="419"/>
      <c r="CR146" s="419"/>
      <c r="CS146" s="419"/>
      <c r="CT146" s="419"/>
      <c r="CU146" s="419"/>
      <c r="CV146" s="419"/>
      <c r="CW146" s="419"/>
      <c r="CX146" s="419"/>
      <c r="CY146" s="419"/>
      <c r="CZ146" s="420"/>
      <c r="DA146" s="418"/>
      <c r="DB146" s="420"/>
      <c r="DC146" s="420"/>
      <c r="DD146" s="421"/>
      <c r="DE146" s="338"/>
      <c r="DF146" s="446"/>
      <c r="DG146" s="446"/>
      <c r="DH146" s="446"/>
      <c r="DI146" s="446"/>
      <c r="DJ146" s="446"/>
      <c r="DK146" s="446"/>
      <c r="DL146" s="446"/>
      <c r="DM146" s="339"/>
      <c r="DN146" s="340"/>
    </row>
    <row r="147" spans="1:118" ht="15" hidden="1" customHeight="1" x14ac:dyDescent="0.25">
      <c r="A147" s="389"/>
      <c r="B147" s="322"/>
      <c r="C147" s="389"/>
      <c r="D147" s="322"/>
      <c r="E147" s="507"/>
      <c r="F147" s="506"/>
      <c r="G147" s="389"/>
      <c r="H147" s="507"/>
      <c r="I147" s="417"/>
      <c r="J147" s="418"/>
      <c r="K147" s="418"/>
      <c r="L147" s="418"/>
      <c r="M147" s="418"/>
      <c r="N147" s="417"/>
      <c r="O147" s="417"/>
      <c r="P147" s="417"/>
      <c r="Q147" s="417"/>
      <c r="R147" s="417"/>
      <c r="S147" s="417"/>
      <c r="T147" s="419"/>
      <c r="U147" s="418"/>
      <c r="V147" s="323"/>
      <c r="W147" s="323"/>
      <c r="X147" s="323"/>
      <c r="Y147" s="323"/>
      <c r="Z147" s="323"/>
      <c r="AA147" s="323"/>
      <c r="AB147" s="323"/>
      <c r="AC147" s="323"/>
      <c r="AD147" s="323"/>
      <c r="AE147" s="502"/>
      <c r="AF147" s="37"/>
      <c r="AG147" s="502"/>
      <c r="AH147" s="502"/>
      <c r="AI147" s="502"/>
      <c r="AJ147" s="511"/>
      <c r="AK147" s="511"/>
      <c r="AL147" s="511"/>
      <c r="AM147" s="511"/>
      <c r="AN147" s="511"/>
      <c r="AO147" s="511"/>
      <c r="AP147" s="511"/>
      <c r="AQ147" s="37"/>
      <c r="AR147" s="37"/>
      <c r="AS147" s="37"/>
      <c r="AT147" s="37"/>
      <c r="CQ147" s="419"/>
      <c r="CR147" s="419"/>
      <c r="CS147" s="419"/>
      <c r="CT147" s="419"/>
      <c r="CU147" s="419"/>
      <c r="CV147" s="419"/>
      <c r="CW147" s="419"/>
      <c r="CX147" s="419"/>
      <c r="CY147" s="419"/>
      <c r="CZ147" s="420"/>
      <c r="DA147" s="418"/>
      <c r="DB147" s="420"/>
      <c r="DC147" s="420"/>
      <c r="DD147" s="421"/>
      <c r="DE147" s="338"/>
      <c r="DF147" s="446"/>
      <c r="DG147" s="446"/>
      <c r="DH147" s="446"/>
      <c r="DI147" s="446"/>
      <c r="DJ147" s="446"/>
      <c r="DK147" s="446"/>
      <c r="DL147" s="446"/>
      <c r="DM147" s="335"/>
      <c r="DN147" s="341"/>
    </row>
    <row r="148" spans="1:118" ht="15.75" hidden="1" customHeight="1" x14ac:dyDescent="0.25">
      <c r="A148" s="389"/>
      <c r="B148" s="322"/>
      <c r="C148" s="389"/>
      <c r="D148" s="322"/>
      <c r="E148" s="507"/>
      <c r="F148" s="506"/>
      <c r="G148" s="389"/>
      <c r="H148" s="507"/>
      <c r="I148" s="417"/>
      <c r="J148" s="418"/>
      <c r="K148" s="418"/>
      <c r="L148" s="418"/>
      <c r="M148" s="418"/>
      <c r="N148" s="417"/>
      <c r="O148" s="417"/>
      <c r="P148" s="417"/>
      <c r="Q148" s="417"/>
      <c r="R148" s="417"/>
      <c r="S148" s="417"/>
      <c r="T148" s="419"/>
      <c r="U148" s="418"/>
      <c r="V148" s="323"/>
      <c r="W148" s="323"/>
      <c r="X148" s="323"/>
      <c r="Y148" s="323"/>
      <c r="Z148" s="323"/>
      <c r="AA148" s="323"/>
      <c r="AB148" s="323"/>
      <c r="AC148" s="323"/>
      <c r="AD148" s="323"/>
      <c r="AE148" s="502"/>
      <c r="AF148" s="37"/>
      <c r="AG148" s="502"/>
      <c r="AH148" s="502"/>
      <c r="AI148" s="502"/>
      <c r="AJ148" s="511"/>
      <c r="AK148" s="511"/>
      <c r="AL148" s="511"/>
      <c r="AM148" s="511"/>
      <c r="AN148" s="511"/>
      <c r="AO148" s="511"/>
      <c r="AP148" s="511"/>
      <c r="AQ148" s="37"/>
      <c r="AR148" s="37"/>
      <c r="AS148" s="37"/>
      <c r="AT148" s="37"/>
      <c r="CQ148" s="419"/>
      <c r="CR148" s="419"/>
      <c r="CS148" s="419"/>
      <c r="CT148" s="419"/>
      <c r="CU148" s="419"/>
      <c r="CV148" s="419"/>
      <c r="CW148" s="419"/>
      <c r="CX148" s="419"/>
      <c r="CY148" s="419"/>
      <c r="CZ148" s="420"/>
      <c r="DA148" s="418"/>
      <c r="DB148" s="420"/>
      <c r="DC148" s="420"/>
      <c r="DD148" s="421"/>
      <c r="DE148" s="338"/>
      <c r="DF148" s="446"/>
      <c r="DG148" s="446"/>
      <c r="DH148" s="446"/>
      <c r="DI148" s="446"/>
      <c r="DJ148" s="446"/>
      <c r="DK148" s="446"/>
      <c r="DL148" s="446"/>
      <c r="DM148" s="335"/>
      <c r="DN148" s="341"/>
    </row>
    <row r="149" spans="1:118" ht="15" hidden="1" customHeight="1" x14ac:dyDescent="0.25">
      <c r="A149" s="389"/>
      <c r="B149" s="322"/>
      <c r="C149" s="389"/>
      <c r="D149" s="322"/>
      <c r="E149" s="508"/>
      <c r="F149" s="509"/>
      <c r="G149" s="389"/>
      <c r="H149" s="508"/>
      <c r="I149" s="450"/>
      <c r="J149" s="389"/>
      <c r="K149" s="389"/>
      <c r="L149" s="389"/>
      <c r="M149" s="389"/>
      <c r="N149" s="450"/>
      <c r="O149" s="450"/>
      <c r="P149" s="458"/>
      <c r="Q149" s="450"/>
      <c r="R149" s="458"/>
      <c r="S149" s="450"/>
      <c r="T149" s="322"/>
      <c r="U149" s="389"/>
      <c r="V149" s="323"/>
      <c r="W149" s="323"/>
      <c r="X149" s="323"/>
      <c r="Y149" s="323"/>
      <c r="Z149" s="323"/>
      <c r="AA149" s="323"/>
      <c r="AB149" s="323"/>
      <c r="AC149" s="323"/>
      <c r="AD149" s="510"/>
      <c r="AE149" s="502"/>
      <c r="AF149" s="511"/>
      <c r="AG149" s="512"/>
      <c r="AH149" s="512"/>
      <c r="AI149" s="502"/>
      <c r="AJ149" s="511"/>
      <c r="AK149" s="511"/>
      <c r="AL149" s="511"/>
      <c r="AM149" s="511"/>
      <c r="AN149" s="511"/>
      <c r="AO149" s="511"/>
      <c r="AP149" s="511"/>
      <c r="AQ149" s="37"/>
      <c r="AR149" s="37"/>
      <c r="AS149" s="37"/>
      <c r="AT149" s="37"/>
      <c r="CQ149" s="423"/>
      <c r="CR149" s="423"/>
      <c r="CS149" s="423"/>
      <c r="CT149" s="423"/>
      <c r="CU149" s="423"/>
      <c r="CV149" s="423"/>
      <c r="CW149" s="423"/>
      <c r="CX149" s="423"/>
      <c r="CY149" s="423"/>
      <c r="CZ149" s="424"/>
      <c r="DA149" s="422"/>
      <c r="DB149" s="424"/>
      <c r="DC149" s="424"/>
      <c r="DD149" s="425"/>
      <c r="DE149" s="346"/>
      <c r="DF149" s="460"/>
      <c r="DG149" s="460"/>
      <c r="DH149" s="460"/>
      <c r="DI149" s="460"/>
      <c r="DJ149" s="460"/>
      <c r="DK149" s="460"/>
      <c r="DL149" s="460"/>
      <c r="DM149" s="343"/>
      <c r="DN149" s="347"/>
    </row>
    <row r="150" spans="1:118" ht="15" hidden="1" customHeight="1" x14ac:dyDescent="0.25">
      <c r="A150" s="389"/>
      <c r="B150" s="322"/>
      <c r="C150" s="389"/>
      <c r="D150" s="322"/>
      <c r="E150" s="508"/>
      <c r="F150" s="509"/>
      <c r="G150" s="389"/>
      <c r="H150" s="508"/>
      <c r="I150" s="450"/>
      <c r="J150" s="389"/>
      <c r="K150" s="389"/>
      <c r="L150" s="389"/>
      <c r="M150" s="389"/>
      <c r="N150" s="450"/>
      <c r="O150" s="450"/>
      <c r="P150" s="458"/>
      <c r="Q150" s="450"/>
      <c r="R150" s="458"/>
      <c r="S150" s="450"/>
      <c r="T150" s="322"/>
      <c r="U150" s="389"/>
      <c r="V150" s="323"/>
      <c r="W150" s="323"/>
      <c r="X150" s="323"/>
      <c r="Y150" s="323"/>
      <c r="Z150" s="323"/>
      <c r="AA150" s="323"/>
      <c r="AB150" s="323"/>
      <c r="AC150" s="323"/>
      <c r="AD150" s="510"/>
      <c r="AE150" s="502"/>
      <c r="AF150" s="511"/>
      <c r="AG150" s="512"/>
      <c r="AH150" s="512"/>
      <c r="AI150" s="502"/>
      <c r="AJ150" s="511"/>
      <c r="AK150" s="511"/>
      <c r="AL150" s="511"/>
      <c r="AM150" s="511"/>
      <c r="AN150" s="511"/>
      <c r="AO150" s="511"/>
      <c r="AP150" s="511"/>
      <c r="AQ150" s="37"/>
      <c r="AR150" s="37"/>
      <c r="AS150" s="37"/>
      <c r="AT150" s="37"/>
      <c r="CQ150" s="354"/>
      <c r="CR150" s="354"/>
      <c r="CS150" s="354"/>
      <c r="CT150" s="354"/>
      <c r="CU150" s="354"/>
      <c r="CV150" s="354"/>
      <c r="CW150" s="354"/>
      <c r="CX150" s="354"/>
      <c r="CY150" s="354"/>
      <c r="CZ150" s="456"/>
      <c r="DA150" s="386"/>
      <c r="DB150" s="456"/>
      <c r="DC150" s="456"/>
      <c r="DD150" s="465"/>
      <c r="DE150" s="362"/>
      <c r="DF150" s="459"/>
      <c r="DG150" s="459"/>
      <c r="DH150" s="459"/>
      <c r="DI150" s="459"/>
      <c r="DJ150" s="459"/>
      <c r="DK150" s="459"/>
      <c r="DL150" s="459"/>
      <c r="DM150" s="363"/>
      <c r="DN150" s="364"/>
    </row>
    <row r="151" spans="1:118" ht="15" hidden="1" customHeight="1" x14ac:dyDescent="0.25">
      <c r="A151" s="389"/>
      <c r="B151" s="322"/>
      <c r="C151" s="389"/>
      <c r="D151" s="322"/>
      <c r="E151" s="508"/>
      <c r="F151" s="509"/>
      <c r="G151" s="389"/>
      <c r="H151" s="508"/>
      <c r="I151" s="450"/>
      <c r="J151" s="389"/>
      <c r="K151" s="389"/>
      <c r="L151" s="389"/>
      <c r="M151" s="389"/>
      <c r="N151" s="450"/>
      <c r="O151" s="450"/>
      <c r="P151" s="458"/>
      <c r="Q151" s="450"/>
      <c r="R151" s="458"/>
      <c r="S151" s="450"/>
      <c r="T151" s="322"/>
      <c r="U151" s="389"/>
      <c r="V151" s="323"/>
      <c r="W151" s="323"/>
      <c r="X151" s="323"/>
      <c r="Y151" s="323"/>
      <c r="Z151" s="323"/>
      <c r="AA151" s="323"/>
      <c r="AB151" s="323"/>
      <c r="AC151" s="323"/>
      <c r="AD151" s="510"/>
      <c r="AE151" s="502"/>
      <c r="AF151" s="511"/>
      <c r="AG151" s="512"/>
      <c r="AH151" s="512"/>
      <c r="AI151" s="502"/>
      <c r="AJ151" s="511"/>
      <c r="AK151" s="511"/>
      <c r="AL151" s="511"/>
      <c r="AM151" s="511"/>
      <c r="AN151" s="511"/>
      <c r="AO151" s="511"/>
      <c r="AP151" s="511"/>
      <c r="AQ151" s="37"/>
      <c r="AR151" s="37"/>
      <c r="AS151" s="37"/>
      <c r="AT151" s="37"/>
      <c r="CQ151" s="322"/>
      <c r="CR151" s="322"/>
      <c r="CS151" s="322"/>
      <c r="CT151" s="322"/>
      <c r="CU151" s="322"/>
      <c r="CV151" s="322"/>
      <c r="CW151" s="322"/>
      <c r="CX151" s="322"/>
      <c r="CY151" s="322"/>
      <c r="CZ151" s="450"/>
      <c r="DA151" s="389"/>
      <c r="DB151" s="450"/>
      <c r="DC151" s="450"/>
      <c r="DD151" s="463"/>
      <c r="DE151" s="390"/>
      <c r="DF151" s="389"/>
      <c r="DG151" s="389"/>
      <c r="DH151" s="389"/>
      <c r="DI151" s="389"/>
      <c r="DJ151" s="389"/>
      <c r="DK151" s="389"/>
      <c r="DL151" s="389"/>
      <c r="DM151" s="389"/>
      <c r="DN151" s="391"/>
    </row>
    <row r="152" spans="1:118" ht="15" hidden="1" customHeight="1" x14ac:dyDescent="0.25">
      <c r="A152" s="389"/>
      <c r="B152" s="322"/>
      <c r="C152" s="389"/>
      <c r="D152" s="322"/>
      <c r="E152" s="508"/>
      <c r="F152" s="509"/>
      <c r="G152" s="389"/>
      <c r="H152" s="508"/>
      <c r="I152" s="450"/>
      <c r="J152" s="389"/>
      <c r="K152" s="389"/>
      <c r="L152" s="389"/>
      <c r="M152" s="389"/>
      <c r="N152" s="450"/>
      <c r="O152" s="450"/>
      <c r="P152" s="458"/>
      <c r="Q152" s="450"/>
      <c r="R152" s="458"/>
      <c r="S152" s="450"/>
      <c r="T152" s="322"/>
      <c r="U152" s="389"/>
      <c r="V152" s="323"/>
      <c r="W152" s="323"/>
      <c r="X152" s="323"/>
      <c r="Y152" s="323"/>
      <c r="Z152" s="323"/>
      <c r="AA152" s="323"/>
      <c r="AB152" s="323"/>
      <c r="AC152" s="323"/>
      <c r="AD152" s="510"/>
      <c r="AE152" s="502"/>
      <c r="AF152" s="511"/>
      <c r="AG152" s="512"/>
      <c r="AH152" s="512"/>
      <c r="AI152" s="502"/>
      <c r="AJ152" s="511"/>
      <c r="AK152" s="511"/>
      <c r="AL152" s="511"/>
      <c r="AM152" s="511"/>
      <c r="AN152" s="511"/>
      <c r="AO152" s="511"/>
      <c r="AP152" s="511"/>
      <c r="AQ152" s="37"/>
      <c r="AR152" s="37"/>
      <c r="AS152" s="37"/>
      <c r="AT152" s="37"/>
      <c r="CQ152" s="322"/>
      <c r="CR152" s="322"/>
      <c r="CS152" s="322"/>
      <c r="CT152" s="322"/>
      <c r="CU152" s="322"/>
      <c r="CV152" s="322"/>
      <c r="CW152" s="322"/>
      <c r="CX152" s="322"/>
      <c r="CY152" s="322"/>
      <c r="CZ152" s="450"/>
      <c r="DA152" s="389"/>
      <c r="DB152" s="450"/>
      <c r="DC152" s="450"/>
      <c r="DD152" s="463"/>
      <c r="DE152" s="390"/>
      <c r="DF152" s="389"/>
      <c r="DG152" s="389"/>
      <c r="DH152" s="389"/>
      <c r="DI152" s="389"/>
      <c r="DJ152" s="389"/>
      <c r="DK152" s="389"/>
      <c r="DL152" s="389"/>
      <c r="DM152" s="389"/>
      <c r="DN152" s="391"/>
    </row>
    <row r="153" spans="1:118" ht="15.75" hidden="1" customHeight="1" x14ac:dyDescent="0.25">
      <c r="A153" s="389"/>
      <c r="B153" s="322"/>
      <c r="C153" s="389"/>
      <c r="D153" s="322"/>
      <c r="E153" s="508"/>
      <c r="F153" s="509"/>
      <c r="G153" s="389"/>
      <c r="H153" s="508"/>
      <c r="I153" s="450"/>
      <c r="J153" s="389"/>
      <c r="K153" s="389"/>
      <c r="L153" s="389"/>
      <c r="M153" s="389"/>
      <c r="N153" s="450"/>
      <c r="O153" s="450"/>
      <c r="P153" s="458"/>
      <c r="Q153" s="450"/>
      <c r="R153" s="458"/>
      <c r="S153" s="450"/>
      <c r="T153" s="322"/>
      <c r="U153" s="389"/>
      <c r="V153" s="323"/>
      <c r="W153" s="323"/>
      <c r="X153" s="323"/>
      <c r="Y153" s="323"/>
      <c r="Z153" s="323"/>
      <c r="AA153" s="323"/>
      <c r="AB153" s="323"/>
      <c r="AC153" s="323"/>
      <c r="AD153" s="510"/>
      <c r="AE153" s="502"/>
      <c r="AF153" s="511"/>
      <c r="AG153" s="512"/>
      <c r="AH153" s="512"/>
      <c r="AI153" s="502"/>
      <c r="AJ153" s="511"/>
      <c r="AK153" s="511"/>
      <c r="AL153" s="511"/>
      <c r="AM153" s="511"/>
      <c r="AN153" s="511"/>
      <c r="AO153" s="511"/>
      <c r="AP153" s="511"/>
      <c r="AQ153" s="37"/>
      <c r="AR153" s="37"/>
      <c r="AS153" s="37"/>
      <c r="AT153" s="37"/>
      <c r="CQ153" s="322"/>
      <c r="CR153" s="322"/>
      <c r="CS153" s="322"/>
      <c r="CT153" s="322"/>
      <c r="CU153" s="322"/>
      <c r="CV153" s="322"/>
      <c r="CW153" s="322"/>
      <c r="CX153" s="322"/>
      <c r="CY153" s="322"/>
      <c r="CZ153" s="450"/>
      <c r="DA153" s="389"/>
      <c r="DB153" s="450"/>
      <c r="DC153" s="450"/>
      <c r="DD153" s="463"/>
      <c r="DE153" s="390"/>
      <c r="DF153" s="389"/>
      <c r="DG153" s="389"/>
      <c r="DH153" s="389"/>
      <c r="DI153" s="389"/>
      <c r="DJ153" s="389"/>
      <c r="DK153" s="389"/>
      <c r="DL153" s="389"/>
      <c r="DM153" s="389"/>
      <c r="DN153" s="391"/>
    </row>
    <row r="154" spans="1:118" ht="15.75" hidden="1" customHeight="1" thickBot="1" x14ac:dyDescent="0.3">
      <c r="A154" s="505"/>
      <c r="B154" s="385"/>
      <c r="C154" s="505"/>
      <c r="D154" s="385"/>
      <c r="E154" s="507"/>
      <c r="F154" s="506"/>
      <c r="G154" s="389"/>
      <c r="H154" s="507"/>
      <c r="I154" s="417"/>
      <c r="J154" s="418"/>
      <c r="K154" s="418"/>
      <c r="L154" s="418"/>
      <c r="M154" s="418"/>
      <c r="N154" s="417"/>
      <c r="O154" s="417"/>
      <c r="P154" s="417"/>
      <c r="Q154" s="417"/>
      <c r="R154" s="417"/>
      <c r="S154" s="417"/>
      <c r="T154" s="419"/>
      <c r="U154" s="418"/>
      <c r="V154" s="323"/>
      <c r="W154" s="323"/>
      <c r="X154" s="323"/>
      <c r="Y154" s="323"/>
      <c r="Z154" s="323"/>
      <c r="AA154" s="323"/>
      <c r="AB154" s="323"/>
      <c r="AC154" s="323"/>
      <c r="AD154" s="323"/>
      <c r="AE154" s="502"/>
      <c r="AF154" s="37"/>
      <c r="AG154" s="502"/>
      <c r="AH154" s="502"/>
      <c r="AI154" s="502"/>
      <c r="AJ154" s="511"/>
      <c r="AK154" s="511"/>
      <c r="AL154" s="511"/>
      <c r="AM154" s="511"/>
      <c r="AN154" s="511"/>
      <c r="AO154" s="511"/>
      <c r="AP154" s="511"/>
      <c r="AQ154" s="37"/>
      <c r="AR154" s="37"/>
      <c r="AS154" s="37"/>
      <c r="AT154" s="37"/>
      <c r="CQ154" s="342"/>
      <c r="CR154" s="342"/>
      <c r="CS154" s="342"/>
      <c r="CT154" s="342"/>
      <c r="CU154" s="342"/>
      <c r="CV154" s="342"/>
      <c r="CW154" s="342"/>
      <c r="CX154" s="342"/>
      <c r="CY154" s="342"/>
      <c r="CZ154" s="457"/>
      <c r="DA154" s="392"/>
      <c r="DB154" s="457"/>
      <c r="DC154" s="457"/>
      <c r="DD154" s="466"/>
      <c r="DE154" s="393"/>
      <c r="DF154" s="392"/>
      <c r="DG154" s="392"/>
      <c r="DH154" s="392"/>
      <c r="DI154" s="392"/>
      <c r="DJ154" s="392"/>
      <c r="DK154" s="392"/>
      <c r="DL154" s="392"/>
      <c r="DM154" s="392"/>
      <c r="DN154" s="394"/>
    </row>
    <row r="155" spans="1:118" ht="15" hidden="1" customHeight="1" x14ac:dyDescent="0.25">
      <c r="A155" s="505"/>
      <c r="B155" s="385"/>
      <c r="C155" s="505"/>
      <c r="D155" s="385"/>
      <c r="E155" s="507"/>
      <c r="F155" s="506"/>
      <c r="G155" s="389"/>
      <c r="H155" s="507"/>
      <c r="I155" s="417"/>
      <c r="J155" s="418"/>
      <c r="K155" s="418"/>
      <c r="L155" s="418"/>
      <c r="M155" s="418"/>
      <c r="N155" s="417"/>
      <c r="O155" s="417"/>
      <c r="P155" s="417"/>
      <c r="Q155" s="417"/>
      <c r="R155" s="417"/>
      <c r="S155" s="417"/>
      <c r="T155" s="419"/>
      <c r="U155" s="418"/>
      <c r="V155" s="323"/>
      <c r="W155" s="323"/>
      <c r="X155" s="323"/>
      <c r="Y155" s="323"/>
      <c r="Z155" s="323"/>
      <c r="AA155" s="323"/>
      <c r="AB155" s="323"/>
      <c r="AC155" s="323"/>
      <c r="AD155" s="323"/>
      <c r="AE155" s="502"/>
      <c r="AF155" s="37"/>
      <c r="AG155" s="502"/>
      <c r="AH155" s="502"/>
      <c r="AI155" s="502"/>
      <c r="AJ155" s="511"/>
      <c r="AK155" s="511"/>
      <c r="AL155" s="511"/>
      <c r="AM155" s="511"/>
      <c r="AN155" s="511"/>
      <c r="AO155" s="511"/>
      <c r="AP155" s="511"/>
      <c r="AQ155" s="37"/>
      <c r="AR155" s="37"/>
      <c r="AS155" s="37"/>
      <c r="AT155" s="37"/>
      <c r="CQ155" s="414"/>
      <c r="CR155" s="414"/>
      <c r="CS155" s="414"/>
      <c r="CT155" s="414"/>
      <c r="CU155" s="414"/>
      <c r="CV155" s="414"/>
      <c r="CW155" s="414"/>
      <c r="CX155" s="414"/>
      <c r="CY155" s="414"/>
      <c r="CZ155" s="415"/>
      <c r="DA155" s="413"/>
      <c r="DB155" s="415"/>
      <c r="DC155" s="415"/>
      <c r="DD155" s="416"/>
      <c r="DE155" s="332"/>
      <c r="DF155" s="461"/>
      <c r="DG155" s="461"/>
      <c r="DH155" s="461"/>
      <c r="DI155" s="461"/>
      <c r="DJ155" s="461"/>
      <c r="DK155" s="461"/>
      <c r="DL155" s="461"/>
      <c r="DM155" s="382"/>
      <c r="DN155" s="359"/>
    </row>
    <row r="156" spans="1:118" ht="15" hidden="1" customHeight="1" x14ac:dyDescent="0.25">
      <c r="A156" s="505"/>
      <c r="B156" s="385"/>
      <c r="C156" s="505"/>
      <c r="D156" s="385"/>
      <c r="E156" s="507"/>
      <c r="F156" s="506"/>
      <c r="G156" s="389"/>
      <c r="H156" s="507"/>
      <c r="I156" s="417"/>
      <c r="J156" s="418"/>
      <c r="K156" s="418"/>
      <c r="L156" s="418"/>
      <c r="M156" s="418"/>
      <c r="N156" s="417"/>
      <c r="O156" s="417"/>
      <c r="P156" s="417"/>
      <c r="Q156" s="417"/>
      <c r="R156" s="417"/>
      <c r="S156" s="417"/>
      <c r="T156" s="419"/>
      <c r="U156" s="418"/>
      <c r="V156" s="323"/>
      <c r="W156" s="323"/>
      <c r="X156" s="323"/>
      <c r="Y156" s="323"/>
      <c r="Z156" s="323"/>
      <c r="AA156" s="323"/>
      <c r="AB156" s="323"/>
      <c r="AC156" s="323"/>
      <c r="AD156" s="323"/>
      <c r="AE156" s="502"/>
      <c r="AF156" s="37"/>
      <c r="AG156" s="502"/>
      <c r="AH156" s="502"/>
      <c r="AI156" s="502"/>
      <c r="AJ156" s="511"/>
      <c r="AK156" s="511"/>
      <c r="AL156" s="511"/>
      <c r="AM156" s="511"/>
      <c r="AN156" s="511"/>
      <c r="AO156" s="511"/>
      <c r="AP156" s="511"/>
      <c r="AQ156" s="37"/>
      <c r="AR156" s="37"/>
      <c r="AS156" s="37"/>
      <c r="AT156" s="37"/>
      <c r="CQ156" s="419"/>
      <c r="CR156" s="419"/>
      <c r="CS156" s="419"/>
      <c r="CT156" s="419"/>
      <c r="CU156" s="419"/>
      <c r="CV156" s="419"/>
      <c r="CW156" s="419"/>
      <c r="CX156" s="419"/>
      <c r="CY156" s="419"/>
      <c r="CZ156" s="420"/>
      <c r="DA156" s="418"/>
      <c r="DB156" s="420"/>
      <c r="DC156" s="420"/>
      <c r="DD156" s="421"/>
      <c r="DE156" s="338"/>
      <c r="DF156" s="446"/>
      <c r="DG156" s="446"/>
      <c r="DH156" s="446"/>
      <c r="DI156" s="446"/>
      <c r="DJ156" s="446"/>
      <c r="DK156" s="446"/>
      <c r="DL156" s="446"/>
      <c r="DM156" s="339"/>
      <c r="DN156" s="340"/>
    </row>
    <row r="157" spans="1:118" ht="15" hidden="1" customHeight="1" x14ac:dyDescent="0.25">
      <c r="A157" s="505"/>
      <c r="B157" s="385"/>
      <c r="C157" s="505"/>
      <c r="D157" s="385"/>
      <c r="E157" s="507"/>
      <c r="F157" s="506"/>
      <c r="G157" s="389"/>
      <c r="H157" s="507"/>
      <c r="I157" s="417"/>
      <c r="J157" s="418"/>
      <c r="K157" s="418"/>
      <c r="L157" s="418"/>
      <c r="M157" s="418"/>
      <c r="N157" s="417"/>
      <c r="O157" s="417"/>
      <c r="P157" s="417"/>
      <c r="Q157" s="417"/>
      <c r="R157" s="417"/>
      <c r="S157" s="417"/>
      <c r="T157" s="419"/>
      <c r="U157" s="418"/>
      <c r="V157" s="323"/>
      <c r="W157" s="323"/>
      <c r="X157" s="323"/>
      <c r="Y157" s="323"/>
      <c r="Z157" s="323"/>
      <c r="AA157" s="323"/>
      <c r="AB157" s="323"/>
      <c r="AC157" s="323"/>
      <c r="AD157" s="323"/>
      <c r="AE157" s="502"/>
      <c r="AF157" s="37"/>
      <c r="AG157" s="502"/>
      <c r="AH157" s="502"/>
      <c r="AI157" s="502"/>
      <c r="AJ157" s="511"/>
      <c r="AK157" s="511"/>
      <c r="AL157" s="511"/>
      <c r="AM157" s="511"/>
      <c r="AN157" s="511"/>
      <c r="AO157" s="511"/>
      <c r="AP157" s="511"/>
      <c r="AQ157" s="37"/>
      <c r="AR157" s="37"/>
      <c r="AS157" s="37"/>
      <c r="AT157" s="37"/>
      <c r="CQ157" s="419"/>
      <c r="CR157" s="419"/>
      <c r="CS157" s="419"/>
      <c r="CT157" s="419"/>
      <c r="CU157" s="419"/>
      <c r="CV157" s="419"/>
      <c r="CW157" s="419"/>
      <c r="CX157" s="419"/>
      <c r="CY157" s="419"/>
      <c r="CZ157" s="420"/>
      <c r="DA157" s="418"/>
      <c r="DB157" s="420"/>
      <c r="DC157" s="420"/>
      <c r="DD157" s="421"/>
      <c r="DE157" s="338"/>
      <c r="DF157" s="446"/>
      <c r="DG157" s="446"/>
      <c r="DH157" s="446"/>
      <c r="DI157" s="446"/>
      <c r="DJ157" s="446"/>
      <c r="DK157" s="446"/>
      <c r="DL157" s="446"/>
      <c r="DM157" s="335"/>
      <c r="DN157" s="341"/>
    </row>
    <row r="158" spans="1:118" ht="15.75" hidden="1" customHeight="1" x14ac:dyDescent="0.25">
      <c r="A158" s="505"/>
      <c r="B158" s="385"/>
      <c r="C158" s="505"/>
      <c r="D158" s="385"/>
      <c r="E158" s="507"/>
      <c r="F158" s="506"/>
      <c r="G158" s="389"/>
      <c r="H158" s="507"/>
      <c r="I158" s="417"/>
      <c r="J158" s="418"/>
      <c r="K158" s="418"/>
      <c r="L158" s="418"/>
      <c r="M158" s="418"/>
      <c r="N158" s="417"/>
      <c r="O158" s="417"/>
      <c r="P158" s="417"/>
      <c r="Q158" s="417"/>
      <c r="R158" s="417"/>
      <c r="S158" s="417"/>
      <c r="T158" s="419"/>
      <c r="U158" s="418"/>
      <c r="V158" s="323"/>
      <c r="W158" s="323"/>
      <c r="X158" s="323"/>
      <c r="Y158" s="323"/>
      <c r="Z158" s="323"/>
      <c r="AA158" s="323"/>
      <c r="AB158" s="323"/>
      <c r="AC158" s="323"/>
      <c r="AD158" s="323"/>
      <c r="AE158" s="502"/>
      <c r="AF158" s="37"/>
      <c r="AG158" s="502"/>
      <c r="AH158" s="502"/>
      <c r="AI158" s="502"/>
      <c r="AJ158" s="511"/>
      <c r="AK158" s="511"/>
      <c r="AL158" s="511"/>
      <c r="AM158" s="511"/>
      <c r="AN158" s="511"/>
      <c r="AO158" s="511"/>
      <c r="AP158" s="511"/>
      <c r="AQ158" s="37"/>
      <c r="AR158" s="37"/>
      <c r="AS158" s="37"/>
      <c r="AT158" s="37"/>
      <c r="CQ158" s="419"/>
      <c r="CR158" s="419"/>
      <c r="CS158" s="419"/>
      <c r="CT158" s="419"/>
      <c r="CU158" s="419"/>
      <c r="CV158" s="419"/>
      <c r="CW158" s="419"/>
      <c r="CX158" s="419"/>
      <c r="CY158" s="419"/>
      <c r="CZ158" s="420"/>
      <c r="DA158" s="418"/>
      <c r="DB158" s="420"/>
      <c r="DC158" s="420"/>
      <c r="DD158" s="421"/>
      <c r="DE158" s="338"/>
      <c r="DF158" s="446"/>
      <c r="DG158" s="446"/>
      <c r="DH158" s="446"/>
      <c r="DI158" s="446"/>
      <c r="DJ158" s="446"/>
      <c r="DK158" s="446"/>
      <c r="DL158" s="446"/>
      <c r="DM158" s="335"/>
      <c r="DN158" s="341"/>
    </row>
    <row r="159" spans="1:118" ht="15.75" hidden="1" customHeight="1" thickBot="1" x14ac:dyDescent="0.3">
      <c r="A159" s="505"/>
      <c r="B159" s="385"/>
      <c r="C159" s="505"/>
      <c r="D159" s="385"/>
      <c r="E159" s="507"/>
      <c r="F159" s="506"/>
      <c r="G159" s="505"/>
      <c r="H159" s="507"/>
      <c r="I159" s="417"/>
      <c r="J159" s="418"/>
      <c r="K159" s="418"/>
      <c r="L159" s="418"/>
      <c r="M159" s="418"/>
      <c r="N159" s="417"/>
      <c r="O159" s="417"/>
      <c r="P159" s="417"/>
      <c r="Q159" s="417"/>
      <c r="R159" s="417"/>
      <c r="S159" s="417"/>
      <c r="T159" s="419"/>
      <c r="U159" s="418"/>
      <c r="V159" s="323"/>
      <c r="W159" s="323"/>
      <c r="X159" s="323"/>
      <c r="Y159" s="323"/>
      <c r="Z159" s="323"/>
      <c r="AA159" s="323"/>
      <c r="AB159" s="323"/>
      <c r="AC159" s="323"/>
      <c r="AD159" s="323"/>
      <c r="AE159" s="502"/>
      <c r="AF159" s="37"/>
      <c r="AG159" s="502"/>
      <c r="AH159" s="502"/>
      <c r="AI159" s="502"/>
      <c r="AJ159" s="511"/>
      <c r="AK159" s="511"/>
      <c r="AL159" s="511"/>
      <c r="AM159" s="511"/>
      <c r="AN159" s="511"/>
      <c r="AO159" s="511"/>
      <c r="AP159" s="511"/>
      <c r="AQ159" s="37"/>
      <c r="AR159" s="37"/>
      <c r="AS159" s="37"/>
      <c r="AT159" s="37"/>
      <c r="CQ159" s="427"/>
      <c r="CR159" s="427"/>
      <c r="CS159" s="427"/>
      <c r="CT159" s="427"/>
      <c r="CU159" s="427"/>
      <c r="CV159" s="427"/>
      <c r="CW159" s="427"/>
      <c r="CX159" s="427"/>
      <c r="CY159" s="427"/>
      <c r="CZ159" s="428"/>
      <c r="DA159" s="426"/>
      <c r="DB159" s="428"/>
      <c r="DC159" s="428"/>
      <c r="DD159" s="429"/>
      <c r="DE159" s="352"/>
      <c r="DF159" s="447"/>
      <c r="DG159" s="447"/>
      <c r="DH159" s="447"/>
      <c r="DI159" s="447"/>
      <c r="DJ159" s="447"/>
      <c r="DK159" s="447"/>
      <c r="DL159" s="447"/>
      <c r="DM159" s="351"/>
      <c r="DN159" s="353"/>
    </row>
    <row r="160" spans="1:118" ht="15" hidden="1" customHeight="1" x14ac:dyDescent="0.25">
      <c r="A160" s="505"/>
      <c r="B160" s="385"/>
      <c r="C160" s="505"/>
      <c r="D160" s="385"/>
      <c r="E160" s="507"/>
      <c r="F160" s="506"/>
      <c r="G160" s="505"/>
      <c r="H160" s="507"/>
      <c r="I160" s="417"/>
      <c r="J160" s="418"/>
      <c r="K160" s="418"/>
      <c r="L160" s="418"/>
      <c r="M160" s="418"/>
      <c r="N160" s="417"/>
      <c r="O160" s="417"/>
      <c r="P160" s="417"/>
      <c r="Q160" s="417"/>
      <c r="R160" s="417"/>
      <c r="S160" s="417"/>
      <c r="T160" s="419"/>
      <c r="U160" s="418"/>
      <c r="V160" s="323"/>
      <c r="W160" s="323"/>
      <c r="X160" s="323"/>
      <c r="Y160" s="323"/>
      <c r="Z160" s="323"/>
      <c r="AA160" s="323"/>
      <c r="AB160" s="323"/>
      <c r="AC160" s="323"/>
      <c r="AD160" s="323"/>
      <c r="AE160" s="502"/>
      <c r="AF160" s="37"/>
      <c r="AG160" s="502"/>
      <c r="AH160" s="502"/>
      <c r="AI160" s="502"/>
      <c r="AJ160" s="511"/>
      <c r="AK160" s="511"/>
      <c r="AL160" s="511"/>
      <c r="AM160" s="511"/>
      <c r="AN160" s="511"/>
      <c r="AO160" s="511"/>
      <c r="AP160" s="511"/>
      <c r="AQ160" s="37"/>
      <c r="AR160" s="37"/>
      <c r="AS160" s="37"/>
      <c r="AT160" s="37"/>
      <c r="CQ160" s="430"/>
      <c r="CR160" s="430"/>
      <c r="CS160" s="430"/>
      <c r="CT160" s="430"/>
      <c r="CU160" s="430"/>
      <c r="CV160" s="430"/>
      <c r="CW160" s="430"/>
      <c r="CX160" s="430"/>
      <c r="CY160" s="430"/>
      <c r="CZ160" s="431"/>
      <c r="DA160" s="412"/>
      <c r="DB160" s="431"/>
      <c r="DC160" s="431"/>
      <c r="DD160" s="432"/>
      <c r="DE160" s="355"/>
      <c r="DF160" s="459"/>
      <c r="DG160" s="459"/>
      <c r="DH160" s="459"/>
      <c r="DI160" s="459"/>
      <c r="DJ160" s="459"/>
      <c r="DK160" s="459"/>
      <c r="DL160" s="459"/>
      <c r="DM160" s="333"/>
      <c r="DN160" s="334"/>
    </row>
    <row r="161" spans="1:118" ht="15" hidden="1" customHeight="1" x14ac:dyDescent="0.25">
      <c r="A161" s="505"/>
      <c r="B161" s="385"/>
      <c r="C161" s="505"/>
      <c r="D161" s="385"/>
      <c r="E161" s="507"/>
      <c r="F161" s="506"/>
      <c r="G161" s="505"/>
      <c r="H161" s="507"/>
      <c r="I161" s="417"/>
      <c r="J161" s="418"/>
      <c r="K161" s="418"/>
      <c r="L161" s="418"/>
      <c r="M161" s="418"/>
      <c r="N161" s="417"/>
      <c r="O161" s="417"/>
      <c r="P161" s="417"/>
      <c r="Q161" s="417"/>
      <c r="R161" s="417"/>
      <c r="S161" s="417"/>
      <c r="T161" s="419"/>
      <c r="U161" s="418"/>
      <c r="V161" s="323"/>
      <c r="W161" s="323"/>
      <c r="X161" s="323"/>
      <c r="Y161" s="323"/>
      <c r="Z161" s="323"/>
      <c r="AA161" s="323"/>
      <c r="AB161" s="323"/>
      <c r="AC161" s="323"/>
      <c r="AD161" s="323"/>
      <c r="AE161" s="502"/>
      <c r="AF161" s="37"/>
      <c r="AG161" s="502"/>
      <c r="AH161" s="502"/>
      <c r="AI161" s="502"/>
      <c r="AJ161" s="511"/>
      <c r="AK161" s="511"/>
      <c r="AL161" s="511"/>
      <c r="AM161" s="511"/>
      <c r="AN161" s="511"/>
      <c r="AO161" s="511"/>
      <c r="AP161" s="511"/>
      <c r="AQ161" s="37"/>
      <c r="AR161" s="37"/>
      <c r="AS161" s="37"/>
      <c r="AT161" s="37"/>
      <c r="CQ161" s="419"/>
      <c r="CR161" s="419"/>
      <c r="CS161" s="419"/>
      <c r="CT161" s="419"/>
      <c r="CU161" s="419"/>
      <c r="CV161" s="419"/>
      <c r="CW161" s="419"/>
      <c r="CX161" s="419"/>
      <c r="CY161" s="419"/>
      <c r="CZ161" s="420"/>
      <c r="DA161" s="418"/>
      <c r="DB161" s="420"/>
      <c r="DC161" s="420"/>
      <c r="DD161" s="421"/>
      <c r="DE161" s="338"/>
      <c r="DF161" s="446"/>
      <c r="DG161" s="446"/>
      <c r="DH161" s="446"/>
      <c r="DI161" s="446"/>
      <c r="DJ161" s="446"/>
      <c r="DK161" s="446"/>
      <c r="DL161" s="446"/>
      <c r="DM161" s="339"/>
      <c r="DN161" s="340"/>
    </row>
    <row r="162" spans="1:118" ht="15" hidden="1" customHeight="1" x14ac:dyDescent="0.25">
      <c r="A162" s="505"/>
      <c r="B162" s="385"/>
      <c r="C162" s="505"/>
      <c r="D162" s="385"/>
      <c r="E162" s="507"/>
      <c r="F162" s="506"/>
      <c r="G162" s="505"/>
      <c r="H162" s="507"/>
      <c r="I162" s="417"/>
      <c r="J162" s="418"/>
      <c r="K162" s="418"/>
      <c r="L162" s="418"/>
      <c r="M162" s="418"/>
      <c r="N162" s="417"/>
      <c r="O162" s="417"/>
      <c r="P162" s="417"/>
      <c r="Q162" s="417"/>
      <c r="R162" s="417"/>
      <c r="S162" s="417"/>
      <c r="T162" s="419"/>
      <c r="U162" s="418"/>
      <c r="V162" s="323"/>
      <c r="W162" s="323"/>
      <c r="X162" s="323"/>
      <c r="Y162" s="323"/>
      <c r="Z162" s="323"/>
      <c r="AA162" s="323"/>
      <c r="AB162" s="323"/>
      <c r="AC162" s="323"/>
      <c r="AD162" s="323"/>
      <c r="AE162" s="502"/>
      <c r="AF162" s="37"/>
      <c r="AG162" s="502"/>
      <c r="AH162" s="502"/>
      <c r="AI162" s="502"/>
      <c r="AJ162" s="511"/>
      <c r="AK162" s="511"/>
      <c r="AL162" s="511"/>
      <c r="AM162" s="511"/>
      <c r="AN162" s="511"/>
      <c r="AO162" s="511"/>
      <c r="AP162" s="511"/>
      <c r="AQ162" s="37"/>
      <c r="AR162" s="37"/>
      <c r="AS162" s="37"/>
      <c r="AT162" s="37"/>
      <c r="CQ162" s="419"/>
      <c r="CR162" s="419"/>
      <c r="CS162" s="419"/>
      <c r="CT162" s="419"/>
      <c r="CU162" s="419"/>
      <c r="CV162" s="419"/>
      <c r="CW162" s="419"/>
      <c r="CX162" s="419"/>
      <c r="CY162" s="419"/>
      <c r="CZ162" s="420"/>
      <c r="DA162" s="418"/>
      <c r="DB162" s="420"/>
      <c r="DC162" s="420"/>
      <c r="DD162" s="421"/>
      <c r="DE162" s="338"/>
      <c r="DF162" s="446"/>
      <c r="DG162" s="446"/>
      <c r="DH162" s="446"/>
      <c r="DI162" s="446"/>
      <c r="DJ162" s="446"/>
      <c r="DK162" s="446"/>
      <c r="DL162" s="446"/>
      <c r="DM162" s="335"/>
      <c r="DN162" s="341"/>
    </row>
    <row r="163" spans="1:118" ht="15.75" hidden="1" customHeight="1" x14ac:dyDescent="0.25">
      <c r="A163" s="505"/>
      <c r="B163" s="385"/>
      <c r="C163" s="505"/>
      <c r="D163" s="385"/>
      <c r="E163" s="507"/>
      <c r="F163" s="506"/>
      <c r="G163" s="505"/>
      <c r="H163" s="507"/>
      <c r="I163" s="417"/>
      <c r="J163" s="418"/>
      <c r="K163" s="418"/>
      <c r="L163" s="418"/>
      <c r="M163" s="418"/>
      <c r="N163" s="417"/>
      <c r="O163" s="417"/>
      <c r="P163" s="417"/>
      <c r="Q163" s="417"/>
      <c r="R163" s="417"/>
      <c r="S163" s="417"/>
      <c r="T163" s="419"/>
      <c r="U163" s="418"/>
      <c r="V163" s="323"/>
      <c r="W163" s="323"/>
      <c r="X163" s="323"/>
      <c r="Y163" s="323"/>
      <c r="Z163" s="323"/>
      <c r="AA163" s="323"/>
      <c r="AB163" s="323"/>
      <c r="AC163" s="323"/>
      <c r="AD163" s="323"/>
      <c r="AE163" s="502"/>
      <c r="AF163" s="37"/>
      <c r="AG163" s="502"/>
      <c r="AH163" s="502"/>
      <c r="AI163" s="502"/>
      <c r="AJ163" s="511"/>
      <c r="AK163" s="511"/>
      <c r="AL163" s="511"/>
      <c r="AM163" s="511"/>
      <c r="AN163" s="511"/>
      <c r="AO163" s="511"/>
      <c r="AP163" s="511"/>
      <c r="AQ163" s="37"/>
      <c r="AR163" s="37"/>
      <c r="AS163" s="37"/>
      <c r="AT163" s="37"/>
      <c r="CQ163" s="419"/>
      <c r="CR163" s="419"/>
      <c r="CS163" s="419"/>
      <c r="CT163" s="419"/>
      <c r="CU163" s="419"/>
      <c r="CV163" s="419"/>
      <c r="CW163" s="419"/>
      <c r="CX163" s="419"/>
      <c r="CY163" s="419"/>
      <c r="CZ163" s="420"/>
      <c r="DA163" s="418"/>
      <c r="DB163" s="420"/>
      <c r="DC163" s="420"/>
      <c r="DD163" s="421"/>
      <c r="DE163" s="338"/>
      <c r="DF163" s="446"/>
      <c r="DG163" s="446"/>
      <c r="DH163" s="446"/>
      <c r="DI163" s="446"/>
      <c r="DJ163" s="446"/>
      <c r="DK163" s="446"/>
      <c r="DL163" s="446"/>
      <c r="DM163" s="335"/>
      <c r="DN163" s="341"/>
    </row>
    <row r="164" spans="1:118" ht="15.75" thickBot="1" x14ac:dyDescent="0.3">
      <c r="CQ164" s="427"/>
      <c r="CR164" s="427"/>
      <c r="CS164" s="427"/>
      <c r="CT164" s="427"/>
      <c r="CU164" s="427"/>
      <c r="CV164" s="427"/>
      <c r="CW164" s="427"/>
      <c r="CX164" s="427"/>
      <c r="CY164" s="427"/>
      <c r="CZ164" s="428"/>
      <c r="DA164" s="426"/>
      <c r="DB164" s="428"/>
      <c r="DC164" s="428"/>
      <c r="DD164" s="429"/>
      <c r="DE164" s="352"/>
      <c r="DF164" s="447"/>
      <c r="DG164" s="447"/>
      <c r="DH164" s="447"/>
      <c r="DI164" s="447"/>
      <c r="DJ164" s="447"/>
      <c r="DK164" s="447"/>
      <c r="DL164" s="447"/>
      <c r="DM164" s="351"/>
      <c r="DN164" s="353"/>
    </row>
    <row r="166" spans="1:118" x14ac:dyDescent="0.25">
      <c r="C166" s="328" t="s">
        <v>640</v>
      </c>
      <c r="D166" s="321" t="s">
        <v>717</v>
      </c>
    </row>
    <row r="167" spans="1:118" x14ac:dyDescent="0.25">
      <c r="C167" s="328" t="s">
        <v>639</v>
      </c>
      <c r="D167" s="321" t="s">
        <v>703</v>
      </c>
    </row>
    <row r="168" spans="1:118" x14ac:dyDescent="0.25">
      <c r="C168" s="328" t="s">
        <v>738</v>
      </c>
      <c r="D168" t="s">
        <v>832</v>
      </c>
    </row>
    <row r="169" spans="1:118" ht="33.75" x14ac:dyDescent="0.5">
      <c r="A169" s="760" t="s">
        <v>661</v>
      </c>
      <c r="B169" s="760"/>
      <c r="C169" s="760"/>
      <c r="D169" s="760"/>
      <c r="E169" s="760"/>
      <c r="F169" s="760"/>
      <c r="G169" s="760"/>
      <c r="H169" s="760"/>
      <c r="I169" s="760"/>
      <c r="J169" s="760"/>
      <c r="K169" s="760"/>
      <c r="L169" s="760"/>
      <c r="M169" s="760"/>
      <c r="N169" s="760"/>
      <c r="O169" s="760"/>
      <c r="P169" s="760"/>
      <c r="Q169" s="760"/>
      <c r="R169" s="760"/>
      <c r="S169" s="760"/>
      <c r="T169" s="760"/>
      <c r="U169" s="760"/>
      <c r="V169" s="760"/>
      <c r="W169" s="760"/>
      <c r="X169" s="760"/>
      <c r="Y169" s="760"/>
      <c r="Z169" s="760"/>
      <c r="AA169" s="760"/>
      <c r="AB169" s="760"/>
      <c r="AC169" s="760"/>
      <c r="AD169" s="760"/>
      <c r="AE169" s="760"/>
      <c r="AF169" s="760"/>
      <c r="AG169" s="760"/>
      <c r="AH169" s="760"/>
      <c r="AI169" s="760"/>
      <c r="AJ169" s="760"/>
      <c r="AK169" s="760"/>
      <c r="AL169" s="760"/>
      <c r="AM169" s="760"/>
      <c r="AN169" s="760"/>
      <c r="AO169" s="760"/>
      <c r="AP169" s="760"/>
      <c r="AQ169" s="760"/>
      <c r="AR169" s="760"/>
      <c r="AS169" s="760"/>
    </row>
    <row r="170" spans="1:118" ht="15.75" thickBot="1" x14ac:dyDescent="0.3"/>
    <row r="171" spans="1:118" ht="30.75" thickBot="1" x14ac:dyDescent="0.3">
      <c r="F171" s="600" t="s">
        <v>704</v>
      </c>
      <c r="G171" s="601"/>
      <c r="H171" s="264" t="s">
        <v>559</v>
      </c>
      <c r="I171" s="602" t="s">
        <v>0</v>
      </c>
      <c r="J171" s="603"/>
      <c r="K171" s="603"/>
      <c r="L171" s="603"/>
      <c r="M171" s="603"/>
      <c r="N171" s="603"/>
      <c r="O171" s="603"/>
      <c r="P171" s="603"/>
      <c r="Q171" s="603"/>
      <c r="R171" s="603"/>
      <c r="S171" s="604"/>
      <c r="T171" s="602" t="s">
        <v>1</v>
      </c>
      <c r="U171" s="603"/>
      <c r="V171" s="603"/>
      <c r="W171" s="603"/>
      <c r="X171" s="603"/>
      <c r="Y171" s="603"/>
      <c r="Z171" s="603"/>
      <c r="AA171" s="603"/>
      <c r="AB171" s="603"/>
      <c r="AC171" s="603"/>
      <c r="AD171" s="603"/>
      <c r="AE171" s="603"/>
      <c r="AF171" s="603"/>
      <c r="AG171" s="603"/>
      <c r="AH171" s="603"/>
      <c r="AI171" s="604"/>
      <c r="AJ171" s="586" t="s">
        <v>2</v>
      </c>
      <c r="AK171" s="587"/>
      <c r="AL171" s="587"/>
      <c r="AM171" s="587"/>
      <c r="AN171" s="587"/>
      <c r="AO171" s="587"/>
      <c r="AP171" s="587"/>
      <c r="AQ171" s="587"/>
      <c r="AR171" s="587"/>
      <c r="AS171" s="588"/>
    </row>
    <row r="172" spans="1:118" ht="16.5" thickBot="1" x14ac:dyDescent="0.3">
      <c r="A172" s="761" t="s">
        <v>674</v>
      </c>
      <c r="B172" s="559" t="s">
        <v>671</v>
      </c>
      <c r="C172" s="559" t="s">
        <v>667</v>
      </c>
      <c r="D172" s="762" t="s">
        <v>668</v>
      </c>
      <c r="E172" s="764" t="s">
        <v>5</v>
      </c>
      <c r="F172" s="589" t="s">
        <v>4</v>
      </c>
      <c r="G172" s="761" t="s">
        <v>669</v>
      </c>
      <c r="H172" s="589" t="s">
        <v>4</v>
      </c>
      <c r="I172" s="593" t="s">
        <v>6</v>
      </c>
      <c r="J172" s="592" t="s">
        <v>103</v>
      </c>
      <c r="K172" s="592" t="s">
        <v>104</v>
      </c>
      <c r="L172" s="592" t="s">
        <v>7</v>
      </c>
      <c r="M172" s="592" t="s">
        <v>105</v>
      </c>
      <c r="N172" s="593" t="s">
        <v>8</v>
      </c>
      <c r="O172" s="593" t="s">
        <v>9</v>
      </c>
      <c r="P172" s="593" t="s">
        <v>10</v>
      </c>
      <c r="Q172" s="593" t="s">
        <v>11</v>
      </c>
      <c r="R172" s="593" t="s">
        <v>10</v>
      </c>
      <c r="S172" s="596" t="s">
        <v>12</v>
      </c>
      <c r="T172" s="590" t="s">
        <v>42</v>
      </c>
      <c r="U172" s="592" t="s">
        <v>13</v>
      </c>
      <c r="V172" s="592" t="s">
        <v>14</v>
      </c>
      <c r="W172" s="592"/>
      <c r="X172" s="592" t="s">
        <v>15</v>
      </c>
      <c r="Y172" s="592"/>
      <c r="Z172" s="592"/>
      <c r="AA172" s="592"/>
      <c r="AB172" s="592"/>
      <c r="AC172" s="592"/>
      <c r="AD172" s="598" t="s">
        <v>16</v>
      </c>
      <c r="AE172" s="598"/>
      <c r="AF172" s="598" t="s">
        <v>41</v>
      </c>
      <c r="AG172" s="598"/>
      <c r="AH172" s="593" t="s">
        <v>43</v>
      </c>
      <c r="AI172" s="596" t="s">
        <v>44</v>
      </c>
      <c r="AJ172" s="622"/>
      <c r="AK172" s="623"/>
      <c r="AL172" s="623"/>
      <c r="AM172" s="623"/>
      <c r="AN172" s="623"/>
      <c r="AO172" s="623"/>
      <c r="AP172" s="623"/>
      <c r="AQ172" s="623"/>
      <c r="AR172" s="623"/>
      <c r="AS172" s="624"/>
    </row>
    <row r="173" spans="1:118" ht="82.5" thickBot="1" x14ac:dyDescent="0.3">
      <c r="A173" s="761"/>
      <c r="B173" s="560"/>
      <c r="C173" s="560"/>
      <c r="D173" s="763"/>
      <c r="E173" s="765"/>
      <c r="F173" s="589"/>
      <c r="G173" s="761"/>
      <c r="H173" s="589"/>
      <c r="I173" s="594"/>
      <c r="J173" s="595"/>
      <c r="K173" s="595"/>
      <c r="L173" s="595"/>
      <c r="M173" s="595"/>
      <c r="N173" s="594"/>
      <c r="O173" s="594"/>
      <c r="P173" s="594"/>
      <c r="Q173" s="594"/>
      <c r="R173" s="594"/>
      <c r="S173" s="599"/>
      <c r="T173" s="591"/>
      <c r="U173" s="595"/>
      <c r="V173" s="266" t="s">
        <v>21</v>
      </c>
      <c r="W173" s="266" t="s">
        <v>6</v>
      </c>
      <c r="X173" s="266" t="s">
        <v>22</v>
      </c>
      <c r="Y173" s="266" t="s">
        <v>23</v>
      </c>
      <c r="Z173" s="266" t="s">
        <v>24</v>
      </c>
      <c r="AA173" s="266" t="s">
        <v>25</v>
      </c>
      <c r="AB173" s="266" t="s">
        <v>26</v>
      </c>
      <c r="AC173" s="266" t="s">
        <v>27</v>
      </c>
      <c r="AD173" s="293" t="s">
        <v>10</v>
      </c>
      <c r="AE173" s="266" t="s">
        <v>28</v>
      </c>
      <c r="AF173" s="293" t="s">
        <v>10</v>
      </c>
      <c r="AG173" s="266" t="s">
        <v>28</v>
      </c>
      <c r="AH173" s="594"/>
      <c r="AI173" s="597"/>
      <c r="AJ173" s="106"/>
      <c r="AK173" s="632" t="s">
        <v>17</v>
      </c>
      <c r="AL173" s="632"/>
      <c r="AM173" s="632"/>
      <c r="AN173" s="632"/>
      <c r="AO173" s="633"/>
      <c r="AP173" s="634" t="s">
        <v>18</v>
      </c>
      <c r="AQ173" s="633"/>
      <c r="AR173" s="265" t="s">
        <v>19</v>
      </c>
      <c r="AS173" s="294" t="s">
        <v>20</v>
      </c>
    </row>
    <row r="174" spans="1:118" ht="135" x14ac:dyDescent="0.25">
      <c r="A174" s="638">
        <v>13</v>
      </c>
      <c r="B174" s="561" t="s">
        <v>705</v>
      </c>
      <c r="C174" s="544" t="s">
        <v>161</v>
      </c>
      <c r="D174" s="561" t="s">
        <v>672</v>
      </c>
      <c r="E174" s="627" t="s">
        <v>673</v>
      </c>
      <c r="F174" s="694" t="s">
        <v>241</v>
      </c>
      <c r="G174" s="544" t="s">
        <v>380</v>
      </c>
      <c r="H174" s="696" t="s">
        <v>564</v>
      </c>
      <c r="I174" s="541" t="s">
        <v>84</v>
      </c>
      <c r="J174" s="544" t="s">
        <v>234</v>
      </c>
      <c r="K174" s="544" t="s">
        <v>235</v>
      </c>
      <c r="L174" s="544" t="s">
        <v>236</v>
      </c>
      <c r="M174" s="544" t="s">
        <v>88</v>
      </c>
      <c r="N174" s="541">
        <v>50</v>
      </c>
      <c r="O174" s="541" t="s">
        <v>55</v>
      </c>
      <c r="P174" s="547">
        <v>0.6</v>
      </c>
      <c r="Q174" s="541" t="s">
        <v>62</v>
      </c>
      <c r="R174" s="547">
        <v>1</v>
      </c>
      <c r="S174" s="569" t="s">
        <v>89</v>
      </c>
      <c r="T174" s="296" t="s">
        <v>29</v>
      </c>
      <c r="U174" s="79" t="s">
        <v>237</v>
      </c>
      <c r="V174" s="267" t="s">
        <v>91</v>
      </c>
      <c r="W174" s="267" t="s">
        <v>92</v>
      </c>
      <c r="X174" s="267" t="s">
        <v>95</v>
      </c>
      <c r="Y174" s="267" t="s">
        <v>94</v>
      </c>
      <c r="Z174" s="267">
        <v>0.3</v>
      </c>
      <c r="AA174" s="267" t="s">
        <v>106</v>
      </c>
      <c r="AB174" s="267" t="s">
        <v>107</v>
      </c>
      <c r="AC174" s="267" t="s">
        <v>108</v>
      </c>
      <c r="AD174" s="140">
        <v>0.42</v>
      </c>
      <c r="AE174" s="541" t="s">
        <v>56</v>
      </c>
      <c r="AF174" s="72">
        <v>1</v>
      </c>
      <c r="AG174" s="541" t="s">
        <v>62</v>
      </c>
      <c r="AH174" s="541" t="s">
        <v>89</v>
      </c>
      <c r="AI174" s="572" t="s">
        <v>80</v>
      </c>
      <c r="AJ174" s="2" t="s">
        <v>29</v>
      </c>
      <c r="AK174" s="635" t="s">
        <v>238</v>
      </c>
      <c r="AL174" s="635"/>
      <c r="AM174" s="635"/>
      <c r="AN174" s="635"/>
      <c r="AO174" s="635"/>
      <c r="AP174" s="635" t="s">
        <v>188</v>
      </c>
      <c r="AQ174" s="635"/>
      <c r="AR174" s="40">
        <v>44377</v>
      </c>
      <c r="AS174" s="63" t="s">
        <v>239</v>
      </c>
    </row>
    <row r="175" spans="1:118" ht="60" x14ac:dyDescent="0.25">
      <c r="A175" s="639"/>
      <c r="B175" s="562"/>
      <c r="C175" s="545"/>
      <c r="D175" s="562"/>
      <c r="E175" s="628"/>
      <c r="F175" s="656"/>
      <c r="G175" s="545"/>
      <c r="H175" s="659"/>
      <c r="I175" s="542"/>
      <c r="J175" s="545"/>
      <c r="K175" s="545"/>
      <c r="L175" s="545"/>
      <c r="M175" s="545"/>
      <c r="N175" s="542"/>
      <c r="O175" s="542"/>
      <c r="P175" s="548"/>
      <c r="Q175" s="542"/>
      <c r="R175" s="548"/>
      <c r="S175" s="570"/>
      <c r="T175" s="297" t="s">
        <v>30</v>
      </c>
      <c r="U175" s="77" t="s">
        <v>240</v>
      </c>
      <c r="V175" s="268" t="s">
        <v>91</v>
      </c>
      <c r="W175" s="268" t="s">
        <v>92</v>
      </c>
      <c r="X175" s="268" t="s">
        <v>93</v>
      </c>
      <c r="Y175" s="268" t="s">
        <v>94</v>
      </c>
      <c r="Z175" s="268">
        <v>0.4</v>
      </c>
      <c r="AA175" s="268" t="s">
        <v>106</v>
      </c>
      <c r="AB175" s="268" t="s">
        <v>107</v>
      </c>
      <c r="AC175" s="268" t="s">
        <v>108</v>
      </c>
      <c r="AD175" s="138">
        <v>0.252</v>
      </c>
      <c r="AE175" s="542"/>
      <c r="AF175" s="71">
        <v>1</v>
      </c>
      <c r="AG175" s="542"/>
      <c r="AH175" s="542"/>
      <c r="AI175" s="573"/>
      <c r="AJ175" s="5"/>
      <c r="AK175" s="550"/>
      <c r="AL175" s="550"/>
      <c r="AM175" s="550"/>
      <c r="AN175" s="550"/>
      <c r="AO175" s="550"/>
      <c r="AP175" s="550"/>
      <c r="AQ175" s="550"/>
      <c r="AR175" s="77"/>
      <c r="AS175" s="8"/>
    </row>
    <row r="176" spans="1:118" x14ac:dyDescent="0.25">
      <c r="A176" s="639"/>
      <c r="B176" s="562"/>
      <c r="C176" s="545"/>
      <c r="D176" s="562"/>
      <c r="E176" s="628"/>
      <c r="F176" s="656"/>
      <c r="G176" s="545"/>
      <c r="H176" s="659"/>
      <c r="I176" s="542"/>
      <c r="J176" s="545"/>
      <c r="K176" s="545"/>
      <c r="L176" s="545"/>
      <c r="M176" s="545"/>
      <c r="N176" s="542"/>
      <c r="O176" s="542"/>
      <c r="P176" s="548"/>
      <c r="Q176" s="542"/>
      <c r="R176" s="548"/>
      <c r="S176" s="570"/>
      <c r="T176" s="297"/>
      <c r="U176" s="77"/>
      <c r="V176" s="268"/>
      <c r="W176" s="268"/>
      <c r="X176" s="286">
        <v>0</v>
      </c>
      <c r="Y176" s="286">
        <v>0</v>
      </c>
      <c r="Z176" s="44">
        <v>0</v>
      </c>
      <c r="AA176" s="286">
        <v>0</v>
      </c>
      <c r="AB176" s="286">
        <v>0</v>
      </c>
      <c r="AC176" s="286">
        <v>0</v>
      </c>
      <c r="AD176" s="138">
        <f>AD175</f>
        <v>0.252</v>
      </c>
      <c r="AE176" s="542"/>
      <c r="AF176" s="71">
        <f>AF175</f>
        <v>1</v>
      </c>
      <c r="AG176" s="542"/>
      <c r="AH176" s="542"/>
      <c r="AI176" s="573"/>
      <c r="AJ176" s="5"/>
      <c r="AK176" s="550"/>
      <c r="AL176" s="550"/>
      <c r="AM176" s="550"/>
      <c r="AN176" s="550"/>
      <c r="AO176" s="550"/>
      <c r="AP176" s="550"/>
      <c r="AQ176" s="550"/>
      <c r="AR176" s="77"/>
      <c r="AS176" s="8"/>
    </row>
    <row r="177" spans="1:45" x14ac:dyDescent="0.25">
      <c r="A177" s="639"/>
      <c r="B177" s="562"/>
      <c r="C177" s="545"/>
      <c r="D177" s="562"/>
      <c r="E177" s="628"/>
      <c r="F177" s="656"/>
      <c r="G177" s="545"/>
      <c r="H177" s="659"/>
      <c r="I177" s="542"/>
      <c r="J177" s="545"/>
      <c r="K177" s="545"/>
      <c r="L177" s="545"/>
      <c r="M177" s="545"/>
      <c r="N177" s="542"/>
      <c r="O177" s="542"/>
      <c r="P177" s="548"/>
      <c r="Q177" s="542"/>
      <c r="R177" s="548"/>
      <c r="S177" s="570"/>
      <c r="T177" s="297"/>
      <c r="U177" s="77"/>
      <c r="V177" s="268"/>
      <c r="W177" s="268"/>
      <c r="X177" s="286">
        <v>0</v>
      </c>
      <c r="Y177" s="286">
        <v>0</v>
      </c>
      <c r="Z177" s="44">
        <v>0</v>
      </c>
      <c r="AA177" s="286">
        <v>0</v>
      </c>
      <c r="AB177" s="286">
        <v>0</v>
      </c>
      <c r="AC177" s="286">
        <v>0</v>
      </c>
      <c r="AD177" s="138">
        <f>AD176</f>
        <v>0.252</v>
      </c>
      <c r="AE177" s="542"/>
      <c r="AF177" s="71">
        <f>AF176</f>
        <v>1</v>
      </c>
      <c r="AG177" s="542"/>
      <c r="AH177" s="542"/>
      <c r="AI177" s="573"/>
      <c r="AJ177" s="5"/>
      <c r="AK177" s="550"/>
      <c r="AL177" s="550"/>
      <c r="AM177" s="550"/>
      <c r="AN177" s="550"/>
      <c r="AO177" s="550"/>
      <c r="AP177" s="550"/>
      <c r="AQ177" s="550"/>
      <c r="AR177" s="77"/>
      <c r="AS177" s="8"/>
    </row>
    <row r="178" spans="1:45" ht="15.75" thickBot="1" x14ac:dyDescent="0.3">
      <c r="A178" s="640"/>
      <c r="B178" s="563"/>
      <c r="C178" s="553"/>
      <c r="D178" s="563"/>
      <c r="E178" s="641"/>
      <c r="F178" s="695"/>
      <c r="G178" s="553"/>
      <c r="H178" s="697"/>
      <c r="I178" s="567"/>
      <c r="J178" s="553"/>
      <c r="K178" s="553"/>
      <c r="L178" s="553"/>
      <c r="M178" s="553"/>
      <c r="N178" s="567"/>
      <c r="O178" s="567"/>
      <c r="P178" s="568"/>
      <c r="Q178" s="567"/>
      <c r="R178" s="568"/>
      <c r="S178" s="571"/>
      <c r="T178" s="298"/>
      <c r="U178" s="80"/>
      <c r="V178" s="269"/>
      <c r="W178" s="269"/>
      <c r="X178" s="287">
        <v>0</v>
      </c>
      <c r="Y178" s="287">
        <v>0</v>
      </c>
      <c r="Z178" s="49">
        <v>0</v>
      </c>
      <c r="AA178" s="287">
        <v>0</v>
      </c>
      <c r="AB178" s="287">
        <v>0</v>
      </c>
      <c r="AC178" s="49">
        <v>0</v>
      </c>
      <c r="AD178" s="141">
        <f>AD177</f>
        <v>0.252</v>
      </c>
      <c r="AE178" s="567"/>
      <c r="AF178" s="73">
        <f>AF177</f>
        <v>1</v>
      </c>
      <c r="AG178" s="567"/>
      <c r="AH178" s="567"/>
      <c r="AI178" s="574"/>
      <c r="AJ178" s="9"/>
      <c r="AK178" s="551"/>
      <c r="AL178" s="551"/>
      <c r="AM178" s="551"/>
      <c r="AN178" s="551"/>
      <c r="AO178" s="551"/>
      <c r="AP178" s="551"/>
      <c r="AQ178" s="551"/>
      <c r="AR178" s="80"/>
      <c r="AS178" s="11"/>
    </row>
    <row r="179" spans="1:45" ht="135" x14ac:dyDescent="0.25">
      <c r="A179" s="650">
        <v>14</v>
      </c>
      <c r="B179" s="561" t="s">
        <v>706</v>
      </c>
      <c r="C179" s="552" t="s">
        <v>326</v>
      </c>
      <c r="D179" s="561" t="s">
        <v>672</v>
      </c>
      <c r="E179" s="647" t="s">
        <v>673</v>
      </c>
      <c r="F179" s="655" t="s">
        <v>241</v>
      </c>
      <c r="G179" s="552" t="s">
        <v>380</v>
      </c>
      <c r="H179" s="658" t="s">
        <v>564</v>
      </c>
      <c r="I179" s="575" t="s">
        <v>90</v>
      </c>
      <c r="J179" s="552" t="s">
        <v>242</v>
      </c>
      <c r="K179" s="552" t="s">
        <v>243</v>
      </c>
      <c r="L179" s="552" t="s">
        <v>244</v>
      </c>
      <c r="M179" s="552" t="s">
        <v>88</v>
      </c>
      <c r="N179" s="575">
        <v>2000</v>
      </c>
      <c r="O179" s="575" t="s">
        <v>54</v>
      </c>
      <c r="P179" s="576">
        <v>0.8</v>
      </c>
      <c r="Q179" s="575" t="s">
        <v>58</v>
      </c>
      <c r="R179" s="576">
        <v>0.2</v>
      </c>
      <c r="S179" s="577" t="s">
        <v>60</v>
      </c>
      <c r="T179" s="299" t="s">
        <v>29</v>
      </c>
      <c r="U179" s="290" t="s">
        <v>245</v>
      </c>
      <c r="V179" s="270" t="s">
        <v>91</v>
      </c>
      <c r="W179" s="270" t="s">
        <v>92</v>
      </c>
      <c r="X179" s="270" t="s">
        <v>95</v>
      </c>
      <c r="Y179" s="270" t="s">
        <v>94</v>
      </c>
      <c r="Z179" s="270">
        <v>0.3</v>
      </c>
      <c r="AA179" s="270" t="s">
        <v>106</v>
      </c>
      <c r="AB179" s="270" t="s">
        <v>107</v>
      </c>
      <c r="AC179" s="270" t="s">
        <v>108</v>
      </c>
      <c r="AD179" s="142">
        <v>0.56000000000000005</v>
      </c>
      <c r="AE179" s="575" t="s">
        <v>56</v>
      </c>
      <c r="AF179" s="13">
        <v>0.2</v>
      </c>
      <c r="AG179" s="575" t="s">
        <v>58</v>
      </c>
      <c r="AH179" s="575" t="s">
        <v>199</v>
      </c>
      <c r="AI179" s="579" t="s">
        <v>80</v>
      </c>
      <c r="AJ179" s="12" t="s">
        <v>29</v>
      </c>
      <c r="AK179" s="581" t="s">
        <v>246</v>
      </c>
      <c r="AL179" s="581"/>
      <c r="AM179" s="581"/>
      <c r="AN179" s="581"/>
      <c r="AO179" s="581"/>
      <c r="AP179" s="581" t="s">
        <v>188</v>
      </c>
      <c r="AQ179" s="581"/>
      <c r="AR179" s="14">
        <v>44377</v>
      </c>
      <c r="AS179" s="15" t="s">
        <v>239</v>
      </c>
    </row>
    <row r="180" spans="1:45" ht="120" x14ac:dyDescent="0.25">
      <c r="A180" s="639"/>
      <c r="B180" s="562"/>
      <c r="C180" s="545"/>
      <c r="D180" s="562"/>
      <c r="E180" s="628"/>
      <c r="F180" s="656"/>
      <c r="G180" s="545"/>
      <c r="H180" s="659"/>
      <c r="I180" s="542"/>
      <c r="J180" s="545"/>
      <c r="K180" s="545"/>
      <c r="L180" s="545"/>
      <c r="M180" s="545"/>
      <c r="N180" s="542"/>
      <c r="O180" s="542"/>
      <c r="P180" s="548"/>
      <c r="Q180" s="542"/>
      <c r="R180" s="548"/>
      <c r="S180" s="570"/>
      <c r="T180" s="297" t="s">
        <v>30</v>
      </c>
      <c r="U180" s="77" t="s">
        <v>247</v>
      </c>
      <c r="V180" s="268" t="s">
        <v>92</v>
      </c>
      <c r="W180" s="268" t="s">
        <v>91</v>
      </c>
      <c r="X180" s="268" t="s">
        <v>102</v>
      </c>
      <c r="Y180" s="268" t="s">
        <v>94</v>
      </c>
      <c r="Z180" s="268">
        <v>0.25</v>
      </c>
      <c r="AA180" s="268" t="s">
        <v>106</v>
      </c>
      <c r="AB180" s="268" t="s">
        <v>107</v>
      </c>
      <c r="AC180" s="268" t="s">
        <v>108</v>
      </c>
      <c r="AD180" s="138">
        <v>0.56000000000000005</v>
      </c>
      <c r="AE180" s="542"/>
      <c r="AF180" s="71">
        <v>0.15000000000000002</v>
      </c>
      <c r="AG180" s="542"/>
      <c r="AH180" s="542"/>
      <c r="AI180" s="573"/>
      <c r="AJ180" s="5"/>
      <c r="AK180" s="550"/>
      <c r="AL180" s="550"/>
      <c r="AM180" s="550"/>
      <c r="AN180" s="550"/>
      <c r="AO180" s="550"/>
      <c r="AP180" s="550"/>
      <c r="AQ180" s="550"/>
      <c r="AR180" s="77"/>
      <c r="AS180" s="8"/>
    </row>
    <row r="181" spans="1:45" ht="120" x14ac:dyDescent="0.25">
      <c r="A181" s="639"/>
      <c r="B181" s="562"/>
      <c r="C181" s="545"/>
      <c r="D181" s="562"/>
      <c r="E181" s="628"/>
      <c r="F181" s="656"/>
      <c r="G181" s="545"/>
      <c r="H181" s="659"/>
      <c r="I181" s="542"/>
      <c r="J181" s="545"/>
      <c r="K181" s="545"/>
      <c r="L181" s="545"/>
      <c r="M181" s="545"/>
      <c r="N181" s="542"/>
      <c r="O181" s="542"/>
      <c r="P181" s="548"/>
      <c r="Q181" s="542"/>
      <c r="R181" s="548"/>
      <c r="S181" s="570"/>
      <c r="T181" s="297" t="s">
        <v>31</v>
      </c>
      <c r="U181" s="77" t="s">
        <v>248</v>
      </c>
      <c r="V181" s="268" t="s">
        <v>91</v>
      </c>
      <c r="W181" s="268" t="s">
        <v>92</v>
      </c>
      <c r="X181" s="268" t="s">
        <v>95</v>
      </c>
      <c r="Y181" s="268" t="s">
        <v>94</v>
      </c>
      <c r="Z181" s="268">
        <v>0.3</v>
      </c>
      <c r="AA181" s="268" t="s">
        <v>106</v>
      </c>
      <c r="AB181" s="268" t="s">
        <v>107</v>
      </c>
      <c r="AC181" s="268" t="s">
        <v>108</v>
      </c>
      <c r="AD181" s="138">
        <v>0.39200000000000002</v>
      </c>
      <c r="AE181" s="542"/>
      <c r="AF181" s="71">
        <v>0.15000000000000002</v>
      </c>
      <c r="AG181" s="542"/>
      <c r="AH181" s="542"/>
      <c r="AI181" s="573"/>
      <c r="AJ181" s="5"/>
      <c r="AK181" s="550"/>
      <c r="AL181" s="550"/>
      <c r="AM181" s="550"/>
      <c r="AN181" s="550"/>
      <c r="AO181" s="550"/>
      <c r="AP181" s="550"/>
      <c r="AQ181" s="550"/>
      <c r="AR181" s="77"/>
      <c r="AS181" s="8"/>
    </row>
    <row r="182" spans="1:45" x14ac:dyDescent="0.25">
      <c r="A182" s="639"/>
      <c r="B182" s="562"/>
      <c r="C182" s="545"/>
      <c r="D182" s="562"/>
      <c r="E182" s="628"/>
      <c r="F182" s="656"/>
      <c r="G182" s="545"/>
      <c r="H182" s="659"/>
      <c r="I182" s="542"/>
      <c r="J182" s="545"/>
      <c r="K182" s="545"/>
      <c r="L182" s="545"/>
      <c r="M182" s="545"/>
      <c r="N182" s="542"/>
      <c r="O182" s="542"/>
      <c r="P182" s="548"/>
      <c r="Q182" s="542"/>
      <c r="R182" s="548"/>
      <c r="S182" s="570"/>
      <c r="T182" s="297"/>
      <c r="U182" s="77"/>
      <c r="V182" s="268"/>
      <c r="W182" s="268"/>
      <c r="X182" s="286">
        <v>0</v>
      </c>
      <c r="Y182" s="286">
        <v>0</v>
      </c>
      <c r="Z182" s="44">
        <v>0</v>
      </c>
      <c r="AA182" s="286">
        <v>0</v>
      </c>
      <c r="AB182" s="286">
        <v>0</v>
      </c>
      <c r="AC182" s="286">
        <v>0</v>
      </c>
      <c r="AD182" s="138">
        <f>AD181</f>
        <v>0.39200000000000002</v>
      </c>
      <c r="AE182" s="542"/>
      <c r="AF182" s="71">
        <f>AF181</f>
        <v>0.15000000000000002</v>
      </c>
      <c r="AG182" s="542"/>
      <c r="AH182" s="542"/>
      <c r="AI182" s="573"/>
      <c r="AJ182" s="5"/>
      <c r="AK182" s="550"/>
      <c r="AL182" s="550"/>
      <c r="AM182" s="550"/>
      <c r="AN182" s="550"/>
      <c r="AO182" s="550"/>
      <c r="AP182" s="550"/>
      <c r="AQ182" s="550"/>
      <c r="AR182" s="77"/>
      <c r="AS182" s="8"/>
    </row>
    <row r="183" spans="1:45" ht="15.75" thickBot="1" x14ac:dyDescent="0.3">
      <c r="A183" s="646"/>
      <c r="B183" s="563"/>
      <c r="C183" s="546"/>
      <c r="D183" s="563"/>
      <c r="E183" s="629"/>
      <c r="F183" s="657"/>
      <c r="G183" s="546"/>
      <c r="H183" s="660"/>
      <c r="I183" s="543"/>
      <c r="J183" s="546"/>
      <c r="K183" s="546"/>
      <c r="L183" s="546"/>
      <c r="M183" s="546"/>
      <c r="N183" s="543"/>
      <c r="O183" s="543"/>
      <c r="P183" s="549"/>
      <c r="Q183" s="543"/>
      <c r="R183" s="549"/>
      <c r="S183" s="578"/>
      <c r="T183" s="300"/>
      <c r="U183" s="78"/>
      <c r="V183" s="271"/>
      <c r="W183" s="271"/>
      <c r="X183" s="287">
        <v>0</v>
      </c>
      <c r="Y183" s="287">
        <v>0</v>
      </c>
      <c r="Z183" s="49">
        <v>0</v>
      </c>
      <c r="AA183" s="287">
        <v>0</v>
      </c>
      <c r="AB183" s="287">
        <v>0</v>
      </c>
      <c r="AC183" s="49">
        <v>0</v>
      </c>
      <c r="AD183" s="139">
        <f>AD182</f>
        <v>0.39200000000000002</v>
      </c>
      <c r="AE183" s="543"/>
      <c r="AF183" s="17">
        <f>AF182</f>
        <v>0.15000000000000002</v>
      </c>
      <c r="AG183" s="543"/>
      <c r="AH183" s="543"/>
      <c r="AI183" s="580"/>
      <c r="AJ183" s="16"/>
      <c r="AK183" s="582"/>
      <c r="AL183" s="582"/>
      <c r="AM183" s="582"/>
      <c r="AN183" s="582"/>
      <c r="AO183" s="582"/>
      <c r="AP183" s="582"/>
      <c r="AQ183" s="582"/>
      <c r="AR183" s="78"/>
      <c r="AS183" s="18"/>
    </row>
    <row r="184" spans="1:45" ht="135" x14ac:dyDescent="0.25">
      <c r="A184" s="638">
        <v>17</v>
      </c>
      <c r="B184" s="561" t="s">
        <v>707</v>
      </c>
      <c r="C184" s="544" t="s">
        <v>168</v>
      </c>
      <c r="D184" s="561" t="s">
        <v>675</v>
      </c>
      <c r="E184" s="627" t="s">
        <v>673</v>
      </c>
      <c r="F184" s="704" t="s">
        <v>288</v>
      </c>
      <c r="G184" s="544" t="s">
        <v>388</v>
      </c>
      <c r="H184" s="706" t="s">
        <v>566</v>
      </c>
      <c r="I184" s="541" t="s">
        <v>84</v>
      </c>
      <c r="J184" s="544" t="s">
        <v>289</v>
      </c>
      <c r="K184" s="544" t="s">
        <v>290</v>
      </c>
      <c r="L184" s="544" t="s">
        <v>291</v>
      </c>
      <c r="M184" s="544" t="s">
        <v>88</v>
      </c>
      <c r="N184" s="541">
        <v>173</v>
      </c>
      <c r="O184" s="541" t="s">
        <v>55</v>
      </c>
      <c r="P184" s="708">
        <v>0.6</v>
      </c>
      <c r="Q184" s="541" t="s">
        <v>97</v>
      </c>
      <c r="R184" s="708">
        <v>0.8</v>
      </c>
      <c r="S184" s="569" t="s">
        <v>98</v>
      </c>
      <c r="T184" s="296" t="s">
        <v>29</v>
      </c>
      <c r="U184" s="79" t="s">
        <v>292</v>
      </c>
      <c r="V184" s="267" t="s">
        <v>91</v>
      </c>
      <c r="W184" s="267" t="s">
        <v>92</v>
      </c>
      <c r="X184" s="267" t="s">
        <v>93</v>
      </c>
      <c r="Y184" s="267" t="s">
        <v>94</v>
      </c>
      <c r="Z184" s="149">
        <v>0.4</v>
      </c>
      <c r="AA184" s="267" t="s">
        <v>106</v>
      </c>
      <c r="AB184" s="267" t="s">
        <v>278</v>
      </c>
      <c r="AC184" s="267" t="s">
        <v>108</v>
      </c>
      <c r="AD184" s="140">
        <v>0.36</v>
      </c>
      <c r="AE184" s="541" t="s">
        <v>56</v>
      </c>
      <c r="AF184" s="3">
        <v>0.8</v>
      </c>
      <c r="AG184" s="541" t="s">
        <v>97</v>
      </c>
      <c r="AH184" s="541" t="s">
        <v>98</v>
      </c>
      <c r="AI184" s="572" t="s">
        <v>80</v>
      </c>
      <c r="AJ184" s="2" t="s">
        <v>29</v>
      </c>
      <c r="AK184" s="679" t="s">
        <v>293</v>
      </c>
      <c r="AL184" s="679"/>
      <c r="AM184" s="679"/>
      <c r="AN184" s="679"/>
      <c r="AO184" s="679"/>
      <c r="AP184" s="679" t="s">
        <v>294</v>
      </c>
      <c r="AQ184" s="679"/>
      <c r="AR184" s="65" t="s">
        <v>263</v>
      </c>
      <c r="AS184" s="66" t="s">
        <v>272</v>
      </c>
    </row>
    <row r="185" spans="1:45" ht="135" x14ac:dyDescent="0.25">
      <c r="A185" s="639"/>
      <c r="B185" s="562"/>
      <c r="C185" s="545"/>
      <c r="D185" s="562"/>
      <c r="E185" s="628"/>
      <c r="F185" s="699"/>
      <c r="G185" s="545"/>
      <c r="H185" s="702"/>
      <c r="I185" s="542"/>
      <c r="J185" s="545"/>
      <c r="K185" s="545"/>
      <c r="L185" s="545"/>
      <c r="M185" s="545"/>
      <c r="N185" s="542"/>
      <c r="O185" s="542"/>
      <c r="P185" s="709"/>
      <c r="Q185" s="542"/>
      <c r="R185" s="709"/>
      <c r="S185" s="570"/>
      <c r="T185" s="297" t="s">
        <v>30</v>
      </c>
      <c r="U185" s="77" t="s">
        <v>590</v>
      </c>
      <c r="V185" s="268" t="s">
        <v>91</v>
      </c>
      <c r="W185" s="268" t="s">
        <v>92</v>
      </c>
      <c r="X185" s="268" t="s">
        <v>93</v>
      </c>
      <c r="Y185" s="268" t="s">
        <v>94</v>
      </c>
      <c r="Z185" s="150">
        <v>0.4</v>
      </c>
      <c r="AA185" s="268" t="s">
        <v>117</v>
      </c>
      <c r="AB185" s="268" t="s">
        <v>278</v>
      </c>
      <c r="AC185" s="268" t="s">
        <v>108</v>
      </c>
      <c r="AD185" s="138">
        <v>0.216</v>
      </c>
      <c r="AE185" s="542"/>
      <c r="AF185" s="6">
        <v>0.8</v>
      </c>
      <c r="AG185" s="542"/>
      <c r="AH185" s="542"/>
      <c r="AI185" s="573"/>
      <c r="AJ185" s="5" t="s">
        <v>30</v>
      </c>
      <c r="AK185" s="680"/>
      <c r="AL185" s="680"/>
      <c r="AM185" s="680"/>
      <c r="AN185" s="680"/>
      <c r="AO185" s="680"/>
      <c r="AP185" s="680"/>
      <c r="AQ185" s="680"/>
      <c r="AR185" s="288"/>
      <c r="AS185" s="45"/>
    </row>
    <row r="186" spans="1:45" x14ac:dyDescent="0.25">
      <c r="A186" s="639"/>
      <c r="B186" s="562"/>
      <c r="C186" s="545"/>
      <c r="D186" s="562"/>
      <c r="E186" s="628"/>
      <c r="F186" s="699"/>
      <c r="G186" s="545"/>
      <c r="H186" s="702"/>
      <c r="I186" s="542"/>
      <c r="J186" s="545"/>
      <c r="K186" s="545"/>
      <c r="L186" s="545"/>
      <c r="M186" s="545"/>
      <c r="N186" s="542"/>
      <c r="O186" s="542"/>
      <c r="P186" s="709"/>
      <c r="Q186" s="542"/>
      <c r="R186" s="709"/>
      <c r="S186" s="570"/>
      <c r="T186" s="297" t="s">
        <v>31</v>
      </c>
      <c r="U186" s="77">
        <v>0</v>
      </c>
      <c r="V186" s="268" t="s">
        <v>92</v>
      </c>
      <c r="W186" s="268" t="s">
        <v>92</v>
      </c>
      <c r="X186" s="268">
        <v>0</v>
      </c>
      <c r="Y186" s="268">
        <v>0</v>
      </c>
      <c r="Z186" s="150">
        <v>0</v>
      </c>
      <c r="AA186" s="268">
        <v>0</v>
      </c>
      <c r="AB186" s="268">
        <v>0</v>
      </c>
      <c r="AC186" s="268">
        <v>0</v>
      </c>
      <c r="AD186" s="138">
        <v>0.216</v>
      </c>
      <c r="AE186" s="542"/>
      <c r="AF186" s="6">
        <v>0.8</v>
      </c>
      <c r="AG186" s="542"/>
      <c r="AH186" s="542"/>
      <c r="AI186" s="573"/>
      <c r="AJ186" s="5" t="s">
        <v>31</v>
      </c>
      <c r="AK186" s="680"/>
      <c r="AL186" s="680"/>
      <c r="AM186" s="680"/>
      <c r="AN186" s="680"/>
      <c r="AO186" s="680"/>
      <c r="AP186" s="680"/>
      <c r="AQ186" s="680"/>
      <c r="AR186" s="46"/>
      <c r="AS186" s="47"/>
    </row>
    <row r="187" spans="1:45" x14ac:dyDescent="0.25">
      <c r="A187" s="639"/>
      <c r="B187" s="562"/>
      <c r="C187" s="545"/>
      <c r="D187" s="562"/>
      <c r="E187" s="628"/>
      <c r="F187" s="699"/>
      <c r="G187" s="545"/>
      <c r="H187" s="702"/>
      <c r="I187" s="542"/>
      <c r="J187" s="545"/>
      <c r="K187" s="545"/>
      <c r="L187" s="545"/>
      <c r="M187" s="545"/>
      <c r="N187" s="542"/>
      <c r="O187" s="542"/>
      <c r="P187" s="709"/>
      <c r="Q187" s="542"/>
      <c r="R187" s="709"/>
      <c r="S187" s="570"/>
      <c r="T187" s="297" t="s">
        <v>32</v>
      </c>
      <c r="U187" s="77">
        <v>0</v>
      </c>
      <c r="V187" s="268" t="s">
        <v>92</v>
      </c>
      <c r="W187" s="268" t="s">
        <v>92</v>
      </c>
      <c r="X187" s="268">
        <v>0</v>
      </c>
      <c r="Y187" s="268">
        <v>0</v>
      </c>
      <c r="Z187" s="150">
        <v>0</v>
      </c>
      <c r="AA187" s="268">
        <v>0</v>
      </c>
      <c r="AB187" s="268">
        <v>0</v>
      </c>
      <c r="AC187" s="268">
        <v>0</v>
      </c>
      <c r="AD187" s="138">
        <v>0.216</v>
      </c>
      <c r="AE187" s="542"/>
      <c r="AF187" s="6">
        <v>0.8</v>
      </c>
      <c r="AG187" s="542"/>
      <c r="AH187" s="542"/>
      <c r="AI187" s="573"/>
      <c r="AJ187" s="5" t="s">
        <v>32</v>
      </c>
      <c r="AK187" s="680"/>
      <c r="AL187" s="680"/>
      <c r="AM187" s="680"/>
      <c r="AN187" s="680"/>
      <c r="AO187" s="680"/>
      <c r="AP187" s="680"/>
      <c r="AQ187" s="680"/>
      <c r="AR187" s="46"/>
      <c r="AS187" s="47"/>
    </row>
    <row r="188" spans="1:45" ht="15.75" thickBot="1" x14ac:dyDescent="0.3">
      <c r="A188" s="640"/>
      <c r="B188" s="563"/>
      <c r="C188" s="553"/>
      <c r="D188" s="563"/>
      <c r="E188" s="641"/>
      <c r="F188" s="705"/>
      <c r="G188" s="553"/>
      <c r="H188" s="707"/>
      <c r="I188" s="567"/>
      <c r="J188" s="553"/>
      <c r="K188" s="553"/>
      <c r="L188" s="553"/>
      <c r="M188" s="553"/>
      <c r="N188" s="567"/>
      <c r="O188" s="567"/>
      <c r="P188" s="710"/>
      <c r="Q188" s="567"/>
      <c r="R188" s="710"/>
      <c r="S188" s="571"/>
      <c r="T188" s="298" t="s">
        <v>33</v>
      </c>
      <c r="U188" s="80">
        <v>0</v>
      </c>
      <c r="V188" s="269" t="s">
        <v>92</v>
      </c>
      <c r="W188" s="269" t="s">
        <v>92</v>
      </c>
      <c r="X188" s="269">
        <v>0</v>
      </c>
      <c r="Y188" s="269">
        <v>0</v>
      </c>
      <c r="Z188" s="151">
        <v>0</v>
      </c>
      <c r="AA188" s="269">
        <v>0</v>
      </c>
      <c r="AB188" s="269">
        <v>0</v>
      </c>
      <c r="AC188" s="143">
        <v>0</v>
      </c>
      <c r="AD188" s="141">
        <v>0.216</v>
      </c>
      <c r="AE188" s="567"/>
      <c r="AF188" s="10">
        <v>0.8</v>
      </c>
      <c r="AG188" s="567"/>
      <c r="AH188" s="567"/>
      <c r="AI188" s="574"/>
      <c r="AJ188" s="9" t="s">
        <v>33</v>
      </c>
      <c r="AK188" s="682"/>
      <c r="AL188" s="682"/>
      <c r="AM188" s="682"/>
      <c r="AN188" s="682"/>
      <c r="AO188" s="682"/>
      <c r="AP188" s="682"/>
      <c r="AQ188" s="682"/>
      <c r="AR188" s="58"/>
      <c r="AS188" s="122"/>
    </row>
    <row r="189" spans="1:45" ht="90" x14ac:dyDescent="0.25">
      <c r="A189" s="650">
        <v>18</v>
      </c>
      <c r="B189" s="561" t="s">
        <v>707</v>
      </c>
      <c r="C189" s="552" t="s">
        <v>169</v>
      </c>
      <c r="D189" s="561" t="s">
        <v>675</v>
      </c>
      <c r="E189" s="647" t="s">
        <v>673</v>
      </c>
      <c r="F189" s="698" t="s">
        <v>288</v>
      </c>
      <c r="G189" s="552" t="s">
        <v>388</v>
      </c>
      <c r="H189" s="701" t="s">
        <v>566</v>
      </c>
      <c r="I189" s="575" t="s">
        <v>84</v>
      </c>
      <c r="J189" s="552" t="s">
        <v>295</v>
      </c>
      <c r="K189" s="552" t="s">
        <v>296</v>
      </c>
      <c r="L189" s="552" t="s">
        <v>297</v>
      </c>
      <c r="M189" s="552" t="s">
        <v>88</v>
      </c>
      <c r="N189" s="575">
        <v>480</v>
      </c>
      <c r="O189" s="575" t="s">
        <v>55</v>
      </c>
      <c r="P189" s="713">
        <v>0.6</v>
      </c>
      <c r="Q189" s="575" t="s">
        <v>97</v>
      </c>
      <c r="R189" s="713">
        <v>0.8</v>
      </c>
      <c r="S189" s="577" t="s">
        <v>98</v>
      </c>
      <c r="T189" s="299" t="s">
        <v>29</v>
      </c>
      <c r="U189" s="290" t="s">
        <v>298</v>
      </c>
      <c r="V189" s="270" t="s">
        <v>91</v>
      </c>
      <c r="W189" s="270" t="s">
        <v>92</v>
      </c>
      <c r="X189" s="270" t="s">
        <v>93</v>
      </c>
      <c r="Y189" s="270" t="s">
        <v>94</v>
      </c>
      <c r="Z189" s="152">
        <v>0.4</v>
      </c>
      <c r="AA189" s="270" t="s">
        <v>106</v>
      </c>
      <c r="AB189" s="270" t="s">
        <v>107</v>
      </c>
      <c r="AC189" s="270" t="s">
        <v>108</v>
      </c>
      <c r="AD189" s="142">
        <v>0.36</v>
      </c>
      <c r="AE189" s="575" t="s">
        <v>56</v>
      </c>
      <c r="AF189" s="13">
        <v>0.8</v>
      </c>
      <c r="AG189" s="575" t="s">
        <v>97</v>
      </c>
      <c r="AH189" s="575" t="s">
        <v>98</v>
      </c>
      <c r="AI189" s="579" t="s">
        <v>80</v>
      </c>
      <c r="AJ189" s="120" t="s">
        <v>29</v>
      </c>
      <c r="AK189" s="711" t="s">
        <v>299</v>
      </c>
      <c r="AL189" s="711"/>
      <c r="AM189" s="711"/>
      <c r="AN189" s="711"/>
      <c r="AO189" s="711"/>
      <c r="AP189" s="711" t="s">
        <v>300</v>
      </c>
      <c r="AQ189" s="711"/>
      <c r="AR189" s="282" t="s">
        <v>301</v>
      </c>
      <c r="AS189" s="85" t="s">
        <v>272</v>
      </c>
    </row>
    <row r="190" spans="1:45" x14ac:dyDescent="0.25">
      <c r="A190" s="639"/>
      <c r="B190" s="562"/>
      <c r="C190" s="545"/>
      <c r="D190" s="562"/>
      <c r="E190" s="628"/>
      <c r="F190" s="699"/>
      <c r="G190" s="545"/>
      <c r="H190" s="702"/>
      <c r="I190" s="542"/>
      <c r="J190" s="545"/>
      <c r="K190" s="545"/>
      <c r="L190" s="545"/>
      <c r="M190" s="545"/>
      <c r="N190" s="542"/>
      <c r="O190" s="542"/>
      <c r="P190" s="709"/>
      <c r="Q190" s="542"/>
      <c r="R190" s="709"/>
      <c r="S190" s="570"/>
      <c r="T190" s="297" t="s">
        <v>30</v>
      </c>
      <c r="U190" s="77">
        <v>0</v>
      </c>
      <c r="V190" s="268" t="s">
        <v>92</v>
      </c>
      <c r="W190" s="268" t="s">
        <v>92</v>
      </c>
      <c r="X190" s="268">
        <v>0</v>
      </c>
      <c r="Y190" s="268">
        <v>0</v>
      </c>
      <c r="Z190" s="150">
        <v>0</v>
      </c>
      <c r="AA190" s="268">
        <v>0</v>
      </c>
      <c r="AB190" s="268">
        <v>0</v>
      </c>
      <c r="AC190" s="268">
        <v>0</v>
      </c>
      <c r="AD190" s="138">
        <v>0.36</v>
      </c>
      <c r="AE190" s="542"/>
      <c r="AF190" s="71">
        <v>0.8</v>
      </c>
      <c r="AG190" s="542"/>
      <c r="AH190" s="542"/>
      <c r="AI190" s="573"/>
      <c r="AJ190" s="57" t="s">
        <v>30</v>
      </c>
      <c r="AK190" s="680"/>
      <c r="AL190" s="680"/>
      <c r="AM190" s="680"/>
      <c r="AN190" s="680"/>
      <c r="AO190" s="680"/>
      <c r="AP190" s="680"/>
      <c r="AQ190" s="680"/>
      <c r="AR190" s="283"/>
      <c r="AS190" s="67"/>
    </row>
    <row r="191" spans="1:45" x14ac:dyDescent="0.25">
      <c r="A191" s="639"/>
      <c r="B191" s="562"/>
      <c r="C191" s="545"/>
      <c r="D191" s="562"/>
      <c r="E191" s="628"/>
      <c r="F191" s="699"/>
      <c r="G191" s="545"/>
      <c r="H191" s="702"/>
      <c r="I191" s="542"/>
      <c r="J191" s="545"/>
      <c r="K191" s="545"/>
      <c r="L191" s="545"/>
      <c r="M191" s="545"/>
      <c r="N191" s="542"/>
      <c r="O191" s="542"/>
      <c r="P191" s="709"/>
      <c r="Q191" s="542"/>
      <c r="R191" s="709"/>
      <c r="S191" s="570"/>
      <c r="T191" s="297" t="s">
        <v>31</v>
      </c>
      <c r="U191" s="77">
        <v>0</v>
      </c>
      <c r="V191" s="268" t="s">
        <v>92</v>
      </c>
      <c r="W191" s="268" t="s">
        <v>92</v>
      </c>
      <c r="X191" s="268">
        <v>0</v>
      </c>
      <c r="Y191" s="268">
        <v>0</v>
      </c>
      <c r="Z191" s="150">
        <v>0</v>
      </c>
      <c r="AA191" s="268">
        <v>0</v>
      </c>
      <c r="AB191" s="268">
        <v>0</v>
      </c>
      <c r="AC191" s="268">
        <v>0</v>
      </c>
      <c r="AD191" s="138">
        <v>0.36</v>
      </c>
      <c r="AE191" s="542"/>
      <c r="AF191" s="71">
        <v>0.8</v>
      </c>
      <c r="AG191" s="542"/>
      <c r="AH191" s="542"/>
      <c r="AI191" s="573"/>
      <c r="AJ191" s="57" t="s">
        <v>31</v>
      </c>
      <c r="AK191" s="680"/>
      <c r="AL191" s="680"/>
      <c r="AM191" s="680"/>
      <c r="AN191" s="680"/>
      <c r="AO191" s="680"/>
      <c r="AP191" s="680"/>
      <c r="AQ191" s="680"/>
      <c r="AR191" s="283"/>
      <c r="AS191" s="67"/>
    </row>
    <row r="192" spans="1:45" x14ac:dyDescent="0.25">
      <c r="A192" s="639"/>
      <c r="B192" s="562"/>
      <c r="C192" s="545"/>
      <c r="D192" s="562"/>
      <c r="E192" s="628"/>
      <c r="F192" s="699"/>
      <c r="G192" s="545"/>
      <c r="H192" s="702"/>
      <c r="I192" s="542"/>
      <c r="J192" s="545"/>
      <c r="K192" s="545"/>
      <c r="L192" s="545"/>
      <c r="M192" s="545"/>
      <c r="N192" s="542"/>
      <c r="O192" s="542"/>
      <c r="P192" s="709"/>
      <c r="Q192" s="542"/>
      <c r="R192" s="709"/>
      <c r="S192" s="570"/>
      <c r="T192" s="297" t="s">
        <v>32</v>
      </c>
      <c r="U192" s="77">
        <v>0</v>
      </c>
      <c r="V192" s="268" t="s">
        <v>92</v>
      </c>
      <c r="W192" s="268" t="s">
        <v>92</v>
      </c>
      <c r="X192" s="268">
        <v>0</v>
      </c>
      <c r="Y192" s="268">
        <v>0</v>
      </c>
      <c r="Z192" s="150">
        <v>0</v>
      </c>
      <c r="AA192" s="268">
        <v>0</v>
      </c>
      <c r="AB192" s="268">
        <v>0</v>
      </c>
      <c r="AC192" s="268">
        <v>0</v>
      </c>
      <c r="AD192" s="138">
        <v>0.36</v>
      </c>
      <c r="AE192" s="542"/>
      <c r="AF192" s="71">
        <v>0.8</v>
      </c>
      <c r="AG192" s="542"/>
      <c r="AH192" s="542"/>
      <c r="AI192" s="573"/>
      <c r="AJ192" s="57" t="s">
        <v>32</v>
      </c>
      <c r="AK192" s="680"/>
      <c r="AL192" s="680"/>
      <c r="AM192" s="680"/>
      <c r="AN192" s="680"/>
      <c r="AO192" s="680"/>
      <c r="AP192" s="680"/>
      <c r="AQ192" s="680"/>
      <c r="AR192" s="283"/>
      <c r="AS192" s="67"/>
    </row>
    <row r="193" spans="1:45" ht="15.75" thickBot="1" x14ac:dyDescent="0.3">
      <c r="A193" s="646"/>
      <c r="B193" s="563"/>
      <c r="C193" s="546"/>
      <c r="D193" s="563"/>
      <c r="E193" s="629"/>
      <c r="F193" s="700"/>
      <c r="G193" s="546"/>
      <c r="H193" s="703"/>
      <c r="I193" s="543"/>
      <c r="J193" s="546"/>
      <c r="K193" s="546"/>
      <c r="L193" s="546"/>
      <c r="M193" s="546"/>
      <c r="N193" s="543"/>
      <c r="O193" s="543"/>
      <c r="P193" s="714"/>
      <c r="Q193" s="543"/>
      <c r="R193" s="714"/>
      <c r="S193" s="578"/>
      <c r="T193" s="300" t="s">
        <v>33</v>
      </c>
      <c r="U193" s="78">
        <v>0</v>
      </c>
      <c r="V193" s="271" t="s">
        <v>92</v>
      </c>
      <c r="W193" s="271" t="s">
        <v>92</v>
      </c>
      <c r="X193" s="271">
        <v>0</v>
      </c>
      <c r="Y193" s="271">
        <v>0</v>
      </c>
      <c r="Z193" s="153">
        <v>0</v>
      </c>
      <c r="AA193" s="271">
        <v>0</v>
      </c>
      <c r="AB193" s="271">
        <v>0</v>
      </c>
      <c r="AC193" s="271">
        <v>0</v>
      </c>
      <c r="AD193" s="139">
        <v>0.36</v>
      </c>
      <c r="AE193" s="543"/>
      <c r="AF193" s="17">
        <v>0.8</v>
      </c>
      <c r="AG193" s="543"/>
      <c r="AH193" s="543"/>
      <c r="AI193" s="580"/>
      <c r="AJ193" s="116" t="s">
        <v>33</v>
      </c>
      <c r="AK193" s="712"/>
      <c r="AL193" s="712"/>
      <c r="AM193" s="712"/>
      <c r="AN193" s="712"/>
      <c r="AO193" s="712"/>
      <c r="AP193" s="712"/>
      <c r="AQ193" s="712"/>
      <c r="AR193" s="284"/>
      <c r="AS193" s="117"/>
    </row>
    <row r="194" spans="1:45" ht="90" x14ac:dyDescent="0.25">
      <c r="A194" s="638">
        <v>19</v>
      </c>
      <c r="B194" s="561" t="s">
        <v>707</v>
      </c>
      <c r="C194" s="544" t="s">
        <v>170</v>
      </c>
      <c r="D194" s="561" t="s">
        <v>675</v>
      </c>
      <c r="E194" s="627" t="s">
        <v>673</v>
      </c>
      <c r="F194" s="704" t="s">
        <v>288</v>
      </c>
      <c r="G194" s="544" t="s">
        <v>388</v>
      </c>
      <c r="H194" s="706" t="s">
        <v>566</v>
      </c>
      <c r="I194" s="541" t="s">
        <v>84</v>
      </c>
      <c r="J194" s="544" t="s">
        <v>302</v>
      </c>
      <c r="K194" s="544" t="s">
        <v>303</v>
      </c>
      <c r="L194" s="544" t="s">
        <v>304</v>
      </c>
      <c r="M194" s="544" t="s">
        <v>88</v>
      </c>
      <c r="N194" s="541">
        <v>28</v>
      </c>
      <c r="O194" s="541" t="s">
        <v>55</v>
      </c>
      <c r="P194" s="708">
        <v>0.6</v>
      </c>
      <c r="Q194" s="541" t="s">
        <v>60</v>
      </c>
      <c r="R194" s="708">
        <v>0.6</v>
      </c>
      <c r="S194" s="569" t="s">
        <v>60</v>
      </c>
      <c r="T194" s="296" t="s">
        <v>29</v>
      </c>
      <c r="U194" s="79" t="s">
        <v>305</v>
      </c>
      <c r="V194" s="267" t="s">
        <v>91</v>
      </c>
      <c r="W194" s="267" t="s">
        <v>92</v>
      </c>
      <c r="X194" s="267" t="s">
        <v>95</v>
      </c>
      <c r="Y194" s="267" t="s">
        <v>94</v>
      </c>
      <c r="Z194" s="149">
        <v>0.3</v>
      </c>
      <c r="AA194" s="267" t="s">
        <v>106</v>
      </c>
      <c r="AB194" s="267" t="s">
        <v>107</v>
      </c>
      <c r="AC194" s="267" t="s">
        <v>108</v>
      </c>
      <c r="AD194" s="140">
        <v>0.42</v>
      </c>
      <c r="AE194" s="541" t="s">
        <v>55</v>
      </c>
      <c r="AF194" s="72">
        <v>0.6</v>
      </c>
      <c r="AG194" s="541" t="s">
        <v>60</v>
      </c>
      <c r="AH194" s="541" t="s">
        <v>60</v>
      </c>
      <c r="AI194" s="572" t="s">
        <v>80</v>
      </c>
      <c r="AJ194" s="2" t="s">
        <v>29</v>
      </c>
      <c r="AK194" s="679" t="s">
        <v>306</v>
      </c>
      <c r="AL194" s="679"/>
      <c r="AM194" s="679"/>
      <c r="AN194" s="679"/>
      <c r="AO194" s="679"/>
      <c r="AP194" s="679" t="s">
        <v>307</v>
      </c>
      <c r="AQ194" s="679"/>
      <c r="AR194" s="121" t="s">
        <v>308</v>
      </c>
      <c r="AS194" s="69" t="s">
        <v>272</v>
      </c>
    </row>
    <row r="195" spans="1:45" x14ac:dyDescent="0.25">
      <c r="A195" s="639"/>
      <c r="B195" s="562"/>
      <c r="C195" s="545"/>
      <c r="D195" s="562"/>
      <c r="E195" s="628"/>
      <c r="F195" s="699"/>
      <c r="G195" s="545"/>
      <c r="H195" s="702"/>
      <c r="I195" s="542"/>
      <c r="J195" s="545"/>
      <c r="K195" s="545"/>
      <c r="L195" s="545"/>
      <c r="M195" s="545"/>
      <c r="N195" s="542"/>
      <c r="O195" s="542"/>
      <c r="P195" s="709"/>
      <c r="Q195" s="542"/>
      <c r="R195" s="709"/>
      <c r="S195" s="570"/>
      <c r="T195" s="297" t="s">
        <v>30</v>
      </c>
      <c r="U195" s="77">
        <v>0</v>
      </c>
      <c r="V195" s="268" t="s">
        <v>92</v>
      </c>
      <c r="W195" s="268" t="s">
        <v>92</v>
      </c>
      <c r="X195" s="268">
        <v>0</v>
      </c>
      <c r="Y195" s="268">
        <v>0</v>
      </c>
      <c r="Z195" s="150">
        <v>0</v>
      </c>
      <c r="AA195" s="268">
        <v>0</v>
      </c>
      <c r="AB195" s="268">
        <v>0</v>
      </c>
      <c r="AC195" s="268">
        <v>0</v>
      </c>
      <c r="AD195" s="138">
        <v>0.42</v>
      </c>
      <c r="AE195" s="542"/>
      <c r="AF195" s="71">
        <v>0.6</v>
      </c>
      <c r="AG195" s="542"/>
      <c r="AH195" s="542"/>
      <c r="AI195" s="573"/>
      <c r="AJ195" s="5" t="s">
        <v>30</v>
      </c>
      <c r="AK195" s="680"/>
      <c r="AL195" s="680"/>
      <c r="AM195" s="680"/>
      <c r="AN195" s="680"/>
      <c r="AO195" s="680"/>
      <c r="AP195" s="680"/>
      <c r="AQ195" s="680"/>
      <c r="AR195" s="46"/>
      <c r="AS195" s="47"/>
    </row>
    <row r="196" spans="1:45" x14ac:dyDescent="0.25">
      <c r="A196" s="639"/>
      <c r="B196" s="562"/>
      <c r="C196" s="545"/>
      <c r="D196" s="562"/>
      <c r="E196" s="628"/>
      <c r="F196" s="699"/>
      <c r="G196" s="545"/>
      <c r="H196" s="702"/>
      <c r="I196" s="542"/>
      <c r="J196" s="545"/>
      <c r="K196" s="545"/>
      <c r="L196" s="545"/>
      <c r="M196" s="545"/>
      <c r="N196" s="542"/>
      <c r="O196" s="542"/>
      <c r="P196" s="709"/>
      <c r="Q196" s="542"/>
      <c r="R196" s="709"/>
      <c r="S196" s="570"/>
      <c r="T196" s="297" t="s">
        <v>31</v>
      </c>
      <c r="U196" s="77">
        <v>0</v>
      </c>
      <c r="V196" s="268" t="s">
        <v>92</v>
      </c>
      <c r="W196" s="268" t="s">
        <v>92</v>
      </c>
      <c r="X196" s="268">
        <v>0</v>
      </c>
      <c r="Y196" s="268">
        <v>0</v>
      </c>
      <c r="Z196" s="150">
        <v>0</v>
      </c>
      <c r="AA196" s="268">
        <v>0</v>
      </c>
      <c r="AB196" s="268">
        <v>0</v>
      </c>
      <c r="AC196" s="268">
        <v>0</v>
      </c>
      <c r="AD196" s="138">
        <v>0.42</v>
      </c>
      <c r="AE196" s="542"/>
      <c r="AF196" s="71">
        <v>0.6</v>
      </c>
      <c r="AG196" s="542"/>
      <c r="AH196" s="542"/>
      <c r="AI196" s="573"/>
      <c r="AJ196" s="5" t="s">
        <v>31</v>
      </c>
      <c r="AK196" s="680"/>
      <c r="AL196" s="680"/>
      <c r="AM196" s="680"/>
      <c r="AN196" s="680"/>
      <c r="AO196" s="680"/>
      <c r="AP196" s="680"/>
      <c r="AQ196" s="680"/>
      <c r="AR196" s="46"/>
      <c r="AS196" s="47"/>
    </row>
    <row r="197" spans="1:45" x14ac:dyDescent="0.25">
      <c r="A197" s="639"/>
      <c r="B197" s="562"/>
      <c r="C197" s="545"/>
      <c r="D197" s="562"/>
      <c r="E197" s="628"/>
      <c r="F197" s="699"/>
      <c r="G197" s="545"/>
      <c r="H197" s="702"/>
      <c r="I197" s="542"/>
      <c r="J197" s="545"/>
      <c r="K197" s="545"/>
      <c r="L197" s="545"/>
      <c r="M197" s="545"/>
      <c r="N197" s="542"/>
      <c r="O197" s="542"/>
      <c r="P197" s="709"/>
      <c r="Q197" s="542"/>
      <c r="R197" s="709"/>
      <c r="S197" s="570"/>
      <c r="T197" s="297" t="s">
        <v>32</v>
      </c>
      <c r="U197" s="77">
        <v>0</v>
      </c>
      <c r="V197" s="268" t="s">
        <v>92</v>
      </c>
      <c r="W197" s="268" t="s">
        <v>92</v>
      </c>
      <c r="X197" s="268">
        <v>0</v>
      </c>
      <c r="Y197" s="268">
        <v>0</v>
      </c>
      <c r="Z197" s="150">
        <v>0</v>
      </c>
      <c r="AA197" s="268">
        <v>0</v>
      </c>
      <c r="AB197" s="268">
        <v>0</v>
      </c>
      <c r="AC197" s="268">
        <v>0</v>
      </c>
      <c r="AD197" s="138">
        <v>0.42</v>
      </c>
      <c r="AE197" s="542"/>
      <c r="AF197" s="71">
        <v>0.6</v>
      </c>
      <c r="AG197" s="542"/>
      <c r="AH197" s="542"/>
      <c r="AI197" s="573"/>
      <c r="AJ197" s="5" t="s">
        <v>32</v>
      </c>
      <c r="AK197" s="680"/>
      <c r="AL197" s="680"/>
      <c r="AM197" s="680"/>
      <c r="AN197" s="680"/>
      <c r="AO197" s="680"/>
      <c r="AP197" s="680"/>
      <c r="AQ197" s="680"/>
      <c r="AR197" s="46"/>
      <c r="AS197" s="47"/>
    </row>
    <row r="198" spans="1:45" ht="15.75" thickBot="1" x14ac:dyDescent="0.3">
      <c r="A198" s="640"/>
      <c r="B198" s="563"/>
      <c r="C198" s="553"/>
      <c r="D198" s="563"/>
      <c r="E198" s="641"/>
      <c r="F198" s="705"/>
      <c r="G198" s="553"/>
      <c r="H198" s="707"/>
      <c r="I198" s="567"/>
      <c r="J198" s="553"/>
      <c r="K198" s="553"/>
      <c r="L198" s="553"/>
      <c r="M198" s="553"/>
      <c r="N198" s="567"/>
      <c r="O198" s="567"/>
      <c r="P198" s="710"/>
      <c r="Q198" s="567"/>
      <c r="R198" s="710"/>
      <c r="S198" s="571"/>
      <c r="T198" s="298" t="s">
        <v>33</v>
      </c>
      <c r="U198" s="80">
        <v>0</v>
      </c>
      <c r="V198" s="269" t="s">
        <v>92</v>
      </c>
      <c r="W198" s="269" t="s">
        <v>92</v>
      </c>
      <c r="X198" s="269">
        <v>0</v>
      </c>
      <c r="Y198" s="269">
        <v>0</v>
      </c>
      <c r="Z198" s="151">
        <v>0</v>
      </c>
      <c r="AA198" s="269">
        <v>0</v>
      </c>
      <c r="AB198" s="269">
        <v>0</v>
      </c>
      <c r="AC198" s="269">
        <v>0</v>
      </c>
      <c r="AD198" s="141">
        <v>0.42</v>
      </c>
      <c r="AE198" s="567"/>
      <c r="AF198" s="73">
        <v>0.6</v>
      </c>
      <c r="AG198" s="567"/>
      <c r="AH198" s="567"/>
      <c r="AI198" s="574"/>
      <c r="AJ198" s="9" t="s">
        <v>33</v>
      </c>
      <c r="AK198" s="682"/>
      <c r="AL198" s="682"/>
      <c r="AM198" s="682"/>
      <c r="AN198" s="682"/>
      <c r="AO198" s="682"/>
      <c r="AP198" s="682"/>
      <c r="AQ198" s="682"/>
      <c r="AR198" s="58"/>
      <c r="AS198" s="122"/>
    </row>
    <row r="199" spans="1:45" ht="90" x14ac:dyDescent="0.25">
      <c r="A199" s="650">
        <v>20</v>
      </c>
      <c r="B199" s="561" t="s">
        <v>707</v>
      </c>
      <c r="C199" s="552" t="s">
        <v>171</v>
      </c>
      <c r="D199" s="561" t="s">
        <v>675</v>
      </c>
      <c r="E199" s="647" t="s">
        <v>673</v>
      </c>
      <c r="F199" s="698" t="s">
        <v>288</v>
      </c>
      <c r="G199" s="552" t="s">
        <v>388</v>
      </c>
      <c r="H199" s="701" t="s">
        <v>566</v>
      </c>
      <c r="I199" s="575" t="s">
        <v>250</v>
      </c>
      <c r="J199" s="552" t="s">
        <v>309</v>
      </c>
      <c r="K199" s="552" t="s">
        <v>310</v>
      </c>
      <c r="L199" s="552" t="s">
        <v>311</v>
      </c>
      <c r="M199" s="552" t="s">
        <v>88</v>
      </c>
      <c r="N199" s="575">
        <v>241</v>
      </c>
      <c r="O199" s="575" t="s">
        <v>55</v>
      </c>
      <c r="P199" s="713">
        <v>0.6</v>
      </c>
      <c r="Q199" s="575" t="s">
        <v>97</v>
      </c>
      <c r="R199" s="713">
        <v>0.8</v>
      </c>
      <c r="S199" s="577" t="s">
        <v>98</v>
      </c>
      <c r="T199" s="299" t="s">
        <v>29</v>
      </c>
      <c r="U199" s="290" t="s">
        <v>312</v>
      </c>
      <c r="V199" s="270" t="s">
        <v>91</v>
      </c>
      <c r="W199" s="270" t="s">
        <v>92</v>
      </c>
      <c r="X199" s="270" t="s">
        <v>95</v>
      </c>
      <c r="Y199" s="270" t="s">
        <v>94</v>
      </c>
      <c r="Z199" s="152">
        <v>0.3</v>
      </c>
      <c r="AA199" s="270" t="s">
        <v>106</v>
      </c>
      <c r="AB199" s="270" t="s">
        <v>107</v>
      </c>
      <c r="AC199" s="270" t="s">
        <v>108</v>
      </c>
      <c r="AD199" s="142">
        <v>0.42</v>
      </c>
      <c r="AE199" s="575" t="s">
        <v>55</v>
      </c>
      <c r="AF199" s="13">
        <v>0.8</v>
      </c>
      <c r="AG199" s="575" t="s">
        <v>97</v>
      </c>
      <c r="AH199" s="575" t="s">
        <v>98</v>
      </c>
      <c r="AI199" s="579" t="s">
        <v>80</v>
      </c>
      <c r="AJ199" s="12" t="s">
        <v>29</v>
      </c>
      <c r="AK199" s="711" t="s">
        <v>313</v>
      </c>
      <c r="AL199" s="711"/>
      <c r="AM199" s="711"/>
      <c r="AN199" s="711"/>
      <c r="AO199" s="711"/>
      <c r="AP199" s="711" t="s">
        <v>314</v>
      </c>
      <c r="AQ199" s="711"/>
      <c r="AR199" s="119" t="s">
        <v>301</v>
      </c>
      <c r="AS199" s="68" t="s">
        <v>272</v>
      </c>
    </row>
    <row r="200" spans="1:45" x14ac:dyDescent="0.25">
      <c r="A200" s="639"/>
      <c r="B200" s="562"/>
      <c r="C200" s="545"/>
      <c r="D200" s="562"/>
      <c r="E200" s="628"/>
      <c r="F200" s="699"/>
      <c r="G200" s="545"/>
      <c r="H200" s="702"/>
      <c r="I200" s="542"/>
      <c r="J200" s="545"/>
      <c r="K200" s="545"/>
      <c r="L200" s="545"/>
      <c r="M200" s="545"/>
      <c r="N200" s="542"/>
      <c r="O200" s="542"/>
      <c r="P200" s="709"/>
      <c r="Q200" s="542"/>
      <c r="R200" s="709"/>
      <c r="S200" s="570"/>
      <c r="T200" s="297" t="s">
        <v>30</v>
      </c>
      <c r="U200" s="77">
        <v>0</v>
      </c>
      <c r="V200" s="268" t="s">
        <v>92</v>
      </c>
      <c r="W200" s="268" t="s">
        <v>92</v>
      </c>
      <c r="X200" s="268">
        <v>0</v>
      </c>
      <c r="Y200" s="268">
        <v>0</v>
      </c>
      <c r="Z200" s="150">
        <v>0</v>
      </c>
      <c r="AA200" s="268">
        <v>0</v>
      </c>
      <c r="AB200" s="268">
        <v>0</v>
      </c>
      <c r="AC200" s="268">
        <v>0</v>
      </c>
      <c r="AD200" s="138">
        <v>0.42</v>
      </c>
      <c r="AE200" s="542"/>
      <c r="AF200" s="71">
        <v>0.8</v>
      </c>
      <c r="AG200" s="542"/>
      <c r="AH200" s="542"/>
      <c r="AI200" s="573"/>
      <c r="AJ200" s="5" t="s">
        <v>30</v>
      </c>
      <c r="AK200" s="680"/>
      <c r="AL200" s="680"/>
      <c r="AM200" s="680"/>
      <c r="AN200" s="680"/>
      <c r="AO200" s="680"/>
      <c r="AP200" s="680"/>
      <c r="AQ200" s="680"/>
      <c r="AR200" s="46"/>
      <c r="AS200" s="47"/>
    </row>
    <row r="201" spans="1:45" x14ac:dyDescent="0.25">
      <c r="A201" s="639"/>
      <c r="B201" s="562"/>
      <c r="C201" s="545"/>
      <c r="D201" s="562"/>
      <c r="E201" s="628"/>
      <c r="F201" s="699"/>
      <c r="G201" s="545"/>
      <c r="H201" s="702"/>
      <c r="I201" s="542"/>
      <c r="J201" s="545"/>
      <c r="K201" s="545"/>
      <c r="L201" s="545"/>
      <c r="M201" s="545"/>
      <c r="N201" s="542"/>
      <c r="O201" s="542"/>
      <c r="P201" s="709"/>
      <c r="Q201" s="542"/>
      <c r="R201" s="709"/>
      <c r="S201" s="570"/>
      <c r="T201" s="297" t="s">
        <v>31</v>
      </c>
      <c r="U201" s="77">
        <v>0</v>
      </c>
      <c r="V201" s="268" t="s">
        <v>92</v>
      </c>
      <c r="W201" s="268" t="s">
        <v>92</v>
      </c>
      <c r="X201" s="268">
        <v>0</v>
      </c>
      <c r="Y201" s="268">
        <v>0</v>
      </c>
      <c r="Z201" s="150">
        <v>0</v>
      </c>
      <c r="AA201" s="268">
        <v>0</v>
      </c>
      <c r="AB201" s="268">
        <v>0</v>
      </c>
      <c r="AC201" s="268">
        <v>0</v>
      </c>
      <c r="AD201" s="138">
        <v>0.42</v>
      </c>
      <c r="AE201" s="542"/>
      <c r="AF201" s="71">
        <v>0.8</v>
      </c>
      <c r="AG201" s="542"/>
      <c r="AH201" s="542"/>
      <c r="AI201" s="573"/>
      <c r="AJ201" s="5" t="s">
        <v>31</v>
      </c>
      <c r="AK201" s="550"/>
      <c r="AL201" s="550"/>
      <c r="AM201" s="550"/>
      <c r="AN201" s="550"/>
      <c r="AO201" s="550"/>
      <c r="AP201" s="550"/>
      <c r="AQ201" s="550"/>
      <c r="AR201" s="77"/>
      <c r="AS201" s="8"/>
    </row>
    <row r="202" spans="1:45" x14ac:dyDescent="0.25">
      <c r="A202" s="639"/>
      <c r="B202" s="562"/>
      <c r="C202" s="545"/>
      <c r="D202" s="562"/>
      <c r="E202" s="628"/>
      <c r="F202" s="699"/>
      <c r="G202" s="545"/>
      <c r="H202" s="702"/>
      <c r="I202" s="542"/>
      <c r="J202" s="545"/>
      <c r="K202" s="545"/>
      <c r="L202" s="545"/>
      <c r="M202" s="545"/>
      <c r="N202" s="542"/>
      <c r="O202" s="542"/>
      <c r="P202" s="709"/>
      <c r="Q202" s="542"/>
      <c r="R202" s="709"/>
      <c r="S202" s="570"/>
      <c r="T202" s="297" t="s">
        <v>32</v>
      </c>
      <c r="U202" s="77">
        <v>0</v>
      </c>
      <c r="V202" s="268" t="s">
        <v>92</v>
      </c>
      <c r="W202" s="268" t="s">
        <v>92</v>
      </c>
      <c r="X202" s="268">
        <v>0</v>
      </c>
      <c r="Y202" s="268">
        <v>0</v>
      </c>
      <c r="Z202" s="150">
        <v>0</v>
      </c>
      <c r="AA202" s="268">
        <v>0</v>
      </c>
      <c r="AB202" s="268">
        <v>0</v>
      </c>
      <c r="AC202" s="268">
        <v>0</v>
      </c>
      <c r="AD202" s="138">
        <v>0.42</v>
      </c>
      <c r="AE202" s="542"/>
      <c r="AF202" s="71">
        <v>0.8</v>
      </c>
      <c r="AG202" s="542"/>
      <c r="AH202" s="542"/>
      <c r="AI202" s="573"/>
      <c r="AJ202" s="5" t="s">
        <v>32</v>
      </c>
      <c r="AK202" s="550"/>
      <c r="AL202" s="550"/>
      <c r="AM202" s="550"/>
      <c r="AN202" s="550"/>
      <c r="AO202" s="550"/>
      <c r="AP202" s="550"/>
      <c r="AQ202" s="550"/>
      <c r="AR202" s="77"/>
      <c r="AS202" s="8"/>
    </row>
    <row r="203" spans="1:45" ht="15.75" thickBot="1" x14ac:dyDescent="0.3">
      <c r="A203" s="646"/>
      <c r="B203" s="563"/>
      <c r="C203" s="546"/>
      <c r="D203" s="563"/>
      <c r="E203" s="629"/>
      <c r="F203" s="700"/>
      <c r="G203" s="546"/>
      <c r="H203" s="703"/>
      <c r="I203" s="543"/>
      <c r="J203" s="546"/>
      <c r="K203" s="546"/>
      <c r="L203" s="546"/>
      <c r="M203" s="546"/>
      <c r="N203" s="543"/>
      <c r="O203" s="543"/>
      <c r="P203" s="714"/>
      <c r="Q203" s="543"/>
      <c r="R203" s="714"/>
      <c r="S203" s="578"/>
      <c r="T203" s="300" t="s">
        <v>33</v>
      </c>
      <c r="U203" s="78">
        <v>0</v>
      </c>
      <c r="V203" s="271" t="s">
        <v>92</v>
      </c>
      <c r="W203" s="271" t="s">
        <v>92</v>
      </c>
      <c r="X203" s="271">
        <v>0</v>
      </c>
      <c r="Y203" s="271">
        <v>0</v>
      </c>
      <c r="Z203" s="153">
        <v>0</v>
      </c>
      <c r="AA203" s="271">
        <v>0</v>
      </c>
      <c r="AB203" s="271">
        <v>0</v>
      </c>
      <c r="AC203" s="271">
        <v>0</v>
      </c>
      <c r="AD203" s="139">
        <v>0.42</v>
      </c>
      <c r="AE203" s="543"/>
      <c r="AF203" s="17">
        <v>0.8</v>
      </c>
      <c r="AG203" s="543"/>
      <c r="AH203" s="543"/>
      <c r="AI203" s="580"/>
      <c r="AJ203" s="16" t="s">
        <v>33</v>
      </c>
      <c r="AK203" s="582"/>
      <c r="AL203" s="582"/>
      <c r="AM203" s="582"/>
      <c r="AN203" s="582"/>
      <c r="AO203" s="582"/>
      <c r="AP203" s="582"/>
      <c r="AQ203" s="582"/>
      <c r="AR203" s="78"/>
      <c r="AS203" s="18"/>
    </row>
    <row r="204" spans="1:45" ht="150" x14ac:dyDescent="0.25">
      <c r="A204" s="638">
        <v>21</v>
      </c>
      <c r="B204" s="561" t="s">
        <v>707</v>
      </c>
      <c r="C204" s="544" t="s">
        <v>172</v>
      </c>
      <c r="D204" s="561" t="s">
        <v>675</v>
      </c>
      <c r="E204" s="627" t="s">
        <v>673</v>
      </c>
      <c r="F204" s="704" t="s">
        <v>288</v>
      </c>
      <c r="G204" s="544" t="s">
        <v>388</v>
      </c>
      <c r="H204" s="706" t="s">
        <v>566</v>
      </c>
      <c r="I204" s="541" t="s">
        <v>250</v>
      </c>
      <c r="J204" s="544" t="s">
        <v>315</v>
      </c>
      <c r="K204" s="544" t="s">
        <v>316</v>
      </c>
      <c r="L204" s="544" t="s">
        <v>317</v>
      </c>
      <c r="M204" s="544" t="s">
        <v>88</v>
      </c>
      <c r="N204" s="541">
        <v>46</v>
      </c>
      <c r="O204" s="541" t="s">
        <v>55</v>
      </c>
      <c r="P204" s="708">
        <v>0.6</v>
      </c>
      <c r="Q204" s="541" t="s">
        <v>62</v>
      </c>
      <c r="R204" s="708">
        <v>1</v>
      </c>
      <c r="S204" s="569" t="s">
        <v>89</v>
      </c>
      <c r="T204" s="296" t="s">
        <v>29</v>
      </c>
      <c r="U204" s="79" t="s">
        <v>318</v>
      </c>
      <c r="V204" s="267" t="s">
        <v>91</v>
      </c>
      <c r="W204" s="267" t="s">
        <v>92</v>
      </c>
      <c r="X204" s="267" t="s">
        <v>93</v>
      </c>
      <c r="Y204" s="267" t="s">
        <v>94</v>
      </c>
      <c r="Z204" s="149">
        <v>0.4</v>
      </c>
      <c r="AA204" s="267" t="s">
        <v>106</v>
      </c>
      <c r="AB204" s="267" t="s">
        <v>107</v>
      </c>
      <c r="AC204" s="267" t="s">
        <v>108</v>
      </c>
      <c r="AD204" s="140">
        <v>0.36</v>
      </c>
      <c r="AE204" s="541" t="s">
        <v>56</v>
      </c>
      <c r="AF204" s="72">
        <v>1</v>
      </c>
      <c r="AG204" s="541" t="s">
        <v>62</v>
      </c>
      <c r="AH204" s="541" t="s">
        <v>89</v>
      </c>
      <c r="AI204" s="572" t="s">
        <v>80</v>
      </c>
      <c r="AJ204" s="2" t="s">
        <v>29</v>
      </c>
      <c r="AK204" s="635" t="s">
        <v>319</v>
      </c>
      <c r="AL204" s="635"/>
      <c r="AM204" s="635"/>
      <c r="AN204" s="635"/>
      <c r="AO204" s="635"/>
      <c r="AP204" s="635" t="s">
        <v>307</v>
      </c>
      <c r="AQ204" s="635"/>
      <c r="AR204" s="40" t="s">
        <v>320</v>
      </c>
      <c r="AS204" s="4" t="s">
        <v>272</v>
      </c>
    </row>
    <row r="205" spans="1:45" x14ac:dyDescent="0.25">
      <c r="A205" s="639"/>
      <c r="B205" s="562"/>
      <c r="C205" s="545"/>
      <c r="D205" s="562"/>
      <c r="E205" s="628"/>
      <c r="F205" s="699"/>
      <c r="G205" s="545"/>
      <c r="H205" s="702"/>
      <c r="I205" s="542"/>
      <c r="J205" s="545"/>
      <c r="K205" s="545"/>
      <c r="L205" s="545"/>
      <c r="M205" s="545"/>
      <c r="N205" s="542"/>
      <c r="O205" s="542"/>
      <c r="P205" s="709"/>
      <c r="Q205" s="542"/>
      <c r="R205" s="709"/>
      <c r="S205" s="570"/>
      <c r="T205" s="297" t="s">
        <v>30</v>
      </c>
      <c r="U205" s="77">
        <v>0</v>
      </c>
      <c r="V205" s="268" t="s">
        <v>92</v>
      </c>
      <c r="W205" s="268" t="s">
        <v>92</v>
      </c>
      <c r="X205" s="268">
        <v>0</v>
      </c>
      <c r="Y205" s="268">
        <v>0</v>
      </c>
      <c r="Z205" s="150">
        <v>0</v>
      </c>
      <c r="AA205" s="268">
        <v>0</v>
      </c>
      <c r="AB205" s="268">
        <v>0</v>
      </c>
      <c r="AC205" s="268">
        <v>0</v>
      </c>
      <c r="AD205" s="138">
        <v>0.36</v>
      </c>
      <c r="AE205" s="542"/>
      <c r="AF205" s="71">
        <v>1</v>
      </c>
      <c r="AG205" s="542"/>
      <c r="AH205" s="542"/>
      <c r="AI205" s="573"/>
      <c r="AJ205" s="5" t="s">
        <v>30</v>
      </c>
      <c r="AK205" s="550"/>
      <c r="AL205" s="550"/>
      <c r="AM205" s="550"/>
      <c r="AN205" s="550"/>
      <c r="AO205" s="550"/>
      <c r="AP205" s="550"/>
      <c r="AQ205" s="550"/>
      <c r="AR205" s="77"/>
      <c r="AS205" s="8"/>
    </row>
    <row r="206" spans="1:45" x14ac:dyDescent="0.25">
      <c r="A206" s="639"/>
      <c r="B206" s="562"/>
      <c r="C206" s="545"/>
      <c r="D206" s="562"/>
      <c r="E206" s="628"/>
      <c r="F206" s="699"/>
      <c r="G206" s="545"/>
      <c r="H206" s="702"/>
      <c r="I206" s="542"/>
      <c r="J206" s="545"/>
      <c r="K206" s="545"/>
      <c r="L206" s="545"/>
      <c r="M206" s="545"/>
      <c r="N206" s="542"/>
      <c r="O206" s="542"/>
      <c r="P206" s="709"/>
      <c r="Q206" s="542"/>
      <c r="R206" s="709"/>
      <c r="S206" s="570"/>
      <c r="T206" s="297" t="s">
        <v>31</v>
      </c>
      <c r="U206" s="77">
        <v>0</v>
      </c>
      <c r="V206" s="268" t="s">
        <v>92</v>
      </c>
      <c r="W206" s="268" t="s">
        <v>92</v>
      </c>
      <c r="X206" s="268">
        <v>0</v>
      </c>
      <c r="Y206" s="268">
        <v>0</v>
      </c>
      <c r="Z206" s="150">
        <v>0</v>
      </c>
      <c r="AA206" s="268">
        <v>0</v>
      </c>
      <c r="AB206" s="268">
        <v>0</v>
      </c>
      <c r="AC206" s="268">
        <v>0</v>
      </c>
      <c r="AD206" s="138">
        <v>0.36</v>
      </c>
      <c r="AE206" s="542"/>
      <c r="AF206" s="71">
        <v>1</v>
      </c>
      <c r="AG206" s="542"/>
      <c r="AH206" s="542"/>
      <c r="AI206" s="573"/>
      <c r="AJ206" s="5" t="s">
        <v>31</v>
      </c>
      <c r="AK206" s="550"/>
      <c r="AL206" s="550"/>
      <c r="AM206" s="550"/>
      <c r="AN206" s="550"/>
      <c r="AO206" s="550"/>
      <c r="AP206" s="550"/>
      <c r="AQ206" s="550"/>
      <c r="AR206" s="77"/>
      <c r="AS206" s="8"/>
    </row>
    <row r="207" spans="1:45" x14ac:dyDescent="0.25">
      <c r="A207" s="639"/>
      <c r="B207" s="562"/>
      <c r="C207" s="545"/>
      <c r="D207" s="562"/>
      <c r="E207" s="628"/>
      <c r="F207" s="699"/>
      <c r="G207" s="545"/>
      <c r="H207" s="702"/>
      <c r="I207" s="542"/>
      <c r="J207" s="545"/>
      <c r="K207" s="545"/>
      <c r="L207" s="545"/>
      <c r="M207" s="545"/>
      <c r="N207" s="542"/>
      <c r="O207" s="542"/>
      <c r="P207" s="709"/>
      <c r="Q207" s="542"/>
      <c r="R207" s="709"/>
      <c r="S207" s="570"/>
      <c r="T207" s="297" t="s">
        <v>32</v>
      </c>
      <c r="U207" s="77">
        <v>0</v>
      </c>
      <c r="V207" s="268" t="s">
        <v>92</v>
      </c>
      <c r="W207" s="268" t="s">
        <v>92</v>
      </c>
      <c r="X207" s="268">
        <v>0</v>
      </c>
      <c r="Y207" s="268">
        <v>0</v>
      </c>
      <c r="Z207" s="150">
        <v>0</v>
      </c>
      <c r="AA207" s="268">
        <v>0</v>
      </c>
      <c r="AB207" s="268">
        <v>0</v>
      </c>
      <c r="AC207" s="268">
        <v>0</v>
      </c>
      <c r="AD207" s="138">
        <v>0.36</v>
      </c>
      <c r="AE207" s="542"/>
      <c r="AF207" s="71">
        <v>1</v>
      </c>
      <c r="AG207" s="542"/>
      <c r="AH207" s="542"/>
      <c r="AI207" s="573"/>
      <c r="AJ207" s="5" t="s">
        <v>32</v>
      </c>
      <c r="AK207" s="550"/>
      <c r="AL207" s="550"/>
      <c r="AM207" s="550"/>
      <c r="AN207" s="550"/>
      <c r="AO207" s="550"/>
      <c r="AP207" s="550"/>
      <c r="AQ207" s="550"/>
      <c r="AR207" s="77"/>
      <c r="AS207" s="8"/>
    </row>
    <row r="208" spans="1:45" ht="15.75" thickBot="1" x14ac:dyDescent="0.3">
      <c r="A208" s="640"/>
      <c r="B208" s="563"/>
      <c r="C208" s="553"/>
      <c r="D208" s="563"/>
      <c r="E208" s="641"/>
      <c r="F208" s="705"/>
      <c r="G208" s="553"/>
      <c r="H208" s="707"/>
      <c r="I208" s="567"/>
      <c r="J208" s="553"/>
      <c r="K208" s="553"/>
      <c r="L208" s="553"/>
      <c r="M208" s="553"/>
      <c r="N208" s="567"/>
      <c r="O208" s="567"/>
      <c r="P208" s="710"/>
      <c r="Q208" s="567"/>
      <c r="R208" s="710"/>
      <c r="S208" s="571"/>
      <c r="T208" s="298" t="s">
        <v>33</v>
      </c>
      <c r="U208" s="80">
        <v>0</v>
      </c>
      <c r="V208" s="269" t="s">
        <v>92</v>
      </c>
      <c r="W208" s="269" t="s">
        <v>92</v>
      </c>
      <c r="X208" s="269">
        <v>0</v>
      </c>
      <c r="Y208" s="269">
        <v>0</v>
      </c>
      <c r="Z208" s="151">
        <v>0</v>
      </c>
      <c r="AA208" s="269">
        <v>0</v>
      </c>
      <c r="AB208" s="269">
        <v>0</v>
      </c>
      <c r="AC208" s="269">
        <v>0</v>
      </c>
      <c r="AD208" s="141">
        <v>0.36</v>
      </c>
      <c r="AE208" s="567"/>
      <c r="AF208" s="73">
        <v>1</v>
      </c>
      <c r="AG208" s="567"/>
      <c r="AH208" s="567"/>
      <c r="AI208" s="574"/>
      <c r="AJ208" s="9" t="s">
        <v>33</v>
      </c>
      <c r="AK208" s="551"/>
      <c r="AL208" s="551"/>
      <c r="AM208" s="551"/>
      <c r="AN208" s="551"/>
      <c r="AO208" s="551"/>
      <c r="AP208" s="551"/>
      <c r="AQ208" s="551"/>
      <c r="AR208" s="80"/>
      <c r="AS208" s="11"/>
    </row>
    <row r="209" spans="1:45" ht="90" x14ac:dyDescent="0.25">
      <c r="A209" s="318"/>
      <c r="B209" s="473"/>
      <c r="C209" s="552" t="s">
        <v>165</v>
      </c>
      <c r="D209" s="554" t="s">
        <v>264</v>
      </c>
      <c r="E209" s="489"/>
      <c r="F209" s="473"/>
      <c r="G209" s="552" t="s">
        <v>454</v>
      </c>
      <c r="H209" s="636" t="s">
        <v>264</v>
      </c>
      <c r="I209" s="575" t="s">
        <v>90</v>
      </c>
      <c r="J209" s="552" t="s">
        <v>265</v>
      </c>
      <c r="K209" s="552" t="s">
        <v>266</v>
      </c>
      <c r="L209" s="552" t="s">
        <v>267</v>
      </c>
      <c r="M209" s="552" t="s">
        <v>268</v>
      </c>
      <c r="N209" s="575">
        <v>12</v>
      </c>
      <c r="O209" s="575" t="s">
        <v>56</v>
      </c>
      <c r="P209" s="576">
        <v>0.4</v>
      </c>
      <c r="Q209" s="575" t="s">
        <v>59</v>
      </c>
      <c r="R209" s="576">
        <v>0.4</v>
      </c>
      <c r="S209" s="577" t="s">
        <v>60</v>
      </c>
      <c r="T209" s="304" t="s">
        <v>29</v>
      </c>
      <c r="U209" s="319" t="s">
        <v>269</v>
      </c>
      <c r="V209" s="307" t="s">
        <v>91</v>
      </c>
      <c r="W209" s="307" t="s">
        <v>92</v>
      </c>
      <c r="X209" s="307" t="s">
        <v>93</v>
      </c>
      <c r="Y209" s="307" t="s">
        <v>94</v>
      </c>
      <c r="Z209" s="144">
        <v>0.4</v>
      </c>
      <c r="AA209" s="307" t="s">
        <v>106</v>
      </c>
      <c r="AB209" s="307" t="s">
        <v>107</v>
      </c>
      <c r="AC209" s="307" t="s">
        <v>108</v>
      </c>
      <c r="AD209" s="144">
        <v>0.24</v>
      </c>
      <c r="AE209" s="575" t="s">
        <v>56</v>
      </c>
      <c r="AF209" s="112">
        <v>0.4</v>
      </c>
      <c r="AG209" s="575" t="s">
        <v>59</v>
      </c>
      <c r="AH209" s="575" t="s">
        <v>60</v>
      </c>
      <c r="AI209" s="579" t="s">
        <v>270</v>
      </c>
      <c r="AJ209" s="120" t="s">
        <v>29</v>
      </c>
      <c r="AK209" s="581" t="s">
        <v>271</v>
      </c>
      <c r="AL209" s="581"/>
      <c r="AM209" s="581"/>
      <c r="AN209" s="581"/>
      <c r="AO209" s="581"/>
      <c r="AP209" s="581" t="s">
        <v>188</v>
      </c>
      <c r="AQ209" s="581"/>
      <c r="AR209" s="314" t="s">
        <v>272</v>
      </c>
      <c r="AS209" s="123" t="s">
        <v>195</v>
      </c>
    </row>
    <row r="210" spans="1:45" ht="15.75" x14ac:dyDescent="0.25">
      <c r="A210" s="318"/>
      <c r="B210" s="473"/>
      <c r="C210" s="545"/>
      <c r="D210" s="555"/>
      <c r="E210" s="489"/>
      <c r="F210" s="473"/>
      <c r="G210" s="545"/>
      <c r="H210" s="565"/>
      <c r="I210" s="542"/>
      <c r="J210" s="545"/>
      <c r="K210" s="545"/>
      <c r="L210" s="545"/>
      <c r="M210" s="545"/>
      <c r="N210" s="542"/>
      <c r="O210" s="542"/>
      <c r="P210" s="548"/>
      <c r="Q210" s="542"/>
      <c r="R210" s="548"/>
      <c r="S210" s="570"/>
      <c r="T210" s="305" t="s">
        <v>30</v>
      </c>
      <c r="U210" s="77">
        <v>0</v>
      </c>
      <c r="V210" s="308" t="s">
        <v>92</v>
      </c>
      <c r="W210" s="308" t="s">
        <v>92</v>
      </c>
      <c r="X210" s="308">
        <v>0</v>
      </c>
      <c r="Y210" s="308">
        <v>0</v>
      </c>
      <c r="Z210" s="137">
        <v>0</v>
      </c>
      <c r="AA210" s="308">
        <v>0</v>
      </c>
      <c r="AB210" s="308">
        <v>0</v>
      </c>
      <c r="AC210" s="308">
        <v>0</v>
      </c>
      <c r="AD210" s="137">
        <v>0.24</v>
      </c>
      <c r="AE210" s="542"/>
      <c r="AF210" s="6">
        <v>0.4</v>
      </c>
      <c r="AG210" s="542"/>
      <c r="AH210" s="542"/>
      <c r="AI210" s="573"/>
      <c r="AJ210" s="57" t="s">
        <v>30</v>
      </c>
      <c r="AK210" s="550"/>
      <c r="AL210" s="550"/>
      <c r="AM210" s="550"/>
      <c r="AN210" s="550"/>
      <c r="AO210" s="550"/>
      <c r="AP210" s="550"/>
      <c r="AQ210" s="550"/>
      <c r="AR210" s="315"/>
      <c r="AS210" s="75"/>
    </row>
    <row r="211" spans="1:45" ht="15.75" x14ac:dyDescent="0.25">
      <c r="A211" s="318"/>
      <c r="B211" s="473"/>
      <c r="C211" s="545"/>
      <c r="D211" s="555"/>
      <c r="E211" s="489"/>
      <c r="F211" s="473"/>
      <c r="G211" s="545"/>
      <c r="H211" s="565"/>
      <c r="I211" s="542"/>
      <c r="J211" s="545"/>
      <c r="K211" s="545"/>
      <c r="L211" s="545"/>
      <c r="M211" s="545"/>
      <c r="N211" s="542"/>
      <c r="O211" s="542"/>
      <c r="P211" s="548"/>
      <c r="Q211" s="542"/>
      <c r="R211" s="548"/>
      <c r="S211" s="570"/>
      <c r="T211" s="305" t="s">
        <v>31</v>
      </c>
      <c r="U211" s="77">
        <v>0</v>
      </c>
      <c r="V211" s="308" t="s">
        <v>92</v>
      </c>
      <c r="W211" s="308" t="s">
        <v>92</v>
      </c>
      <c r="X211" s="308">
        <v>0</v>
      </c>
      <c r="Y211" s="308">
        <v>0</v>
      </c>
      <c r="Z211" s="137">
        <v>0</v>
      </c>
      <c r="AA211" s="308">
        <v>0</v>
      </c>
      <c r="AB211" s="308">
        <v>0</v>
      </c>
      <c r="AC211" s="308">
        <v>0</v>
      </c>
      <c r="AD211" s="137">
        <v>0.24</v>
      </c>
      <c r="AE211" s="542"/>
      <c r="AF211" s="6">
        <v>0.4</v>
      </c>
      <c r="AG211" s="542"/>
      <c r="AH211" s="542"/>
      <c r="AI211" s="573"/>
      <c r="AJ211" s="57" t="s">
        <v>31</v>
      </c>
      <c r="AK211" s="550"/>
      <c r="AL211" s="550"/>
      <c r="AM211" s="550"/>
      <c r="AN211" s="550"/>
      <c r="AO211" s="550"/>
      <c r="AP211" s="550"/>
      <c r="AQ211" s="550"/>
      <c r="AR211" s="315"/>
      <c r="AS211" s="75"/>
    </row>
    <row r="212" spans="1:45" ht="15.75" x14ac:dyDescent="0.25">
      <c r="A212" s="318"/>
      <c r="B212" s="473"/>
      <c r="C212" s="545"/>
      <c r="D212" s="555"/>
      <c r="E212" s="489"/>
      <c r="F212" s="473"/>
      <c r="G212" s="545"/>
      <c r="H212" s="565"/>
      <c r="I212" s="542"/>
      <c r="J212" s="545"/>
      <c r="K212" s="545"/>
      <c r="L212" s="545"/>
      <c r="M212" s="545"/>
      <c r="N212" s="542"/>
      <c r="O212" s="542"/>
      <c r="P212" s="548"/>
      <c r="Q212" s="542"/>
      <c r="R212" s="548"/>
      <c r="S212" s="570"/>
      <c r="T212" s="305" t="s">
        <v>32</v>
      </c>
      <c r="U212" s="77">
        <v>0</v>
      </c>
      <c r="V212" s="308" t="s">
        <v>92</v>
      </c>
      <c r="W212" s="308" t="s">
        <v>92</v>
      </c>
      <c r="X212" s="308">
        <v>0</v>
      </c>
      <c r="Y212" s="308">
        <v>0</v>
      </c>
      <c r="Z212" s="137">
        <v>0</v>
      </c>
      <c r="AA212" s="308">
        <v>0</v>
      </c>
      <c r="AB212" s="308">
        <v>0</v>
      </c>
      <c r="AC212" s="308">
        <v>0</v>
      </c>
      <c r="AD212" s="137">
        <v>0.24</v>
      </c>
      <c r="AE212" s="542"/>
      <c r="AF212" s="6">
        <v>0.4</v>
      </c>
      <c r="AG212" s="542"/>
      <c r="AH212" s="542"/>
      <c r="AI212" s="573"/>
      <c r="AJ212" s="57" t="s">
        <v>32</v>
      </c>
      <c r="AK212" s="550"/>
      <c r="AL212" s="550"/>
      <c r="AM212" s="550"/>
      <c r="AN212" s="550"/>
      <c r="AO212" s="550"/>
      <c r="AP212" s="550"/>
      <c r="AQ212" s="550"/>
      <c r="AR212" s="315"/>
      <c r="AS212" s="75"/>
    </row>
    <row r="213" spans="1:45" ht="16.5" thickBot="1" x14ac:dyDescent="0.3">
      <c r="A213" s="318"/>
      <c r="B213" s="473"/>
      <c r="C213" s="546"/>
      <c r="D213" s="556"/>
      <c r="E213" s="489"/>
      <c r="F213" s="473"/>
      <c r="G213" s="546"/>
      <c r="H213" s="637"/>
      <c r="I213" s="543"/>
      <c r="J213" s="546"/>
      <c r="K213" s="546"/>
      <c r="L213" s="546"/>
      <c r="M213" s="546"/>
      <c r="N213" s="543"/>
      <c r="O213" s="543"/>
      <c r="P213" s="549"/>
      <c r="Q213" s="543"/>
      <c r="R213" s="549"/>
      <c r="S213" s="578"/>
      <c r="T213" s="306" t="s">
        <v>33</v>
      </c>
      <c r="U213" s="78">
        <v>0</v>
      </c>
      <c r="V213" s="309" t="s">
        <v>92</v>
      </c>
      <c r="W213" s="309" t="s">
        <v>92</v>
      </c>
      <c r="X213" s="309">
        <v>0</v>
      </c>
      <c r="Y213" s="309">
        <v>0</v>
      </c>
      <c r="Z213" s="148">
        <v>0</v>
      </c>
      <c r="AA213" s="309">
        <v>0</v>
      </c>
      <c r="AB213" s="309">
        <v>0</v>
      </c>
      <c r="AC213" s="148">
        <v>0</v>
      </c>
      <c r="AD213" s="148">
        <v>0.24</v>
      </c>
      <c r="AE213" s="543"/>
      <c r="AF213" s="62">
        <v>0.4</v>
      </c>
      <c r="AG213" s="543"/>
      <c r="AH213" s="543"/>
      <c r="AI213" s="580"/>
      <c r="AJ213" s="116" t="s">
        <v>33</v>
      </c>
      <c r="AK213" s="582"/>
      <c r="AL213" s="582"/>
      <c r="AM213" s="582"/>
      <c r="AN213" s="582"/>
      <c r="AO213" s="582"/>
      <c r="AP213" s="582"/>
      <c r="AQ213" s="582"/>
      <c r="AR213" s="316"/>
      <c r="AS213" s="118"/>
    </row>
    <row r="214" spans="1:45" ht="150" x14ac:dyDescent="0.25">
      <c r="A214" s="318"/>
      <c r="B214" s="473"/>
      <c r="C214" s="544" t="s">
        <v>166</v>
      </c>
      <c r="D214" s="557" t="s">
        <v>264</v>
      </c>
      <c r="E214" s="489"/>
      <c r="F214" s="473"/>
      <c r="G214" s="544" t="s">
        <v>454</v>
      </c>
      <c r="H214" s="564" t="s">
        <v>264</v>
      </c>
      <c r="I214" s="541" t="s">
        <v>84</v>
      </c>
      <c r="J214" s="544" t="s">
        <v>273</v>
      </c>
      <c r="K214" s="544" t="s">
        <v>274</v>
      </c>
      <c r="L214" s="544" t="s">
        <v>275</v>
      </c>
      <c r="M214" s="544" t="s">
        <v>276</v>
      </c>
      <c r="N214" s="541">
        <v>2</v>
      </c>
      <c r="O214" s="541" t="s">
        <v>57</v>
      </c>
      <c r="P214" s="547">
        <v>0.2</v>
      </c>
      <c r="Q214" s="541" t="s">
        <v>60</v>
      </c>
      <c r="R214" s="547">
        <v>0.6</v>
      </c>
      <c r="S214" s="569" t="s">
        <v>60</v>
      </c>
      <c r="T214" s="310" t="s">
        <v>29</v>
      </c>
      <c r="U214" s="79" t="s">
        <v>277</v>
      </c>
      <c r="V214" s="312" t="s">
        <v>91</v>
      </c>
      <c r="W214" s="312" t="s">
        <v>92</v>
      </c>
      <c r="X214" s="312" t="s">
        <v>93</v>
      </c>
      <c r="Y214" s="312" t="s">
        <v>94</v>
      </c>
      <c r="Z214" s="312">
        <v>0.4</v>
      </c>
      <c r="AA214" s="312" t="s">
        <v>117</v>
      </c>
      <c r="AB214" s="312" t="s">
        <v>278</v>
      </c>
      <c r="AC214" s="312" t="s">
        <v>108</v>
      </c>
      <c r="AD214" s="140">
        <v>0.12</v>
      </c>
      <c r="AE214" s="541" t="s">
        <v>57</v>
      </c>
      <c r="AF214" s="72">
        <v>0.6</v>
      </c>
      <c r="AG214" s="541" t="s">
        <v>60</v>
      </c>
      <c r="AH214" s="541" t="s">
        <v>60</v>
      </c>
      <c r="AI214" s="572" t="s">
        <v>80</v>
      </c>
      <c r="AJ214" s="2" t="s">
        <v>29</v>
      </c>
      <c r="AK214" s="635" t="s">
        <v>271</v>
      </c>
      <c r="AL214" s="635"/>
      <c r="AM214" s="635"/>
      <c r="AN214" s="635"/>
      <c r="AO214" s="635"/>
      <c r="AP214" s="635" t="s">
        <v>188</v>
      </c>
      <c r="AQ214" s="635"/>
      <c r="AR214" s="320" t="s">
        <v>272</v>
      </c>
      <c r="AS214" s="74" t="s">
        <v>195</v>
      </c>
    </row>
    <row r="215" spans="1:45" ht="15.75" x14ac:dyDescent="0.25">
      <c r="A215" s="318"/>
      <c r="B215" s="473"/>
      <c r="C215" s="545"/>
      <c r="D215" s="555"/>
      <c r="E215" s="489"/>
      <c r="F215" s="473"/>
      <c r="G215" s="545"/>
      <c r="H215" s="565"/>
      <c r="I215" s="542"/>
      <c r="J215" s="545"/>
      <c r="K215" s="545"/>
      <c r="L215" s="545"/>
      <c r="M215" s="545"/>
      <c r="N215" s="542"/>
      <c r="O215" s="542"/>
      <c r="P215" s="548"/>
      <c r="Q215" s="542"/>
      <c r="R215" s="548"/>
      <c r="S215" s="570"/>
      <c r="T215" s="305" t="s">
        <v>30</v>
      </c>
      <c r="U215" s="77">
        <v>0</v>
      </c>
      <c r="V215" s="308" t="s">
        <v>92</v>
      </c>
      <c r="W215" s="308" t="s">
        <v>92</v>
      </c>
      <c r="X215" s="308">
        <v>0</v>
      </c>
      <c r="Y215" s="308">
        <v>0</v>
      </c>
      <c r="Z215" s="308">
        <v>0</v>
      </c>
      <c r="AA215" s="308">
        <v>0</v>
      </c>
      <c r="AB215" s="308">
        <v>0</v>
      </c>
      <c r="AC215" s="308">
        <v>0</v>
      </c>
      <c r="AD215" s="138">
        <v>0.12</v>
      </c>
      <c r="AE215" s="542"/>
      <c r="AF215" s="71">
        <v>0.6</v>
      </c>
      <c r="AG215" s="542"/>
      <c r="AH215" s="542"/>
      <c r="AI215" s="573"/>
      <c r="AJ215" s="5" t="s">
        <v>30</v>
      </c>
      <c r="AK215" s="550"/>
      <c r="AL215" s="550"/>
      <c r="AM215" s="550"/>
      <c r="AN215" s="550"/>
      <c r="AO215" s="550"/>
      <c r="AP215" s="550"/>
      <c r="AQ215" s="550"/>
      <c r="AR215" s="315"/>
      <c r="AS215" s="75"/>
    </row>
    <row r="216" spans="1:45" ht="15.75" x14ac:dyDescent="0.25">
      <c r="A216" s="318"/>
      <c r="B216" s="473"/>
      <c r="C216" s="545"/>
      <c r="D216" s="555"/>
      <c r="E216" s="489"/>
      <c r="F216" s="473"/>
      <c r="G216" s="545"/>
      <c r="H216" s="565"/>
      <c r="I216" s="542"/>
      <c r="J216" s="545"/>
      <c r="K216" s="545"/>
      <c r="L216" s="545"/>
      <c r="M216" s="545"/>
      <c r="N216" s="542"/>
      <c r="O216" s="542"/>
      <c r="P216" s="548"/>
      <c r="Q216" s="542"/>
      <c r="R216" s="548"/>
      <c r="S216" s="570"/>
      <c r="T216" s="305" t="s">
        <v>31</v>
      </c>
      <c r="U216" s="77">
        <v>0</v>
      </c>
      <c r="V216" s="308" t="s">
        <v>92</v>
      </c>
      <c r="W216" s="308" t="s">
        <v>92</v>
      </c>
      <c r="X216" s="308">
        <v>0</v>
      </c>
      <c r="Y216" s="308">
        <v>0</v>
      </c>
      <c r="Z216" s="308">
        <v>0</v>
      </c>
      <c r="AA216" s="308">
        <v>0</v>
      </c>
      <c r="AB216" s="308">
        <v>0</v>
      </c>
      <c r="AC216" s="308">
        <v>0</v>
      </c>
      <c r="AD216" s="138">
        <v>0.12</v>
      </c>
      <c r="AE216" s="542"/>
      <c r="AF216" s="71">
        <v>0.6</v>
      </c>
      <c r="AG216" s="542"/>
      <c r="AH216" s="542"/>
      <c r="AI216" s="573"/>
      <c r="AJ216" s="5" t="s">
        <v>31</v>
      </c>
      <c r="AK216" s="550"/>
      <c r="AL216" s="550"/>
      <c r="AM216" s="550"/>
      <c r="AN216" s="550"/>
      <c r="AO216" s="550"/>
      <c r="AP216" s="550"/>
      <c r="AQ216" s="550"/>
      <c r="AR216" s="315"/>
      <c r="AS216" s="75"/>
    </row>
    <row r="217" spans="1:45" ht="15.75" x14ac:dyDescent="0.25">
      <c r="A217" s="318"/>
      <c r="B217" s="473"/>
      <c r="C217" s="545"/>
      <c r="D217" s="555"/>
      <c r="E217" s="489"/>
      <c r="F217" s="473"/>
      <c r="G217" s="545"/>
      <c r="H217" s="565"/>
      <c r="I217" s="542"/>
      <c r="J217" s="545"/>
      <c r="K217" s="545"/>
      <c r="L217" s="545"/>
      <c r="M217" s="545"/>
      <c r="N217" s="542"/>
      <c r="O217" s="542"/>
      <c r="P217" s="548"/>
      <c r="Q217" s="542"/>
      <c r="R217" s="548"/>
      <c r="S217" s="570"/>
      <c r="T217" s="305" t="s">
        <v>32</v>
      </c>
      <c r="U217" s="77">
        <v>0</v>
      </c>
      <c r="V217" s="308" t="s">
        <v>92</v>
      </c>
      <c r="W217" s="308" t="s">
        <v>92</v>
      </c>
      <c r="X217" s="308">
        <v>0</v>
      </c>
      <c r="Y217" s="308">
        <v>0</v>
      </c>
      <c r="Z217" s="308">
        <v>0</v>
      </c>
      <c r="AA217" s="308">
        <v>0</v>
      </c>
      <c r="AB217" s="308">
        <v>0</v>
      </c>
      <c r="AC217" s="308">
        <v>0</v>
      </c>
      <c r="AD217" s="138">
        <v>0.12</v>
      </c>
      <c r="AE217" s="542"/>
      <c r="AF217" s="71">
        <v>0.6</v>
      </c>
      <c r="AG217" s="542"/>
      <c r="AH217" s="542"/>
      <c r="AI217" s="573"/>
      <c r="AJ217" s="5" t="s">
        <v>32</v>
      </c>
      <c r="AK217" s="550"/>
      <c r="AL217" s="550"/>
      <c r="AM217" s="550"/>
      <c r="AN217" s="550"/>
      <c r="AO217" s="550"/>
      <c r="AP217" s="550"/>
      <c r="AQ217" s="550"/>
      <c r="AR217" s="315"/>
      <c r="AS217" s="75"/>
    </row>
    <row r="218" spans="1:45" ht="16.5" thickBot="1" x14ac:dyDescent="0.3">
      <c r="A218" s="318"/>
      <c r="B218" s="473"/>
      <c r="C218" s="553"/>
      <c r="D218" s="558"/>
      <c r="E218" s="489"/>
      <c r="F218" s="473"/>
      <c r="G218" s="553"/>
      <c r="H218" s="566"/>
      <c r="I218" s="567"/>
      <c r="J218" s="553"/>
      <c r="K218" s="553"/>
      <c r="L218" s="553"/>
      <c r="M218" s="553"/>
      <c r="N218" s="567"/>
      <c r="O218" s="567"/>
      <c r="P218" s="568"/>
      <c r="Q218" s="567"/>
      <c r="R218" s="568"/>
      <c r="S218" s="571"/>
      <c r="T218" s="311" t="s">
        <v>33</v>
      </c>
      <c r="U218" s="80">
        <v>0</v>
      </c>
      <c r="V218" s="313" t="s">
        <v>92</v>
      </c>
      <c r="W218" s="313" t="s">
        <v>92</v>
      </c>
      <c r="X218" s="313">
        <v>0</v>
      </c>
      <c r="Y218" s="313">
        <v>0</v>
      </c>
      <c r="Z218" s="313">
        <v>0</v>
      </c>
      <c r="AA218" s="313">
        <v>0</v>
      </c>
      <c r="AB218" s="313">
        <v>0</v>
      </c>
      <c r="AC218" s="313">
        <v>0</v>
      </c>
      <c r="AD218" s="141">
        <v>0.12</v>
      </c>
      <c r="AE218" s="567"/>
      <c r="AF218" s="73">
        <v>0.6</v>
      </c>
      <c r="AG218" s="567"/>
      <c r="AH218" s="567"/>
      <c r="AI218" s="574"/>
      <c r="AJ218" s="9" t="s">
        <v>33</v>
      </c>
      <c r="AK218" s="551"/>
      <c r="AL218" s="551"/>
      <c r="AM218" s="551"/>
      <c r="AN218" s="551"/>
      <c r="AO218" s="551"/>
      <c r="AP218" s="551"/>
      <c r="AQ218" s="551"/>
      <c r="AR218" s="317"/>
      <c r="AS218" s="76"/>
    </row>
    <row r="219" spans="1:45" ht="60" x14ac:dyDescent="0.25">
      <c r="A219" s="652">
        <v>9</v>
      </c>
      <c r="B219" s="479"/>
      <c r="C219" s="661" t="s">
        <v>156</v>
      </c>
      <c r="D219" s="276"/>
      <c r="E219" s="627" t="s">
        <v>157</v>
      </c>
      <c r="F219" s="664" t="s">
        <v>46</v>
      </c>
      <c r="G219" s="661" t="s">
        <v>434</v>
      </c>
      <c r="H219" s="667" t="s">
        <v>560</v>
      </c>
      <c r="I219" s="670" t="s">
        <v>90</v>
      </c>
      <c r="J219" s="673" t="s">
        <v>204</v>
      </c>
      <c r="K219" s="673" t="s">
        <v>205</v>
      </c>
      <c r="L219" s="673" t="s">
        <v>206</v>
      </c>
      <c r="M219" s="673" t="s">
        <v>88</v>
      </c>
      <c r="N219" s="670">
        <v>27</v>
      </c>
      <c r="O219" s="670" t="s">
        <v>55</v>
      </c>
      <c r="P219" s="683">
        <v>0.6</v>
      </c>
      <c r="Q219" s="670" t="s">
        <v>62</v>
      </c>
      <c r="R219" s="683">
        <v>1</v>
      </c>
      <c r="S219" s="686" t="s">
        <v>89</v>
      </c>
      <c r="T219" s="124" t="s">
        <v>29</v>
      </c>
      <c r="U219" s="285" t="s">
        <v>207</v>
      </c>
      <c r="V219" s="285" t="s">
        <v>92</v>
      </c>
      <c r="W219" s="285" t="s">
        <v>91</v>
      </c>
      <c r="X219" s="285" t="s">
        <v>102</v>
      </c>
      <c r="Y219" s="285" t="s">
        <v>94</v>
      </c>
      <c r="Z219" s="133">
        <v>0.25</v>
      </c>
      <c r="AA219" s="285" t="s">
        <v>106</v>
      </c>
      <c r="AB219" s="285" t="s">
        <v>107</v>
      </c>
      <c r="AC219" s="285" t="s">
        <v>108</v>
      </c>
      <c r="AD219" s="133">
        <v>0.6</v>
      </c>
      <c r="AE219" s="670" t="s">
        <v>55</v>
      </c>
      <c r="AF219" s="133">
        <v>0.75</v>
      </c>
      <c r="AG219" s="670" t="s">
        <v>97</v>
      </c>
      <c r="AH219" s="670" t="s">
        <v>98</v>
      </c>
      <c r="AI219" s="676" t="s">
        <v>80</v>
      </c>
      <c r="AJ219" s="50" t="s">
        <v>29</v>
      </c>
      <c r="AK219" s="679" t="s">
        <v>208</v>
      </c>
      <c r="AL219" s="679"/>
      <c r="AM219" s="679"/>
      <c r="AN219" s="679"/>
      <c r="AO219" s="679"/>
      <c r="AP219" s="679" t="s">
        <v>209</v>
      </c>
      <c r="AQ219" s="679"/>
      <c r="AR219" s="134">
        <v>44378</v>
      </c>
      <c r="AS219" s="42" t="s">
        <v>210</v>
      </c>
    </row>
    <row r="220" spans="1:45" ht="75" x14ac:dyDescent="0.25">
      <c r="A220" s="689"/>
      <c r="B220" s="482"/>
      <c r="C220" s="662"/>
      <c r="D220" s="277"/>
      <c r="E220" s="628"/>
      <c r="F220" s="665"/>
      <c r="G220" s="662"/>
      <c r="H220" s="668"/>
      <c r="I220" s="671"/>
      <c r="J220" s="674"/>
      <c r="K220" s="674"/>
      <c r="L220" s="674"/>
      <c r="M220" s="674"/>
      <c r="N220" s="671"/>
      <c r="O220" s="671"/>
      <c r="P220" s="684"/>
      <c r="Q220" s="671"/>
      <c r="R220" s="684"/>
      <c r="S220" s="687"/>
      <c r="T220" s="43" t="s">
        <v>30</v>
      </c>
      <c r="U220" s="286" t="s">
        <v>211</v>
      </c>
      <c r="V220" s="286" t="s">
        <v>91</v>
      </c>
      <c r="W220" s="286" t="s">
        <v>92</v>
      </c>
      <c r="X220" s="286" t="s">
        <v>95</v>
      </c>
      <c r="Y220" s="286" t="s">
        <v>94</v>
      </c>
      <c r="Z220" s="44">
        <v>0.3</v>
      </c>
      <c r="AA220" s="286" t="s">
        <v>117</v>
      </c>
      <c r="AB220" s="286" t="s">
        <v>107</v>
      </c>
      <c r="AC220" s="286" t="s">
        <v>108</v>
      </c>
      <c r="AD220" s="44">
        <v>0.42</v>
      </c>
      <c r="AE220" s="671"/>
      <c r="AF220" s="44">
        <v>0.75</v>
      </c>
      <c r="AG220" s="671"/>
      <c r="AH220" s="671"/>
      <c r="AI220" s="677"/>
      <c r="AJ220" s="55"/>
      <c r="AK220" s="680"/>
      <c r="AL220" s="680"/>
      <c r="AM220" s="680"/>
      <c r="AN220" s="680"/>
      <c r="AO220" s="680"/>
      <c r="AP220" s="681"/>
      <c r="AQ220" s="681"/>
      <c r="AR220" s="288"/>
      <c r="AS220" s="45"/>
    </row>
    <row r="221" spans="1:45" x14ac:dyDescent="0.25">
      <c r="A221" s="689"/>
      <c r="B221" s="482"/>
      <c r="C221" s="662"/>
      <c r="D221" s="277"/>
      <c r="E221" s="628"/>
      <c r="F221" s="665"/>
      <c r="G221" s="662"/>
      <c r="H221" s="668"/>
      <c r="I221" s="671"/>
      <c r="J221" s="674"/>
      <c r="K221" s="674"/>
      <c r="L221" s="674"/>
      <c r="M221" s="674"/>
      <c r="N221" s="671"/>
      <c r="O221" s="671"/>
      <c r="P221" s="684"/>
      <c r="Q221" s="671"/>
      <c r="R221" s="684"/>
      <c r="S221" s="687"/>
      <c r="T221" s="43" t="s">
        <v>31</v>
      </c>
      <c r="U221" s="286">
        <v>0</v>
      </c>
      <c r="V221" s="286" t="s">
        <v>92</v>
      </c>
      <c r="W221" s="286" t="s">
        <v>92</v>
      </c>
      <c r="X221" s="286">
        <v>0</v>
      </c>
      <c r="Y221" s="286">
        <v>0</v>
      </c>
      <c r="Z221" s="44">
        <v>0</v>
      </c>
      <c r="AA221" s="286">
        <v>0</v>
      </c>
      <c r="AB221" s="286">
        <v>0</v>
      </c>
      <c r="AC221" s="286">
        <v>0</v>
      </c>
      <c r="AD221" s="44">
        <v>0.42</v>
      </c>
      <c r="AE221" s="671"/>
      <c r="AF221" s="44">
        <v>0.75</v>
      </c>
      <c r="AG221" s="671"/>
      <c r="AH221" s="671"/>
      <c r="AI221" s="677"/>
      <c r="AJ221" s="55"/>
      <c r="AK221" s="680"/>
      <c r="AL221" s="680"/>
      <c r="AM221" s="680"/>
      <c r="AN221" s="680"/>
      <c r="AO221" s="680"/>
      <c r="AP221" s="674"/>
      <c r="AQ221" s="674"/>
      <c r="AR221" s="46"/>
      <c r="AS221" s="47"/>
    </row>
    <row r="222" spans="1:45" x14ac:dyDescent="0.25">
      <c r="A222" s="689"/>
      <c r="B222" s="482"/>
      <c r="C222" s="662"/>
      <c r="D222" s="277"/>
      <c r="E222" s="628"/>
      <c r="F222" s="665"/>
      <c r="G222" s="662"/>
      <c r="H222" s="668"/>
      <c r="I222" s="671"/>
      <c r="J222" s="674"/>
      <c r="K222" s="674"/>
      <c r="L222" s="674"/>
      <c r="M222" s="674"/>
      <c r="N222" s="671"/>
      <c r="O222" s="671"/>
      <c r="P222" s="684"/>
      <c r="Q222" s="671"/>
      <c r="R222" s="684"/>
      <c r="S222" s="687"/>
      <c r="T222" s="43" t="s">
        <v>32</v>
      </c>
      <c r="U222" s="286">
        <v>0</v>
      </c>
      <c r="V222" s="286" t="s">
        <v>92</v>
      </c>
      <c r="W222" s="286" t="s">
        <v>92</v>
      </c>
      <c r="X222" s="286">
        <v>0</v>
      </c>
      <c r="Y222" s="286">
        <v>0</v>
      </c>
      <c r="Z222" s="44">
        <v>0</v>
      </c>
      <c r="AA222" s="286">
        <v>0</v>
      </c>
      <c r="AB222" s="286">
        <v>0</v>
      </c>
      <c r="AC222" s="286">
        <v>0</v>
      </c>
      <c r="AD222" s="44">
        <v>0.42</v>
      </c>
      <c r="AE222" s="671"/>
      <c r="AF222" s="44">
        <v>0.75</v>
      </c>
      <c r="AG222" s="671"/>
      <c r="AH222" s="671"/>
      <c r="AI222" s="677"/>
      <c r="AJ222" s="5"/>
      <c r="AK222" s="680"/>
      <c r="AL222" s="680"/>
      <c r="AM222" s="680"/>
      <c r="AN222" s="680"/>
      <c r="AO222" s="680"/>
      <c r="AP222" s="545"/>
      <c r="AQ222" s="545"/>
      <c r="AR222" s="77"/>
      <c r="AS222" s="8"/>
    </row>
    <row r="223" spans="1:45" ht="15.75" thickBot="1" x14ac:dyDescent="0.3">
      <c r="A223" s="690"/>
      <c r="B223" s="483"/>
      <c r="C223" s="663"/>
      <c r="D223" s="278"/>
      <c r="E223" s="641"/>
      <c r="F223" s="666"/>
      <c r="G223" s="663"/>
      <c r="H223" s="669"/>
      <c r="I223" s="672"/>
      <c r="J223" s="675"/>
      <c r="K223" s="675"/>
      <c r="L223" s="675"/>
      <c r="M223" s="675"/>
      <c r="N223" s="672"/>
      <c r="O223" s="672"/>
      <c r="P223" s="685"/>
      <c r="Q223" s="672"/>
      <c r="R223" s="685"/>
      <c r="S223" s="688"/>
      <c r="T223" s="48" t="s">
        <v>33</v>
      </c>
      <c r="U223" s="287">
        <v>0</v>
      </c>
      <c r="V223" s="287" t="s">
        <v>92</v>
      </c>
      <c r="W223" s="287" t="s">
        <v>92</v>
      </c>
      <c r="X223" s="287">
        <v>0</v>
      </c>
      <c r="Y223" s="287">
        <v>0</v>
      </c>
      <c r="Z223" s="49">
        <v>0</v>
      </c>
      <c r="AA223" s="287">
        <v>0</v>
      </c>
      <c r="AB223" s="287">
        <v>0</v>
      </c>
      <c r="AC223" s="49">
        <v>0</v>
      </c>
      <c r="AD223" s="49">
        <v>0.42</v>
      </c>
      <c r="AE223" s="672"/>
      <c r="AF223" s="49">
        <v>0.75</v>
      </c>
      <c r="AG223" s="672"/>
      <c r="AH223" s="672"/>
      <c r="AI223" s="678"/>
      <c r="AJ223" s="9"/>
      <c r="AK223" s="682"/>
      <c r="AL223" s="682"/>
      <c r="AM223" s="682"/>
      <c r="AN223" s="682"/>
      <c r="AO223" s="682"/>
      <c r="AP223" s="553"/>
      <c r="AQ223" s="553"/>
      <c r="AR223" s="80"/>
      <c r="AS223" s="11"/>
    </row>
    <row r="224" spans="1:45" ht="105" x14ac:dyDescent="0.25">
      <c r="A224" s="638">
        <v>10</v>
      </c>
      <c r="B224" s="477"/>
      <c r="C224" s="661" t="s">
        <v>162</v>
      </c>
      <c r="D224" s="276"/>
      <c r="E224" s="627" t="s">
        <v>157</v>
      </c>
      <c r="F224" s="664" t="s">
        <v>46</v>
      </c>
      <c r="G224" s="661" t="s">
        <v>434</v>
      </c>
      <c r="H224" s="667" t="s">
        <v>560</v>
      </c>
      <c r="I224" s="670" t="s">
        <v>90</v>
      </c>
      <c r="J224" s="673" t="s">
        <v>212</v>
      </c>
      <c r="K224" s="673" t="s">
        <v>213</v>
      </c>
      <c r="L224" s="673" t="s">
        <v>214</v>
      </c>
      <c r="M224" s="673" t="s">
        <v>88</v>
      </c>
      <c r="N224" s="670">
        <v>12</v>
      </c>
      <c r="O224" s="670" t="s">
        <v>56</v>
      </c>
      <c r="P224" s="683">
        <v>0.4</v>
      </c>
      <c r="Q224" s="670" t="s">
        <v>62</v>
      </c>
      <c r="R224" s="683">
        <v>1</v>
      </c>
      <c r="S224" s="686" t="s">
        <v>89</v>
      </c>
      <c r="T224" s="96" t="s">
        <v>29</v>
      </c>
      <c r="U224" s="51" t="s">
        <v>215</v>
      </c>
      <c r="V224" s="285" t="s">
        <v>91</v>
      </c>
      <c r="W224" s="285" t="s">
        <v>92</v>
      </c>
      <c r="X224" s="285" t="s">
        <v>93</v>
      </c>
      <c r="Y224" s="285" t="s">
        <v>94</v>
      </c>
      <c r="Z224" s="145">
        <v>0.4</v>
      </c>
      <c r="AA224" s="285" t="s">
        <v>106</v>
      </c>
      <c r="AB224" s="285" t="s">
        <v>107</v>
      </c>
      <c r="AC224" s="285" t="s">
        <v>108</v>
      </c>
      <c r="AD224" s="145">
        <v>0.24</v>
      </c>
      <c r="AE224" s="670" t="s">
        <v>57</v>
      </c>
      <c r="AF224" s="52">
        <v>1</v>
      </c>
      <c r="AG224" s="670" t="s">
        <v>62</v>
      </c>
      <c r="AH224" s="670" t="s">
        <v>89</v>
      </c>
      <c r="AI224" s="691" t="s">
        <v>80</v>
      </c>
      <c r="AJ224" s="53" t="s">
        <v>29</v>
      </c>
      <c r="AK224" s="635" t="s">
        <v>208</v>
      </c>
      <c r="AL224" s="635"/>
      <c r="AM224" s="635"/>
      <c r="AN224" s="635"/>
      <c r="AO224" s="635"/>
      <c r="AP224" s="635" t="s">
        <v>216</v>
      </c>
      <c r="AQ224" s="635"/>
      <c r="AR224" s="54">
        <v>44378</v>
      </c>
      <c r="AS224" s="74" t="s">
        <v>210</v>
      </c>
    </row>
    <row r="225" spans="1:45" ht="60" x14ac:dyDescent="0.25">
      <c r="A225" s="639"/>
      <c r="B225" s="475"/>
      <c r="C225" s="545"/>
      <c r="D225" s="268"/>
      <c r="E225" s="628"/>
      <c r="F225" s="665"/>
      <c r="G225" s="545"/>
      <c r="H225" s="668"/>
      <c r="I225" s="671"/>
      <c r="J225" s="674"/>
      <c r="K225" s="674"/>
      <c r="L225" s="674"/>
      <c r="M225" s="674"/>
      <c r="N225" s="671"/>
      <c r="O225" s="671"/>
      <c r="P225" s="684"/>
      <c r="Q225" s="671"/>
      <c r="R225" s="684"/>
      <c r="S225" s="687"/>
      <c r="T225" s="97" t="s">
        <v>30</v>
      </c>
      <c r="U225" s="46" t="s">
        <v>217</v>
      </c>
      <c r="V225" s="286" t="s">
        <v>91</v>
      </c>
      <c r="W225" s="286" t="s">
        <v>92</v>
      </c>
      <c r="X225" s="286" t="s">
        <v>95</v>
      </c>
      <c r="Y225" s="286" t="s">
        <v>94</v>
      </c>
      <c r="Z225" s="146">
        <v>0.3</v>
      </c>
      <c r="AA225" s="286" t="s">
        <v>106</v>
      </c>
      <c r="AB225" s="286" t="s">
        <v>107</v>
      </c>
      <c r="AC225" s="286" t="s">
        <v>118</v>
      </c>
      <c r="AD225" s="146">
        <v>0.16799999999999998</v>
      </c>
      <c r="AE225" s="671"/>
      <c r="AF225" s="56">
        <v>1</v>
      </c>
      <c r="AG225" s="671"/>
      <c r="AH225" s="671"/>
      <c r="AI225" s="692"/>
      <c r="AJ225" s="57" t="s">
        <v>30</v>
      </c>
      <c r="AK225" s="550"/>
      <c r="AL225" s="550"/>
      <c r="AM225" s="550"/>
      <c r="AN225" s="550"/>
      <c r="AO225" s="550"/>
      <c r="AP225" s="550"/>
      <c r="AQ225" s="550"/>
      <c r="AR225" s="280"/>
      <c r="AS225" s="75"/>
    </row>
    <row r="226" spans="1:45" x14ac:dyDescent="0.25">
      <c r="A226" s="639"/>
      <c r="B226" s="475"/>
      <c r="C226" s="545"/>
      <c r="D226" s="268"/>
      <c r="E226" s="628"/>
      <c r="F226" s="665"/>
      <c r="G226" s="545"/>
      <c r="H226" s="668"/>
      <c r="I226" s="671"/>
      <c r="J226" s="674"/>
      <c r="K226" s="674"/>
      <c r="L226" s="674"/>
      <c r="M226" s="674"/>
      <c r="N226" s="671"/>
      <c r="O226" s="671"/>
      <c r="P226" s="684"/>
      <c r="Q226" s="671"/>
      <c r="R226" s="684"/>
      <c r="S226" s="687"/>
      <c r="T226" s="97" t="s">
        <v>31</v>
      </c>
      <c r="U226" s="46">
        <v>0</v>
      </c>
      <c r="V226" s="286" t="s">
        <v>92</v>
      </c>
      <c r="W226" s="286" t="s">
        <v>92</v>
      </c>
      <c r="X226" s="286">
        <v>0</v>
      </c>
      <c r="Y226" s="286">
        <v>0</v>
      </c>
      <c r="Z226" s="286">
        <v>0</v>
      </c>
      <c r="AA226" s="286">
        <v>0</v>
      </c>
      <c r="AB226" s="286">
        <v>0</v>
      </c>
      <c r="AC226" s="286">
        <v>0</v>
      </c>
      <c r="AD226" s="146">
        <v>0.16799999999999998</v>
      </c>
      <c r="AE226" s="671"/>
      <c r="AF226" s="56">
        <v>1</v>
      </c>
      <c r="AG226" s="671"/>
      <c r="AH226" s="671"/>
      <c r="AI226" s="692"/>
      <c r="AJ226" s="57" t="s">
        <v>31</v>
      </c>
      <c r="AK226" s="550"/>
      <c r="AL226" s="550"/>
      <c r="AM226" s="550"/>
      <c r="AN226" s="550"/>
      <c r="AO226" s="550"/>
      <c r="AP226" s="550"/>
      <c r="AQ226" s="550"/>
      <c r="AR226" s="280"/>
      <c r="AS226" s="75"/>
    </row>
    <row r="227" spans="1:45" x14ac:dyDescent="0.25">
      <c r="A227" s="639"/>
      <c r="B227" s="475"/>
      <c r="C227" s="545"/>
      <c r="D227" s="268"/>
      <c r="E227" s="628"/>
      <c r="F227" s="665"/>
      <c r="G227" s="545"/>
      <c r="H227" s="668"/>
      <c r="I227" s="671"/>
      <c r="J227" s="674"/>
      <c r="K227" s="674"/>
      <c r="L227" s="674"/>
      <c r="M227" s="674"/>
      <c r="N227" s="671"/>
      <c r="O227" s="671"/>
      <c r="P227" s="684"/>
      <c r="Q227" s="671"/>
      <c r="R227" s="684"/>
      <c r="S227" s="687"/>
      <c r="T227" s="97" t="s">
        <v>32</v>
      </c>
      <c r="U227" s="46">
        <v>0</v>
      </c>
      <c r="V227" s="286" t="s">
        <v>92</v>
      </c>
      <c r="W227" s="286" t="s">
        <v>92</v>
      </c>
      <c r="X227" s="286">
        <v>0</v>
      </c>
      <c r="Y227" s="286">
        <v>0</v>
      </c>
      <c r="Z227" s="286">
        <v>0</v>
      </c>
      <c r="AA227" s="286">
        <v>0</v>
      </c>
      <c r="AB227" s="286">
        <v>0</v>
      </c>
      <c r="AC227" s="286">
        <v>0</v>
      </c>
      <c r="AD227" s="146">
        <v>0.16799999999999998</v>
      </c>
      <c r="AE227" s="671"/>
      <c r="AF227" s="56">
        <v>1</v>
      </c>
      <c r="AG227" s="671"/>
      <c r="AH227" s="671"/>
      <c r="AI227" s="692"/>
      <c r="AJ227" s="57" t="s">
        <v>32</v>
      </c>
      <c r="AK227" s="550"/>
      <c r="AL227" s="550"/>
      <c r="AM227" s="550"/>
      <c r="AN227" s="550"/>
      <c r="AO227" s="550"/>
      <c r="AP227" s="550"/>
      <c r="AQ227" s="550"/>
      <c r="AR227" s="280"/>
      <c r="AS227" s="75"/>
    </row>
    <row r="228" spans="1:45" ht="15.75" thickBot="1" x14ac:dyDescent="0.3">
      <c r="A228" s="640"/>
      <c r="B228" s="478"/>
      <c r="C228" s="553"/>
      <c r="D228" s="269"/>
      <c r="E228" s="641"/>
      <c r="F228" s="666"/>
      <c r="G228" s="553"/>
      <c r="H228" s="669"/>
      <c r="I228" s="672"/>
      <c r="J228" s="675"/>
      <c r="K228" s="675"/>
      <c r="L228" s="675"/>
      <c r="M228" s="675"/>
      <c r="N228" s="672"/>
      <c r="O228" s="672"/>
      <c r="P228" s="685"/>
      <c r="Q228" s="672"/>
      <c r="R228" s="685"/>
      <c r="S228" s="688"/>
      <c r="T228" s="99" t="s">
        <v>33</v>
      </c>
      <c r="U228" s="58">
        <v>0</v>
      </c>
      <c r="V228" s="287" t="s">
        <v>92</v>
      </c>
      <c r="W228" s="287" t="s">
        <v>92</v>
      </c>
      <c r="X228" s="287">
        <v>0</v>
      </c>
      <c r="Y228" s="287">
        <v>0</v>
      </c>
      <c r="Z228" s="287">
        <v>0</v>
      </c>
      <c r="AA228" s="287">
        <v>0</v>
      </c>
      <c r="AB228" s="287">
        <v>0</v>
      </c>
      <c r="AC228" s="287">
        <v>0</v>
      </c>
      <c r="AD228" s="147">
        <v>0.16799999999999998</v>
      </c>
      <c r="AE228" s="672"/>
      <c r="AF228" s="59">
        <v>1</v>
      </c>
      <c r="AG228" s="672"/>
      <c r="AH228" s="672"/>
      <c r="AI228" s="693"/>
      <c r="AJ228" s="60" t="s">
        <v>33</v>
      </c>
      <c r="AK228" s="551"/>
      <c r="AL228" s="551"/>
      <c r="AM228" s="551"/>
      <c r="AN228" s="551"/>
      <c r="AO228" s="551"/>
      <c r="AP228" s="551"/>
      <c r="AQ228" s="551"/>
      <c r="AR228" s="281"/>
      <c r="AS228" s="76"/>
    </row>
    <row r="229" spans="1:45" ht="15.75" x14ac:dyDescent="0.25">
      <c r="A229" s="816"/>
      <c r="B229" s="816"/>
      <c r="C229" s="816"/>
      <c r="D229" s="816"/>
      <c r="E229" s="817"/>
      <c r="F229" s="818"/>
      <c r="G229" s="816"/>
      <c r="H229" s="819"/>
      <c r="I229" s="820"/>
      <c r="J229" s="816"/>
      <c r="K229" s="816"/>
      <c r="L229" s="816"/>
      <c r="M229" s="816"/>
      <c r="N229" s="820"/>
      <c r="O229" s="820"/>
      <c r="P229" s="821"/>
      <c r="Q229" s="820"/>
      <c r="R229" s="821"/>
      <c r="S229" s="820"/>
      <c r="T229" s="816"/>
      <c r="U229" s="822"/>
      <c r="V229" s="816"/>
      <c r="W229" s="816"/>
      <c r="X229" s="816"/>
      <c r="Y229" s="816"/>
      <c r="Z229" s="823"/>
      <c r="AA229" s="816"/>
      <c r="AB229" s="816"/>
      <c r="AC229" s="816"/>
      <c r="AD229" s="824"/>
      <c r="AE229" s="820"/>
      <c r="AF229" s="825"/>
      <c r="AG229" s="820"/>
      <c r="AH229" s="820"/>
      <c r="AI229" s="820"/>
      <c r="AJ229" s="822"/>
      <c r="AK229" s="826"/>
      <c r="AL229" s="826"/>
      <c r="AM229" s="826"/>
      <c r="AN229" s="826"/>
      <c r="AO229" s="826"/>
      <c r="AP229" s="826"/>
      <c r="AQ229" s="826"/>
      <c r="AR229" s="822"/>
      <c r="AS229" s="822"/>
    </row>
    <row r="230" spans="1:45" ht="15.75" x14ac:dyDescent="0.25">
      <c r="A230" s="816"/>
      <c r="B230" s="816"/>
      <c r="C230" s="816"/>
      <c r="D230" s="816"/>
      <c r="E230" s="817"/>
      <c r="F230" s="818"/>
      <c r="G230" s="816"/>
      <c r="H230" s="819"/>
      <c r="I230" s="820"/>
      <c r="J230" s="816"/>
      <c r="K230" s="816"/>
      <c r="L230" s="816"/>
      <c r="M230" s="816"/>
      <c r="N230" s="820"/>
      <c r="O230" s="820"/>
      <c r="P230" s="821"/>
      <c r="Q230" s="820"/>
      <c r="R230" s="821"/>
      <c r="S230" s="820"/>
      <c r="T230" s="816"/>
      <c r="U230" s="822"/>
      <c r="V230" s="816"/>
      <c r="W230" s="816"/>
      <c r="X230" s="816"/>
      <c r="Y230" s="816"/>
      <c r="Z230" s="823"/>
      <c r="AA230" s="816"/>
      <c r="AB230" s="816"/>
      <c r="AC230" s="816"/>
      <c r="AD230" s="824"/>
      <c r="AE230" s="820"/>
      <c r="AF230" s="825"/>
      <c r="AG230" s="820"/>
      <c r="AH230" s="820"/>
      <c r="AI230" s="820"/>
      <c r="AJ230" s="822"/>
      <c r="AK230" s="826"/>
      <c r="AL230" s="826"/>
      <c r="AM230" s="826"/>
      <c r="AN230" s="826"/>
      <c r="AO230" s="826"/>
      <c r="AP230" s="826"/>
      <c r="AQ230" s="826"/>
      <c r="AR230" s="822"/>
      <c r="AS230" s="822"/>
    </row>
    <row r="231" spans="1:45" ht="15.75" x14ac:dyDescent="0.25">
      <c r="A231" s="816"/>
      <c r="B231" s="816"/>
      <c r="C231" s="816"/>
      <c r="D231" s="816"/>
      <c r="E231" s="817"/>
      <c r="F231" s="818"/>
      <c r="G231" s="816"/>
      <c r="H231" s="819"/>
      <c r="I231" s="820"/>
      <c r="J231" s="816"/>
      <c r="K231" s="816"/>
      <c r="L231" s="816"/>
      <c r="M231" s="816"/>
      <c r="N231" s="820"/>
      <c r="O231" s="820"/>
      <c r="P231" s="821"/>
      <c r="Q231" s="820"/>
      <c r="R231" s="821"/>
      <c r="S231" s="820"/>
      <c r="T231" s="816"/>
      <c r="U231" s="822"/>
      <c r="V231" s="816"/>
      <c r="W231" s="816"/>
      <c r="X231" s="816"/>
      <c r="Y231" s="816"/>
      <c r="Z231" s="823"/>
      <c r="AA231" s="816"/>
      <c r="AB231" s="816"/>
      <c r="AC231" s="816"/>
      <c r="AD231" s="824"/>
      <c r="AE231" s="820"/>
      <c r="AF231" s="825"/>
      <c r="AG231" s="820"/>
      <c r="AH231" s="820"/>
      <c r="AI231" s="820"/>
      <c r="AJ231" s="822"/>
      <c r="AK231" s="826"/>
      <c r="AL231" s="826"/>
      <c r="AM231" s="826"/>
      <c r="AN231" s="826"/>
      <c r="AO231" s="826"/>
      <c r="AP231" s="826"/>
      <c r="AQ231" s="826"/>
      <c r="AR231" s="822"/>
      <c r="AS231" s="822"/>
    </row>
    <row r="232" spans="1:45" ht="15.75" x14ac:dyDescent="0.25">
      <c r="A232" s="816"/>
      <c r="B232" s="816"/>
      <c r="C232" s="816"/>
      <c r="D232" s="816"/>
      <c r="E232" s="817"/>
      <c r="F232" s="818"/>
      <c r="G232" s="816"/>
      <c r="H232" s="819"/>
      <c r="I232" s="820"/>
      <c r="J232" s="816"/>
      <c r="K232" s="816"/>
      <c r="L232" s="816"/>
      <c r="M232" s="816"/>
      <c r="N232" s="820"/>
      <c r="O232" s="820"/>
      <c r="P232" s="821"/>
      <c r="Q232" s="820"/>
      <c r="R232" s="821"/>
      <c r="S232" s="820"/>
      <c r="T232" s="816"/>
      <c r="U232" s="822"/>
      <c r="V232" s="816"/>
      <c r="W232" s="816"/>
      <c r="X232" s="816"/>
      <c r="Y232" s="816"/>
      <c r="Z232" s="823"/>
      <c r="AA232" s="816"/>
      <c r="AB232" s="816"/>
      <c r="AC232" s="816"/>
      <c r="AD232" s="824"/>
      <c r="AE232" s="820"/>
      <c r="AF232" s="825"/>
      <c r="AG232" s="820"/>
      <c r="AH232" s="820"/>
      <c r="AI232" s="820"/>
      <c r="AJ232" s="822"/>
      <c r="AK232" s="826"/>
      <c r="AL232" s="826"/>
      <c r="AM232" s="826"/>
      <c r="AN232" s="826"/>
      <c r="AO232" s="826"/>
      <c r="AP232" s="826"/>
      <c r="AQ232" s="826"/>
      <c r="AR232" s="822"/>
      <c r="AS232" s="822"/>
    </row>
    <row r="233" spans="1:45" ht="15.75" x14ac:dyDescent="0.25">
      <c r="A233" s="816"/>
      <c r="B233" s="816"/>
      <c r="C233" s="816"/>
      <c r="D233" s="816"/>
      <c r="E233" s="817"/>
      <c r="F233" s="818"/>
      <c r="G233" s="816"/>
      <c r="H233" s="819"/>
      <c r="I233" s="820"/>
      <c r="J233" s="816"/>
      <c r="K233" s="816"/>
      <c r="L233" s="816"/>
      <c r="M233" s="816"/>
      <c r="N233" s="820"/>
      <c r="O233" s="820"/>
      <c r="P233" s="821"/>
      <c r="Q233" s="820"/>
      <c r="R233" s="821"/>
      <c r="S233" s="820"/>
      <c r="T233" s="816"/>
      <c r="U233" s="822"/>
      <c r="V233" s="816"/>
      <c r="W233" s="816"/>
      <c r="X233" s="816"/>
      <c r="Y233" s="816"/>
      <c r="Z233" s="823"/>
      <c r="AA233" s="816"/>
      <c r="AB233" s="816"/>
      <c r="AC233" s="816"/>
      <c r="AD233" s="824"/>
      <c r="AE233" s="820"/>
      <c r="AF233" s="825"/>
      <c r="AG233" s="820"/>
      <c r="AH233" s="820"/>
      <c r="AI233" s="820"/>
      <c r="AJ233" s="822"/>
      <c r="AK233" s="826"/>
      <c r="AL233" s="826"/>
      <c r="AM233" s="826"/>
      <c r="AN233" s="826"/>
      <c r="AO233" s="826"/>
      <c r="AP233" s="826"/>
      <c r="AQ233" s="826"/>
      <c r="AR233" s="822"/>
      <c r="AS233" s="822"/>
    </row>
    <row r="234" spans="1:45" ht="15.75" x14ac:dyDescent="0.25">
      <c r="A234" s="816"/>
      <c r="B234" s="816"/>
      <c r="C234" s="816"/>
      <c r="D234" s="816"/>
      <c r="E234" s="817"/>
      <c r="F234" s="818"/>
      <c r="G234" s="816"/>
      <c r="H234" s="819"/>
      <c r="I234" s="820"/>
      <c r="J234" s="816"/>
      <c r="K234" s="816"/>
      <c r="L234" s="816"/>
      <c r="M234" s="816"/>
      <c r="N234" s="820"/>
      <c r="O234" s="820"/>
      <c r="P234" s="821"/>
      <c r="Q234" s="820"/>
      <c r="R234" s="821"/>
      <c r="S234" s="820"/>
      <c r="T234" s="816"/>
      <c r="U234" s="822"/>
      <c r="V234" s="816"/>
      <c r="W234" s="816"/>
      <c r="X234" s="816"/>
      <c r="Y234" s="816"/>
      <c r="Z234" s="823"/>
      <c r="AA234" s="816"/>
      <c r="AB234" s="816"/>
      <c r="AC234" s="816"/>
      <c r="AD234" s="824"/>
      <c r="AE234" s="820"/>
      <c r="AF234" s="825"/>
      <c r="AG234" s="820"/>
      <c r="AH234" s="820"/>
      <c r="AI234" s="820"/>
      <c r="AJ234" s="822"/>
      <c r="AK234" s="826"/>
      <c r="AL234" s="826"/>
      <c r="AM234" s="826"/>
      <c r="AN234" s="826"/>
      <c r="AO234" s="826"/>
      <c r="AP234" s="826"/>
      <c r="AQ234" s="826"/>
      <c r="AR234" s="822"/>
      <c r="AS234" s="822"/>
    </row>
    <row r="235" spans="1:45" ht="15.75" x14ac:dyDescent="0.25">
      <c r="A235" s="816"/>
      <c r="B235" s="816"/>
      <c r="C235" s="816"/>
      <c r="D235" s="816"/>
      <c r="E235" s="817"/>
      <c r="F235" s="818"/>
      <c r="G235" s="816"/>
      <c r="H235" s="819"/>
      <c r="I235" s="820"/>
      <c r="J235" s="816"/>
      <c r="K235" s="816"/>
      <c r="L235" s="816"/>
      <c r="M235" s="816"/>
      <c r="N235" s="820"/>
      <c r="O235" s="820"/>
      <c r="P235" s="821"/>
      <c r="Q235" s="820"/>
      <c r="R235" s="821"/>
      <c r="S235" s="820"/>
      <c r="T235" s="816"/>
      <c r="U235" s="822"/>
      <c r="V235" s="816"/>
      <c r="W235" s="816"/>
      <c r="X235" s="816"/>
      <c r="Y235" s="816"/>
      <c r="Z235" s="823"/>
      <c r="AA235" s="816"/>
      <c r="AB235" s="816"/>
      <c r="AC235" s="816"/>
      <c r="AD235" s="824"/>
      <c r="AE235" s="820"/>
      <c r="AF235" s="825"/>
      <c r="AG235" s="820"/>
      <c r="AH235" s="820"/>
      <c r="AI235" s="820"/>
      <c r="AJ235" s="822"/>
      <c r="AK235" s="826"/>
      <c r="AL235" s="826"/>
      <c r="AM235" s="826"/>
      <c r="AN235" s="826"/>
      <c r="AO235" s="826"/>
      <c r="AP235" s="826"/>
      <c r="AQ235" s="826"/>
      <c r="AR235" s="822"/>
      <c r="AS235" s="822"/>
    </row>
    <row r="236" spans="1:45" ht="15.75" x14ac:dyDescent="0.25">
      <c r="A236" s="816"/>
      <c r="B236" s="816"/>
      <c r="C236" s="816"/>
      <c r="D236" s="816"/>
      <c r="E236" s="817"/>
      <c r="F236" s="818"/>
      <c r="G236" s="816"/>
      <c r="H236" s="819"/>
      <c r="I236" s="820"/>
      <c r="J236" s="816"/>
      <c r="K236" s="816"/>
      <c r="L236" s="816"/>
      <c r="M236" s="816"/>
      <c r="N236" s="820"/>
      <c r="O236" s="820"/>
      <c r="P236" s="821"/>
      <c r="Q236" s="820"/>
      <c r="R236" s="821"/>
      <c r="S236" s="820"/>
      <c r="T236" s="816"/>
      <c r="U236" s="822"/>
      <c r="V236" s="816"/>
      <c r="W236" s="816"/>
      <c r="X236" s="816"/>
      <c r="Y236" s="816"/>
      <c r="Z236" s="823"/>
      <c r="AA236" s="816"/>
      <c r="AB236" s="816"/>
      <c r="AC236" s="816"/>
      <c r="AD236" s="824"/>
      <c r="AE236" s="820"/>
      <c r="AF236" s="825"/>
      <c r="AG236" s="820"/>
      <c r="AH236" s="820"/>
      <c r="AI236" s="820"/>
      <c r="AJ236" s="822"/>
      <c r="AK236" s="826"/>
      <c r="AL236" s="826"/>
      <c r="AM236" s="826"/>
      <c r="AN236" s="826"/>
      <c r="AO236" s="826"/>
      <c r="AP236" s="826"/>
      <c r="AQ236" s="826"/>
      <c r="AR236" s="822"/>
      <c r="AS236" s="822"/>
    </row>
    <row r="237" spans="1:45" ht="15.75" x14ac:dyDescent="0.25">
      <c r="A237" s="816"/>
      <c r="B237" s="816"/>
      <c r="C237" s="816"/>
      <c r="D237" s="816"/>
      <c r="E237" s="817"/>
      <c r="F237" s="818"/>
      <c r="G237" s="816"/>
      <c r="H237" s="819"/>
      <c r="I237" s="820"/>
      <c r="J237" s="816"/>
      <c r="K237" s="816"/>
      <c r="L237" s="816"/>
      <c r="M237" s="816"/>
      <c r="N237" s="820"/>
      <c r="O237" s="820"/>
      <c r="P237" s="821"/>
      <c r="Q237" s="820"/>
      <c r="R237" s="821"/>
      <c r="S237" s="820"/>
      <c r="T237" s="816"/>
      <c r="U237" s="822"/>
      <c r="V237" s="816"/>
      <c r="W237" s="816"/>
      <c r="X237" s="816"/>
      <c r="Y237" s="816"/>
      <c r="Z237" s="823"/>
      <c r="AA237" s="816"/>
      <c r="AB237" s="816"/>
      <c r="AC237" s="816"/>
      <c r="AD237" s="824"/>
      <c r="AE237" s="820"/>
      <c r="AF237" s="825"/>
      <c r="AG237" s="820"/>
      <c r="AH237" s="820"/>
      <c r="AI237" s="820"/>
      <c r="AJ237" s="822"/>
      <c r="AK237" s="826"/>
      <c r="AL237" s="826"/>
      <c r="AM237" s="826"/>
      <c r="AN237" s="826"/>
      <c r="AO237" s="826"/>
      <c r="AP237" s="826"/>
      <c r="AQ237" s="826"/>
      <c r="AR237" s="822"/>
      <c r="AS237" s="822"/>
    </row>
    <row r="238" spans="1:45" ht="15.75" x14ac:dyDescent="0.25">
      <c r="A238" s="816"/>
      <c r="B238" s="816"/>
      <c r="C238" s="816"/>
      <c r="D238" s="816"/>
      <c r="E238" s="817"/>
      <c r="F238" s="818"/>
      <c r="G238" s="816"/>
      <c r="H238" s="819"/>
      <c r="I238" s="820"/>
      <c r="J238" s="816"/>
      <c r="K238" s="816"/>
      <c r="L238" s="816"/>
      <c r="M238" s="816"/>
      <c r="N238" s="820"/>
      <c r="O238" s="820"/>
      <c r="P238" s="821"/>
      <c r="Q238" s="820"/>
      <c r="R238" s="821"/>
      <c r="S238" s="820"/>
      <c r="T238" s="816"/>
      <c r="U238" s="822"/>
      <c r="V238" s="816"/>
      <c r="W238" s="816"/>
      <c r="X238" s="816"/>
      <c r="Y238" s="816"/>
      <c r="Z238" s="823"/>
      <c r="AA238" s="816"/>
      <c r="AB238" s="816"/>
      <c r="AC238" s="816"/>
      <c r="AD238" s="824"/>
      <c r="AE238" s="820"/>
      <c r="AF238" s="825"/>
      <c r="AG238" s="820"/>
      <c r="AH238" s="820"/>
      <c r="AI238" s="820"/>
      <c r="AJ238" s="822"/>
      <c r="AK238" s="826"/>
      <c r="AL238" s="826"/>
      <c r="AM238" s="826"/>
      <c r="AN238" s="826"/>
      <c r="AO238" s="826"/>
      <c r="AP238" s="826"/>
      <c r="AQ238" s="826"/>
      <c r="AR238" s="822"/>
      <c r="AS238" s="822"/>
    </row>
    <row r="239" spans="1:45" ht="15.75" x14ac:dyDescent="0.25">
      <c r="A239" s="816"/>
      <c r="B239" s="816"/>
      <c r="C239" s="816"/>
      <c r="D239" s="816"/>
      <c r="E239" s="817"/>
      <c r="F239" s="818"/>
      <c r="G239" s="816"/>
      <c r="H239" s="819"/>
      <c r="I239" s="820"/>
      <c r="J239" s="816"/>
      <c r="K239" s="816"/>
      <c r="L239" s="816"/>
      <c r="M239" s="816"/>
      <c r="N239" s="820"/>
      <c r="O239" s="820"/>
      <c r="P239" s="821"/>
      <c r="Q239" s="820"/>
      <c r="R239" s="821"/>
      <c r="S239" s="820"/>
      <c r="T239" s="816"/>
      <c r="U239" s="822"/>
      <c r="V239" s="816"/>
      <c r="W239" s="816"/>
      <c r="X239" s="816"/>
      <c r="Y239" s="816"/>
      <c r="Z239" s="823"/>
      <c r="AA239" s="816"/>
      <c r="AB239" s="816"/>
      <c r="AC239" s="816"/>
      <c r="AD239" s="824"/>
      <c r="AE239" s="820"/>
      <c r="AF239" s="825"/>
      <c r="AG239" s="820"/>
      <c r="AH239" s="820"/>
      <c r="AI239" s="820"/>
      <c r="AJ239" s="822"/>
      <c r="AK239" s="826"/>
      <c r="AL239" s="826"/>
      <c r="AM239" s="826"/>
      <c r="AN239" s="826"/>
      <c r="AO239" s="826"/>
      <c r="AP239" s="826"/>
      <c r="AQ239" s="826"/>
      <c r="AR239" s="822"/>
      <c r="AS239" s="822"/>
    </row>
    <row r="240" spans="1:45" ht="15.75" x14ac:dyDescent="0.25">
      <c r="A240" s="816"/>
      <c r="B240" s="816"/>
      <c r="C240" s="816"/>
      <c r="D240" s="816"/>
      <c r="E240" s="817"/>
      <c r="F240" s="818"/>
      <c r="G240" s="816"/>
      <c r="H240" s="819"/>
      <c r="I240" s="820"/>
      <c r="J240" s="816"/>
      <c r="K240" s="816"/>
      <c r="L240" s="816"/>
      <c r="M240" s="816"/>
      <c r="N240" s="820"/>
      <c r="O240" s="820"/>
      <c r="P240" s="821"/>
      <c r="Q240" s="820"/>
      <c r="R240" s="821"/>
      <c r="S240" s="820"/>
      <c r="T240" s="816"/>
      <c r="U240" s="822"/>
      <c r="V240" s="816"/>
      <c r="W240" s="816"/>
      <c r="X240" s="816"/>
      <c r="Y240" s="816"/>
      <c r="Z240" s="823"/>
      <c r="AA240" s="816"/>
      <c r="AB240" s="816"/>
      <c r="AC240" s="816"/>
      <c r="AD240" s="824"/>
      <c r="AE240" s="820"/>
      <c r="AF240" s="825"/>
      <c r="AG240" s="820"/>
      <c r="AH240" s="820"/>
      <c r="AI240" s="820"/>
      <c r="AJ240" s="822"/>
      <c r="AK240" s="826"/>
      <c r="AL240" s="826"/>
      <c r="AM240" s="826"/>
      <c r="AN240" s="826"/>
      <c r="AO240" s="826"/>
      <c r="AP240" s="826"/>
      <c r="AQ240" s="826"/>
      <c r="AR240" s="822"/>
      <c r="AS240" s="822"/>
    </row>
    <row r="245" spans="1:45" ht="33.75" x14ac:dyDescent="0.5">
      <c r="A245" s="760" t="s">
        <v>670</v>
      </c>
      <c r="B245" s="760"/>
      <c r="C245" s="760"/>
      <c r="D245" s="760"/>
      <c r="E245" s="760"/>
      <c r="F245" s="760"/>
      <c r="G245" s="760"/>
      <c r="H245" s="760"/>
      <c r="I245" s="760"/>
      <c r="J245" s="760"/>
      <c r="K245" s="760"/>
      <c r="L245" s="760"/>
      <c r="M245" s="760"/>
      <c r="N245" s="760"/>
      <c r="O245" s="760"/>
      <c r="P245" s="760"/>
      <c r="Q245" s="760"/>
      <c r="R245" s="760"/>
      <c r="S245" s="760"/>
      <c r="T245" s="760"/>
      <c r="U245" s="760"/>
      <c r="V245" s="760"/>
      <c r="W245" s="760"/>
      <c r="X245" s="760"/>
      <c r="Y245" s="760"/>
      <c r="Z245" s="760"/>
      <c r="AA245" s="760"/>
      <c r="AB245" s="760"/>
      <c r="AC245" s="760"/>
      <c r="AD245" s="760"/>
      <c r="AE245" s="760"/>
      <c r="AF245" s="760"/>
      <c r="AG245" s="760"/>
      <c r="AH245" s="760"/>
      <c r="AI245" s="760"/>
      <c r="AJ245" s="760"/>
      <c r="AK245" s="760"/>
      <c r="AL245" s="760"/>
      <c r="AM245" s="760"/>
      <c r="AN245" s="760"/>
      <c r="AO245" s="760"/>
      <c r="AP245" s="760"/>
      <c r="AQ245" s="760"/>
      <c r="AR245" s="760"/>
      <c r="AS245" s="760"/>
    </row>
    <row r="246" spans="1:45" ht="15.75" thickBot="1" x14ac:dyDescent="0.3"/>
    <row r="247" spans="1:45" ht="30.75" thickBot="1" x14ac:dyDescent="0.3">
      <c r="F247" s="600" t="s">
        <v>704</v>
      </c>
      <c r="G247" s="601"/>
      <c r="H247" s="264" t="s">
        <v>559</v>
      </c>
      <c r="I247" s="602" t="s">
        <v>0</v>
      </c>
      <c r="J247" s="603"/>
      <c r="K247" s="603"/>
      <c r="L247" s="603"/>
      <c r="M247" s="603"/>
      <c r="N247" s="603"/>
      <c r="O247" s="603"/>
      <c r="P247" s="603"/>
      <c r="Q247" s="603"/>
      <c r="R247" s="603"/>
      <c r="S247" s="604"/>
      <c r="T247" s="602" t="s">
        <v>1</v>
      </c>
      <c r="U247" s="603"/>
      <c r="V247" s="603"/>
      <c r="W247" s="603"/>
      <c r="X247" s="603"/>
      <c r="Y247" s="603"/>
      <c r="Z247" s="603"/>
      <c r="AA247" s="603"/>
      <c r="AB247" s="603"/>
      <c r="AC247" s="603"/>
      <c r="AD247" s="603"/>
      <c r="AE247" s="603"/>
      <c r="AF247" s="603"/>
      <c r="AG247" s="603"/>
      <c r="AH247" s="603"/>
      <c r="AI247" s="604"/>
      <c r="AJ247" s="586" t="s">
        <v>2</v>
      </c>
      <c r="AK247" s="587"/>
      <c r="AL247" s="587"/>
      <c r="AM247" s="587"/>
      <c r="AN247" s="587"/>
      <c r="AO247" s="587"/>
      <c r="AP247" s="587"/>
      <c r="AQ247" s="587"/>
      <c r="AR247" s="587"/>
      <c r="AS247" s="588"/>
    </row>
    <row r="248" spans="1:45" ht="16.5" thickBot="1" x14ac:dyDescent="0.3">
      <c r="A248" s="589" t="s">
        <v>3</v>
      </c>
      <c r="B248" s="473"/>
      <c r="C248" s="605" t="s">
        <v>630</v>
      </c>
      <c r="D248" s="616" t="s">
        <v>629</v>
      </c>
      <c r="E248" s="621" t="s">
        <v>5</v>
      </c>
      <c r="F248" s="589" t="s">
        <v>4</v>
      </c>
      <c r="G248" s="589" t="s">
        <v>518</v>
      </c>
      <c r="H248" s="589" t="s">
        <v>4</v>
      </c>
      <c r="I248" s="593" t="s">
        <v>6</v>
      </c>
      <c r="J248" s="592" t="s">
        <v>103</v>
      </c>
      <c r="K248" s="592" t="s">
        <v>104</v>
      </c>
      <c r="L248" s="592" t="s">
        <v>7</v>
      </c>
      <c r="M248" s="592" t="s">
        <v>105</v>
      </c>
      <c r="N248" s="593" t="s">
        <v>8</v>
      </c>
      <c r="O248" s="593" t="s">
        <v>9</v>
      </c>
      <c r="P248" s="593" t="s">
        <v>10</v>
      </c>
      <c r="Q248" s="593" t="s">
        <v>11</v>
      </c>
      <c r="R248" s="593" t="s">
        <v>10</v>
      </c>
      <c r="S248" s="596" t="s">
        <v>12</v>
      </c>
      <c r="T248" s="590" t="s">
        <v>42</v>
      </c>
      <c r="U248" s="592" t="s">
        <v>13</v>
      </c>
      <c r="V248" s="592" t="s">
        <v>14</v>
      </c>
      <c r="W248" s="592"/>
      <c r="X248" s="592" t="s">
        <v>15</v>
      </c>
      <c r="Y248" s="592"/>
      <c r="Z248" s="592"/>
      <c r="AA248" s="592"/>
      <c r="AB248" s="592"/>
      <c r="AC248" s="592"/>
      <c r="AD248" s="598" t="s">
        <v>16</v>
      </c>
      <c r="AE248" s="598"/>
      <c r="AF248" s="598" t="s">
        <v>41</v>
      </c>
      <c r="AG248" s="598"/>
      <c r="AH248" s="593" t="s">
        <v>43</v>
      </c>
      <c r="AI248" s="596" t="s">
        <v>44</v>
      </c>
      <c r="AJ248" s="622"/>
      <c r="AK248" s="623"/>
      <c r="AL248" s="623"/>
      <c r="AM248" s="623"/>
      <c r="AN248" s="623"/>
      <c r="AO248" s="623"/>
      <c r="AP248" s="623"/>
      <c r="AQ248" s="623"/>
      <c r="AR248" s="623"/>
      <c r="AS248" s="624"/>
    </row>
    <row r="249" spans="1:45" ht="87.75" thickBot="1" x14ac:dyDescent="0.3">
      <c r="A249" s="589"/>
      <c r="B249" s="473"/>
      <c r="C249" s="625"/>
      <c r="D249" s="626"/>
      <c r="E249" s="594"/>
      <c r="F249" s="589"/>
      <c r="G249" s="589"/>
      <c r="H249" s="589"/>
      <c r="I249" s="594"/>
      <c r="J249" s="595"/>
      <c r="K249" s="595"/>
      <c r="L249" s="595"/>
      <c r="M249" s="595"/>
      <c r="N249" s="594"/>
      <c r="O249" s="594"/>
      <c r="P249" s="594"/>
      <c r="Q249" s="594"/>
      <c r="R249" s="594"/>
      <c r="S249" s="599"/>
      <c r="T249" s="591"/>
      <c r="U249" s="595"/>
      <c r="V249" s="266" t="s">
        <v>21</v>
      </c>
      <c r="W249" s="266" t="s">
        <v>6</v>
      </c>
      <c r="X249" s="266" t="s">
        <v>22</v>
      </c>
      <c r="Y249" s="266" t="s">
        <v>23</v>
      </c>
      <c r="Z249" s="266" t="s">
        <v>24</v>
      </c>
      <c r="AA249" s="266" t="s">
        <v>25</v>
      </c>
      <c r="AB249" s="266" t="s">
        <v>26</v>
      </c>
      <c r="AC249" s="266" t="s">
        <v>27</v>
      </c>
      <c r="AD249" s="293" t="s">
        <v>10</v>
      </c>
      <c r="AE249" s="266" t="s">
        <v>28</v>
      </c>
      <c r="AF249" s="293" t="s">
        <v>10</v>
      </c>
      <c r="AG249" s="266" t="s">
        <v>28</v>
      </c>
      <c r="AH249" s="594"/>
      <c r="AI249" s="597"/>
      <c r="AJ249" s="106"/>
      <c r="AK249" s="632" t="s">
        <v>17</v>
      </c>
      <c r="AL249" s="632"/>
      <c r="AM249" s="632"/>
      <c r="AN249" s="632"/>
      <c r="AO249" s="633"/>
      <c r="AP249" s="634" t="s">
        <v>18</v>
      </c>
      <c r="AQ249" s="633"/>
      <c r="AR249" s="265" t="s">
        <v>19</v>
      </c>
      <c r="AS249" s="294" t="s">
        <v>20</v>
      </c>
    </row>
    <row r="250" spans="1:45" ht="90" x14ac:dyDescent="0.25">
      <c r="A250" s="638">
        <v>1</v>
      </c>
      <c r="B250" s="477"/>
      <c r="C250" s="544" t="s">
        <v>71</v>
      </c>
      <c r="D250" s="267"/>
      <c r="E250" s="627" t="s">
        <v>157</v>
      </c>
      <c r="F250" s="557" t="s">
        <v>45</v>
      </c>
      <c r="G250" s="544" t="s">
        <v>497</v>
      </c>
      <c r="H250" s="564" t="s">
        <v>45</v>
      </c>
      <c r="I250" s="541" t="s">
        <v>90</v>
      </c>
      <c r="J250" s="544" t="s">
        <v>571</v>
      </c>
      <c r="K250" s="544" t="s">
        <v>96</v>
      </c>
      <c r="L250" s="544" t="s">
        <v>572</v>
      </c>
      <c r="M250" s="544" t="s">
        <v>88</v>
      </c>
      <c r="N250" s="541">
        <v>14</v>
      </c>
      <c r="O250" s="541" t="s">
        <v>56</v>
      </c>
      <c r="P250" s="547">
        <v>0.4</v>
      </c>
      <c r="Q250" s="541" t="s">
        <v>97</v>
      </c>
      <c r="R250" s="547">
        <v>0.8</v>
      </c>
      <c r="S250" s="569" t="s">
        <v>98</v>
      </c>
      <c r="T250" s="296" t="s">
        <v>29</v>
      </c>
      <c r="U250" s="79" t="s">
        <v>99</v>
      </c>
      <c r="V250" s="267" t="s">
        <v>91</v>
      </c>
      <c r="W250" s="267" t="s">
        <v>92</v>
      </c>
      <c r="X250" s="267" t="s">
        <v>95</v>
      </c>
      <c r="Y250" s="267" t="s">
        <v>94</v>
      </c>
      <c r="Z250" s="136">
        <v>0.3</v>
      </c>
      <c r="AA250" s="267" t="s">
        <v>106</v>
      </c>
      <c r="AB250" s="267" t="s">
        <v>107</v>
      </c>
      <c r="AC250" s="267" t="s">
        <v>108</v>
      </c>
      <c r="AD250" s="136">
        <v>0.28000000000000003</v>
      </c>
      <c r="AE250" s="541" t="s">
        <v>57</v>
      </c>
      <c r="AF250" s="3">
        <v>0.8</v>
      </c>
      <c r="AG250" s="541" t="s">
        <v>60</v>
      </c>
      <c r="AH250" s="541" t="s">
        <v>60</v>
      </c>
      <c r="AI250" s="572" t="s">
        <v>80</v>
      </c>
      <c r="AJ250" s="2" t="s">
        <v>29</v>
      </c>
      <c r="AK250" s="643" t="s">
        <v>573</v>
      </c>
      <c r="AL250" s="643"/>
      <c r="AM250" s="643"/>
      <c r="AN250" s="643"/>
      <c r="AO250" s="643"/>
      <c r="AP250" s="643" t="s">
        <v>574</v>
      </c>
      <c r="AQ250" s="643"/>
      <c r="AR250" s="295" t="s">
        <v>109</v>
      </c>
      <c r="AS250" s="70" t="s">
        <v>110</v>
      </c>
    </row>
    <row r="251" spans="1:45" ht="105" x14ac:dyDescent="0.25">
      <c r="A251" s="639"/>
      <c r="B251" s="475"/>
      <c r="C251" s="545"/>
      <c r="D251" s="268"/>
      <c r="E251" s="628"/>
      <c r="F251" s="630"/>
      <c r="G251" s="545"/>
      <c r="H251" s="628"/>
      <c r="I251" s="542"/>
      <c r="J251" s="545"/>
      <c r="K251" s="545"/>
      <c r="L251" s="545"/>
      <c r="M251" s="545"/>
      <c r="N251" s="542"/>
      <c r="O251" s="542"/>
      <c r="P251" s="548"/>
      <c r="Q251" s="542"/>
      <c r="R251" s="548"/>
      <c r="S251" s="570"/>
      <c r="T251" s="297" t="s">
        <v>30</v>
      </c>
      <c r="U251" s="77" t="s">
        <v>100</v>
      </c>
      <c r="V251" s="268" t="s">
        <v>91</v>
      </c>
      <c r="W251" s="268" t="s">
        <v>92</v>
      </c>
      <c r="X251" s="268" t="s">
        <v>93</v>
      </c>
      <c r="Y251" s="268" t="s">
        <v>94</v>
      </c>
      <c r="Z251" s="137">
        <v>0.4</v>
      </c>
      <c r="AA251" s="268" t="s">
        <v>106</v>
      </c>
      <c r="AB251" s="268" t="s">
        <v>107</v>
      </c>
      <c r="AC251" s="268" t="s">
        <v>108</v>
      </c>
      <c r="AD251" s="137">
        <v>0.16800000000000001</v>
      </c>
      <c r="AE251" s="542"/>
      <c r="AF251" s="6">
        <v>0.8</v>
      </c>
      <c r="AG251" s="542"/>
      <c r="AH251" s="542"/>
      <c r="AI251" s="573"/>
      <c r="AJ251" s="5" t="s">
        <v>30</v>
      </c>
      <c r="AK251" s="644" t="s">
        <v>575</v>
      </c>
      <c r="AL251" s="644"/>
      <c r="AM251" s="644"/>
      <c r="AN251" s="644"/>
      <c r="AO251" s="644"/>
      <c r="AP251" s="644" t="s">
        <v>574</v>
      </c>
      <c r="AQ251" s="644"/>
      <c r="AR251" s="291" t="s">
        <v>111</v>
      </c>
      <c r="AS251" s="7" t="s">
        <v>112</v>
      </c>
    </row>
    <row r="252" spans="1:45" ht="60" x14ac:dyDescent="0.25">
      <c r="A252" s="639"/>
      <c r="B252" s="475"/>
      <c r="C252" s="545"/>
      <c r="D252" s="268"/>
      <c r="E252" s="628"/>
      <c r="F252" s="630"/>
      <c r="G252" s="545"/>
      <c r="H252" s="628"/>
      <c r="I252" s="542"/>
      <c r="J252" s="545"/>
      <c r="K252" s="545"/>
      <c r="L252" s="545"/>
      <c r="M252" s="545"/>
      <c r="N252" s="542"/>
      <c r="O252" s="542"/>
      <c r="P252" s="548"/>
      <c r="Q252" s="542"/>
      <c r="R252" s="548"/>
      <c r="S252" s="570"/>
      <c r="T252" s="297" t="s">
        <v>31</v>
      </c>
      <c r="U252" s="77" t="s">
        <v>101</v>
      </c>
      <c r="V252" s="268" t="s">
        <v>91</v>
      </c>
      <c r="W252" s="268" t="s">
        <v>92</v>
      </c>
      <c r="X252" s="268" t="s">
        <v>93</v>
      </c>
      <c r="Y252" s="268" t="s">
        <v>94</v>
      </c>
      <c r="Z252" s="137">
        <v>0.4</v>
      </c>
      <c r="AA252" s="268" t="s">
        <v>106</v>
      </c>
      <c r="AB252" s="268" t="s">
        <v>107</v>
      </c>
      <c r="AC252" s="268" t="s">
        <v>108</v>
      </c>
      <c r="AD252" s="137">
        <v>0.1008</v>
      </c>
      <c r="AE252" s="542"/>
      <c r="AF252" s="6">
        <v>0.8</v>
      </c>
      <c r="AG252" s="542"/>
      <c r="AH252" s="542"/>
      <c r="AI252" s="573"/>
      <c r="AJ252" s="5"/>
      <c r="AK252" s="644"/>
      <c r="AL252" s="644"/>
      <c r="AM252" s="644"/>
      <c r="AN252" s="644"/>
      <c r="AO252" s="644"/>
      <c r="AP252" s="545"/>
      <c r="AQ252" s="545"/>
      <c r="AR252" s="77"/>
      <c r="AS252" s="8"/>
    </row>
    <row r="253" spans="1:45" ht="75" x14ac:dyDescent="0.25">
      <c r="A253" s="639"/>
      <c r="B253" s="475"/>
      <c r="C253" s="545"/>
      <c r="D253" s="268"/>
      <c r="E253" s="628"/>
      <c r="F253" s="630"/>
      <c r="G253" s="545"/>
      <c r="H253" s="628"/>
      <c r="I253" s="542"/>
      <c r="J253" s="545"/>
      <c r="K253" s="545"/>
      <c r="L253" s="545"/>
      <c r="M253" s="545"/>
      <c r="N253" s="542"/>
      <c r="O253" s="542"/>
      <c r="P253" s="548"/>
      <c r="Q253" s="542"/>
      <c r="R253" s="548"/>
      <c r="S253" s="570"/>
      <c r="T253" s="297" t="s">
        <v>32</v>
      </c>
      <c r="U253" s="77" t="s">
        <v>576</v>
      </c>
      <c r="V253" s="268" t="s">
        <v>92</v>
      </c>
      <c r="W253" s="268" t="s">
        <v>91</v>
      </c>
      <c r="X253" s="268" t="s">
        <v>102</v>
      </c>
      <c r="Y253" s="268" t="s">
        <v>94</v>
      </c>
      <c r="Z253" s="137">
        <v>0.25</v>
      </c>
      <c r="AA253" s="268" t="s">
        <v>106</v>
      </c>
      <c r="AB253" s="268" t="s">
        <v>107</v>
      </c>
      <c r="AC253" s="268" t="s">
        <v>108</v>
      </c>
      <c r="AD253" s="137">
        <v>0.1008</v>
      </c>
      <c r="AE253" s="542"/>
      <c r="AF253" s="6">
        <v>0.60000000000000009</v>
      </c>
      <c r="AG253" s="542"/>
      <c r="AH253" s="542"/>
      <c r="AI253" s="573"/>
      <c r="AJ253" s="5"/>
      <c r="AK253" s="644"/>
      <c r="AL253" s="644"/>
      <c r="AM253" s="644"/>
      <c r="AN253" s="644"/>
      <c r="AO253" s="644"/>
      <c r="AP253" s="545"/>
      <c r="AQ253" s="545"/>
      <c r="AR253" s="77"/>
      <c r="AS253" s="8"/>
    </row>
    <row r="254" spans="1:45" ht="60.75" thickBot="1" x14ac:dyDescent="0.3">
      <c r="A254" s="646"/>
      <c r="B254" s="476"/>
      <c r="C254" s="546"/>
      <c r="D254" s="271"/>
      <c r="E254" s="629"/>
      <c r="F254" s="631"/>
      <c r="G254" s="546"/>
      <c r="H254" s="629"/>
      <c r="I254" s="543"/>
      <c r="J254" s="546"/>
      <c r="K254" s="546"/>
      <c r="L254" s="546"/>
      <c r="M254" s="546"/>
      <c r="N254" s="543"/>
      <c r="O254" s="543"/>
      <c r="P254" s="549"/>
      <c r="Q254" s="543"/>
      <c r="R254" s="549"/>
      <c r="S254" s="578"/>
      <c r="T254" s="300" t="s">
        <v>33</v>
      </c>
      <c r="U254" s="78" t="s">
        <v>577</v>
      </c>
      <c r="V254" s="271" t="s">
        <v>92</v>
      </c>
      <c r="W254" s="271" t="s">
        <v>91</v>
      </c>
      <c r="X254" s="271" t="s">
        <v>102</v>
      </c>
      <c r="Y254" s="271" t="s">
        <v>94</v>
      </c>
      <c r="Z254" s="148">
        <v>0.25</v>
      </c>
      <c r="AA254" s="271" t="s">
        <v>106</v>
      </c>
      <c r="AB254" s="271" t="s">
        <v>107</v>
      </c>
      <c r="AC254" s="148" t="s">
        <v>108</v>
      </c>
      <c r="AD254" s="148">
        <v>0.1008</v>
      </c>
      <c r="AE254" s="543"/>
      <c r="AF254" s="62">
        <v>0.45000000000000007</v>
      </c>
      <c r="AG254" s="543"/>
      <c r="AH254" s="543"/>
      <c r="AI254" s="580"/>
      <c r="AJ254" s="16"/>
      <c r="AK254" s="645"/>
      <c r="AL254" s="645"/>
      <c r="AM254" s="645"/>
      <c r="AN254" s="645"/>
      <c r="AO254" s="645"/>
      <c r="AP254" s="546"/>
      <c r="AQ254" s="546"/>
      <c r="AR254" s="78"/>
      <c r="AS254" s="18"/>
    </row>
    <row r="255" spans="1:45" ht="75" x14ac:dyDescent="0.25">
      <c r="A255" s="638">
        <v>2</v>
      </c>
      <c r="B255" s="477"/>
      <c r="C255" s="544" t="s">
        <v>72</v>
      </c>
      <c r="D255" s="267"/>
      <c r="E255" s="627" t="s">
        <v>157</v>
      </c>
      <c r="F255" s="557" t="s">
        <v>45</v>
      </c>
      <c r="G255" s="544" t="s">
        <v>497</v>
      </c>
      <c r="H255" s="564" t="s">
        <v>45</v>
      </c>
      <c r="I255" s="541" t="s">
        <v>84</v>
      </c>
      <c r="J255" s="544" t="s">
        <v>113</v>
      </c>
      <c r="K255" s="544" t="s">
        <v>114</v>
      </c>
      <c r="L255" s="544" t="s">
        <v>115</v>
      </c>
      <c r="M255" s="544" t="s">
        <v>88</v>
      </c>
      <c r="N255" s="541">
        <v>36</v>
      </c>
      <c r="O255" s="541" t="s">
        <v>55</v>
      </c>
      <c r="P255" s="547">
        <v>0.6</v>
      </c>
      <c r="Q255" s="541" t="s">
        <v>60</v>
      </c>
      <c r="R255" s="547">
        <v>0.6</v>
      </c>
      <c r="S255" s="569" t="s">
        <v>60</v>
      </c>
      <c r="T255" s="296" t="s">
        <v>29</v>
      </c>
      <c r="U255" s="79" t="s">
        <v>116</v>
      </c>
      <c r="V255" s="267" t="s">
        <v>91</v>
      </c>
      <c r="W255" s="267" t="s">
        <v>92</v>
      </c>
      <c r="X255" s="267" t="s">
        <v>93</v>
      </c>
      <c r="Y255" s="267" t="s">
        <v>94</v>
      </c>
      <c r="Z255" s="140">
        <v>0.4</v>
      </c>
      <c r="AA255" s="267" t="s">
        <v>117</v>
      </c>
      <c r="AB255" s="267" t="s">
        <v>107</v>
      </c>
      <c r="AC255" s="267" t="s">
        <v>118</v>
      </c>
      <c r="AD255" s="140">
        <v>0.36</v>
      </c>
      <c r="AE255" s="541" t="s">
        <v>56</v>
      </c>
      <c r="AF255" s="72">
        <v>0.6</v>
      </c>
      <c r="AG255" s="541" t="s">
        <v>60</v>
      </c>
      <c r="AH255" s="541" t="s">
        <v>60</v>
      </c>
      <c r="AI255" s="572" t="s">
        <v>80</v>
      </c>
      <c r="AJ255" s="2" t="s">
        <v>29</v>
      </c>
      <c r="AK255" s="648" t="s">
        <v>578</v>
      </c>
      <c r="AL255" s="648"/>
      <c r="AM255" s="648"/>
      <c r="AN255" s="648"/>
      <c r="AO255" s="648"/>
      <c r="AP255" s="648" t="s">
        <v>119</v>
      </c>
      <c r="AQ255" s="648"/>
      <c r="AR255" s="40" t="s">
        <v>120</v>
      </c>
      <c r="AS255" s="63">
        <v>44560</v>
      </c>
    </row>
    <row r="256" spans="1:45" ht="90" x14ac:dyDescent="0.25">
      <c r="A256" s="639"/>
      <c r="B256" s="475"/>
      <c r="C256" s="545"/>
      <c r="D256" s="268"/>
      <c r="E256" s="628"/>
      <c r="F256" s="630"/>
      <c r="G256" s="545"/>
      <c r="H256" s="628"/>
      <c r="I256" s="542"/>
      <c r="J256" s="545"/>
      <c r="K256" s="545"/>
      <c r="L256" s="545"/>
      <c r="M256" s="545"/>
      <c r="N256" s="542"/>
      <c r="O256" s="542"/>
      <c r="P256" s="548"/>
      <c r="Q256" s="542"/>
      <c r="R256" s="548"/>
      <c r="S256" s="570"/>
      <c r="T256" s="297" t="s">
        <v>30</v>
      </c>
      <c r="U256" s="77" t="s">
        <v>579</v>
      </c>
      <c r="V256" s="268" t="s">
        <v>91</v>
      </c>
      <c r="W256" s="268" t="s">
        <v>92</v>
      </c>
      <c r="X256" s="268" t="s">
        <v>93</v>
      </c>
      <c r="Y256" s="268" t="s">
        <v>94</v>
      </c>
      <c r="Z256" s="138">
        <v>0.4</v>
      </c>
      <c r="AA256" s="268" t="s">
        <v>117</v>
      </c>
      <c r="AB256" s="268" t="s">
        <v>107</v>
      </c>
      <c r="AC256" s="268" t="s">
        <v>118</v>
      </c>
      <c r="AD256" s="138">
        <v>0.216</v>
      </c>
      <c r="AE256" s="542"/>
      <c r="AF256" s="71">
        <v>0.6</v>
      </c>
      <c r="AG256" s="542"/>
      <c r="AH256" s="542"/>
      <c r="AI256" s="573"/>
      <c r="AJ256" s="5"/>
      <c r="AK256" s="644"/>
      <c r="AL256" s="644"/>
      <c r="AM256" s="644"/>
      <c r="AN256" s="644"/>
      <c r="AO256" s="644"/>
      <c r="AP256" s="545"/>
      <c r="AQ256" s="545"/>
      <c r="AR256" s="77"/>
      <c r="AS256" s="8"/>
    </row>
    <row r="257" spans="1:45" ht="75" x14ac:dyDescent="0.25">
      <c r="A257" s="639"/>
      <c r="B257" s="475"/>
      <c r="C257" s="545"/>
      <c r="D257" s="268"/>
      <c r="E257" s="628"/>
      <c r="F257" s="630"/>
      <c r="G257" s="545"/>
      <c r="H257" s="628"/>
      <c r="I257" s="542"/>
      <c r="J257" s="545"/>
      <c r="K257" s="545"/>
      <c r="L257" s="545"/>
      <c r="M257" s="545"/>
      <c r="N257" s="542"/>
      <c r="O257" s="542"/>
      <c r="P257" s="548"/>
      <c r="Q257" s="542"/>
      <c r="R257" s="548"/>
      <c r="S257" s="570"/>
      <c r="T257" s="297" t="s">
        <v>31</v>
      </c>
      <c r="U257" s="77" t="s">
        <v>580</v>
      </c>
      <c r="V257" s="268" t="s">
        <v>92</v>
      </c>
      <c r="W257" s="268" t="s">
        <v>91</v>
      </c>
      <c r="X257" s="268" t="s">
        <v>102</v>
      </c>
      <c r="Y257" s="268" t="s">
        <v>94</v>
      </c>
      <c r="Z257" s="138">
        <v>0.25</v>
      </c>
      <c r="AA257" s="268" t="s">
        <v>117</v>
      </c>
      <c r="AB257" s="268" t="s">
        <v>107</v>
      </c>
      <c r="AC257" s="268" t="s">
        <v>118</v>
      </c>
      <c r="AD257" s="138">
        <v>0.216</v>
      </c>
      <c r="AE257" s="542"/>
      <c r="AF257" s="71">
        <v>0.44999999999999996</v>
      </c>
      <c r="AG257" s="542"/>
      <c r="AH257" s="542"/>
      <c r="AI257" s="573"/>
      <c r="AJ257" s="5"/>
      <c r="AK257" s="644"/>
      <c r="AL257" s="644"/>
      <c r="AM257" s="644"/>
      <c r="AN257" s="644"/>
      <c r="AO257" s="644"/>
      <c r="AP257" s="545"/>
      <c r="AQ257" s="545"/>
      <c r="AR257" s="77"/>
      <c r="AS257" s="8"/>
    </row>
    <row r="258" spans="1:45" x14ac:dyDescent="0.25">
      <c r="A258" s="639"/>
      <c r="B258" s="475"/>
      <c r="C258" s="545"/>
      <c r="D258" s="268"/>
      <c r="E258" s="628"/>
      <c r="F258" s="630"/>
      <c r="G258" s="545"/>
      <c r="H258" s="628"/>
      <c r="I258" s="542"/>
      <c r="J258" s="545"/>
      <c r="K258" s="545"/>
      <c r="L258" s="545"/>
      <c r="M258" s="545"/>
      <c r="N258" s="542"/>
      <c r="O258" s="542"/>
      <c r="P258" s="548"/>
      <c r="Q258" s="542"/>
      <c r="R258" s="548"/>
      <c r="S258" s="570"/>
      <c r="T258" s="297" t="s">
        <v>32</v>
      </c>
      <c r="U258" s="77">
        <v>0</v>
      </c>
      <c r="V258" s="268" t="s">
        <v>92</v>
      </c>
      <c r="W258" s="268" t="s">
        <v>92</v>
      </c>
      <c r="X258" s="268">
        <v>0</v>
      </c>
      <c r="Y258" s="268">
        <v>0</v>
      </c>
      <c r="Z258" s="138">
        <v>0</v>
      </c>
      <c r="AA258" s="268">
        <v>0</v>
      </c>
      <c r="AB258" s="268">
        <v>0</v>
      </c>
      <c r="AC258" s="268">
        <v>0</v>
      </c>
      <c r="AD258" s="138">
        <v>0.216</v>
      </c>
      <c r="AE258" s="542"/>
      <c r="AF258" s="71">
        <v>0.44999999999999996</v>
      </c>
      <c r="AG258" s="542"/>
      <c r="AH258" s="542"/>
      <c r="AI258" s="573"/>
      <c r="AJ258" s="5"/>
      <c r="AK258" s="644"/>
      <c r="AL258" s="644"/>
      <c r="AM258" s="644"/>
      <c r="AN258" s="644"/>
      <c r="AO258" s="644"/>
      <c r="AP258" s="545"/>
      <c r="AQ258" s="545"/>
      <c r="AR258" s="77"/>
      <c r="AS258" s="8"/>
    </row>
    <row r="259" spans="1:45" ht="15.75" thickBot="1" x14ac:dyDescent="0.3">
      <c r="A259" s="640"/>
      <c r="B259" s="478"/>
      <c r="C259" s="553"/>
      <c r="D259" s="269"/>
      <c r="E259" s="641"/>
      <c r="F259" s="642"/>
      <c r="G259" s="553"/>
      <c r="H259" s="641"/>
      <c r="I259" s="567"/>
      <c r="J259" s="553"/>
      <c r="K259" s="553"/>
      <c r="L259" s="553"/>
      <c r="M259" s="553"/>
      <c r="N259" s="567"/>
      <c r="O259" s="567"/>
      <c r="P259" s="568"/>
      <c r="Q259" s="567"/>
      <c r="R259" s="568"/>
      <c r="S259" s="571"/>
      <c r="T259" s="298" t="s">
        <v>33</v>
      </c>
      <c r="U259" s="80">
        <v>0</v>
      </c>
      <c r="V259" s="269" t="s">
        <v>92</v>
      </c>
      <c r="W259" s="269" t="s">
        <v>92</v>
      </c>
      <c r="X259" s="269">
        <v>0</v>
      </c>
      <c r="Y259" s="269">
        <v>0</v>
      </c>
      <c r="Z259" s="141">
        <v>0</v>
      </c>
      <c r="AA259" s="269">
        <v>0</v>
      </c>
      <c r="AB259" s="269">
        <v>0</v>
      </c>
      <c r="AC259" s="269">
        <v>0</v>
      </c>
      <c r="AD259" s="141">
        <v>0.216</v>
      </c>
      <c r="AE259" s="567"/>
      <c r="AF259" s="73">
        <v>0.44999999999999996</v>
      </c>
      <c r="AG259" s="567"/>
      <c r="AH259" s="567"/>
      <c r="AI259" s="574"/>
      <c r="AJ259" s="9"/>
      <c r="AK259" s="649"/>
      <c r="AL259" s="649"/>
      <c r="AM259" s="649"/>
      <c r="AN259" s="649"/>
      <c r="AO259" s="649"/>
      <c r="AP259" s="553"/>
      <c r="AQ259" s="553"/>
      <c r="AR259" s="80"/>
      <c r="AS259" s="11"/>
    </row>
    <row r="260" spans="1:45" ht="60" x14ac:dyDescent="0.25">
      <c r="A260" s="650">
        <v>3</v>
      </c>
      <c r="B260" s="474"/>
      <c r="C260" s="552" t="s">
        <v>73</v>
      </c>
      <c r="D260" s="270"/>
      <c r="E260" s="647" t="s">
        <v>157</v>
      </c>
      <c r="F260" s="554" t="s">
        <v>45</v>
      </c>
      <c r="G260" s="552" t="s">
        <v>497</v>
      </c>
      <c r="H260" s="636" t="s">
        <v>45</v>
      </c>
      <c r="I260" s="575" t="s">
        <v>84</v>
      </c>
      <c r="J260" s="552" t="s">
        <v>121</v>
      </c>
      <c r="K260" s="552" t="s">
        <v>122</v>
      </c>
      <c r="L260" s="552" t="s">
        <v>123</v>
      </c>
      <c r="M260" s="552" t="s">
        <v>88</v>
      </c>
      <c r="N260" s="575">
        <v>1</v>
      </c>
      <c r="O260" s="575" t="s">
        <v>57</v>
      </c>
      <c r="P260" s="576">
        <v>0.2</v>
      </c>
      <c r="Q260" s="575" t="s">
        <v>97</v>
      </c>
      <c r="R260" s="576">
        <v>0.8</v>
      </c>
      <c r="S260" s="577" t="s">
        <v>98</v>
      </c>
      <c r="T260" s="299" t="s">
        <v>29</v>
      </c>
      <c r="U260" s="290" t="s">
        <v>124</v>
      </c>
      <c r="V260" s="270" t="s">
        <v>91</v>
      </c>
      <c r="W260" s="270" t="s">
        <v>92</v>
      </c>
      <c r="X260" s="270" t="s">
        <v>93</v>
      </c>
      <c r="Y260" s="270" t="s">
        <v>94</v>
      </c>
      <c r="Z260" s="142">
        <v>0.4</v>
      </c>
      <c r="AA260" s="270" t="s">
        <v>106</v>
      </c>
      <c r="AB260" s="270" t="s">
        <v>107</v>
      </c>
      <c r="AC260" s="270" t="s">
        <v>108</v>
      </c>
      <c r="AD260" s="142">
        <v>0.12</v>
      </c>
      <c r="AE260" s="575" t="s">
        <v>57</v>
      </c>
      <c r="AF260" s="13">
        <v>0.8</v>
      </c>
      <c r="AG260" s="575" t="s">
        <v>97</v>
      </c>
      <c r="AH260" s="575" t="s">
        <v>98</v>
      </c>
      <c r="AI260" s="579" t="s">
        <v>80</v>
      </c>
      <c r="AJ260" s="12" t="s">
        <v>29</v>
      </c>
      <c r="AK260" s="651" t="s">
        <v>581</v>
      </c>
      <c r="AL260" s="651"/>
      <c r="AM260" s="651"/>
      <c r="AN260" s="651"/>
      <c r="AO260" s="651"/>
      <c r="AP260" s="552" t="s">
        <v>574</v>
      </c>
      <c r="AQ260" s="552"/>
      <c r="AR260" s="36" t="s">
        <v>125</v>
      </c>
      <c r="AS260" s="19" t="s">
        <v>126</v>
      </c>
    </row>
    <row r="261" spans="1:45" ht="75" x14ac:dyDescent="0.25">
      <c r="A261" s="639"/>
      <c r="B261" s="475"/>
      <c r="C261" s="545"/>
      <c r="D261" s="268"/>
      <c r="E261" s="628"/>
      <c r="F261" s="630"/>
      <c r="G261" s="545"/>
      <c r="H261" s="628"/>
      <c r="I261" s="542"/>
      <c r="J261" s="545"/>
      <c r="K261" s="545"/>
      <c r="L261" s="545"/>
      <c r="M261" s="545"/>
      <c r="N261" s="542"/>
      <c r="O261" s="542"/>
      <c r="P261" s="548"/>
      <c r="Q261" s="542"/>
      <c r="R261" s="548"/>
      <c r="S261" s="570"/>
      <c r="T261" s="297" t="s">
        <v>30</v>
      </c>
      <c r="U261" s="77" t="s">
        <v>127</v>
      </c>
      <c r="V261" s="268" t="s">
        <v>91</v>
      </c>
      <c r="W261" s="268" t="s">
        <v>92</v>
      </c>
      <c r="X261" s="268" t="s">
        <v>93</v>
      </c>
      <c r="Y261" s="268" t="s">
        <v>94</v>
      </c>
      <c r="Z261" s="138">
        <v>0.4</v>
      </c>
      <c r="AA261" s="268" t="s">
        <v>106</v>
      </c>
      <c r="AB261" s="268" t="s">
        <v>107</v>
      </c>
      <c r="AC261" s="268" t="s">
        <v>108</v>
      </c>
      <c r="AD261" s="138">
        <v>7.1999999999999995E-2</v>
      </c>
      <c r="AE261" s="542"/>
      <c r="AF261" s="71">
        <v>0.8</v>
      </c>
      <c r="AG261" s="542"/>
      <c r="AH261" s="542"/>
      <c r="AI261" s="573"/>
      <c r="AJ261" s="5"/>
      <c r="AK261" s="644"/>
      <c r="AL261" s="644"/>
      <c r="AM261" s="644"/>
      <c r="AN261" s="644"/>
      <c r="AO261" s="644"/>
      <c r="AP261" s="545"/>
      <c r="AQ261" s="545"/>
      <c r="AR261" s="77"/>
      <c r="AS261" s="8"/>
    </row>
    <row r="262" spans="1:45" ht="60" x14ac:dyDescent="0.25">
      <c r="A262" s="639"/>
      <c r="B262" s="475"/>
      <c r="C262" s="545"/>
      <c r="D262" s="268"/>
      <c r="E262" s="628"/>
      <c r="F262" s="630"/>
      <c r="G262" s="545"/>
      <c r="H262" s="628"/>
      <c r="I262" s="542"/>
      <c r="J262" s="545"/>
      <c r="K262" s="545"/>
      <c r="L262" s="545"/>
      <c r="M262" s="545"/>
      <c r="N262" s="542"/>
      <c r="O262" s="542"/>
      <c r="P262" s="548"/>
      <c r="Q262" s="542"/>
      <c r="R262" s="548"/>
      <c r="S262" s="570"/>
      <c r="T262" s="297" t="s">
        <v>31</v>
      </c>
      <c r="U262" s="77" t="s">
        <v>582</v>
      </c>
      <c r="V262" s="268" t="s">
        <v>91</v>
      </c>
      <c r="W262" s="268" t="s">
        <v>92</v>
      </c>
      <c r="X262" s="268" t="s">
        <v>95</v>
      </c>
      <c r="Y262" s="268" t="s">
        <v>94</v>
      </c>
      <c r="Z262" s="138">
        <v>0.3</v>
      </c>
      <c r="AA262" s="268" t="s">
        <v>106</v>
      </c>
      <c r="AB262" s="268" t="s">
        <v>107</v>
      </c>
      <c r="AC262" s="268" t="s">
        <v>108</v>
      </c>
      <c r="AD262" s="138">
        <v>5.04E-2</v>
      </c>
      <c r="AE262" s="542"/>
      <c r="AF262" s="71">
        <v>0.8</v>
      </c>
      <c r="AG262" s="542"/>
      <c r="AH262" s="542"/>
      <c r="AI262" s="573"/>
      <c r="AJ262" s="5"/>
      <c r="AK262" s="644"/>
      <c r="AL262" s="644"/>
      <c r="AM262" s="644"/>
      <c r="AN262" s="644"/>
      <c r="AO262" s="644"/>
      <c r="AP262" s="545"/>
      <c r="AQ262" s="545"/>
      <c r="AR262" s="77"/>
      <c r="AS262" s="8"/>
    </row>
    <row r="263" spans="1:45" x14ac:dyDescent="0.25">
      <c r="A263" s="639"/>
      <c r="B263" s="475"/>
      <c r="C263" s="545"/>
      <c r="D263" s="268"/>
      <c r="E263" s="628"/>
      <c r="F263" s="630"/>
      <c r="G263" s="545"/>
      <c r="H263" s="628"/>
      <c r="I263" s="542"/>
      <c r="J263" s="545"/>
      <c r="K263" s="545"/>
      <c r="L263" s="545"/>
      <c r="M263" s="545"/>
      <c r="N263" s="542"/>
      <c r="O263" s="542"/>
      <c r="P263" s="548"/>
      <c r="Q263" s="542"/>
      <c r="R263" s="548"/>
      <c r="S263" s="570"/>
      <c r="T263" s="297" t="s">
        <v>32</v>
      </c>
      <c r="U263" s="77">
        <v>0</v>
      </c>
      <c r="V263" s="268" t="s">
        <v>92</v>
      </c>
      <c r="W263" s="268" t="s">
        <v>92</v>
      </c>
      <c r="X263" s="268">
        <v>0</v>
      </c>
      <c r="Y263" s="268">
        <v>0</v>
      </c>
      <c r="Z263" s="138">
        <v>0</v>
      </c>
      <c r="AA263" s="268">
        <v>0</v>
      </c>
      <c r="AB263" s="268">
        <v>0</v>
      </c>
      <c r="AC263" s="268">
        <v>0</v>
      </c>
      <c r="AD263" s="138">
        <v>5.04E-2</v>
      </c>
      <c r="AE263" s="542"/>
      <c r="AF263" s="71">
        <v>0.8</v>
      </c>
      <c r="AG263" s="542"/>
      <c r="AH263" s="542"/>
      <c r="AI263" s="573"/>
      <c r="AJ263" s="5"/>
      <c r="AK263" s="644"/>
      <c r="AL263" s="644"/>
      <c r="AM263" s="644"/>
      <c r="AN263" s="644"/>
      <c r="AO263" s="644"/>
      <c r="AP263" s="545"/>
      <c r="AQ263" s="545"/>
      <c r="AR263" s="77"/>
      <c r="AS263" s="8"/>
    </row>
    <row r="264" spans="1:45" x14ac:dyDescent="0.25">
      <c r="A264" s="646"/>
      <c r="B264" s="476"/>
      <c r="C264" s="546"/>
      <c r="D264" s="271"/>
      <c r="E264" s="629"/>
      <c r="F264" s="631"/>
      <c r="G264" s="546"/>
      <c r="H264" s="629"/>
      <c r="I264" s="543"/>
      <c r="J264" s="546"/>
      <c r="K264" s="546"/>
      <c r="L264" s="546"/>
      <c r="M264" s="546"/>
      <c r="N264" s="543"/>
      <c r="O264" s="543"/>
      <c r="P264" s="549"/>
      <c r="Q264" s="543"/>
      <c r="R264" s="549"/>
      <c r="S264" s="578"/>
      <c r="T264" s="300" t="s">
        <v>33</v>
      </c>
      <c r="U264" s="78">
        <v>0</v>
      </c>
      <c r="V264" s="271" t="s">
        <v>92</v>
      </c>
      <c r="W264" s="271" t="s">
        <v>92</v>
      </c>
      <c r="X264" s="271">
        <v>0</v>
      </c>
      <c r="Y264" s="271">
        <v>0</v>
      </c>
      <c r="Z264" s="139">
        <v>0</v>
      </c>
      <c r="AA264" s="271">
        <v>0</v>
      </c>
      <c r="AB264" s="271">
        <v>0</v>
      </c>
      <c r="AC264" s="271">
        <v>0</v>
      </c>
      <c r="AD264" s="139">
        <v>5.04E-2</v>
      </c>
      <c r="AE264" s="543"/>
      <c r="AF264" s="17">
        <v>0.8</v>
      </c>
      <c r="AG264" s="543"/>
      <c r="AH264" s="543"/>
      <c r="AI264" s="580"/>
      <c r="AJ264" s="16"/>
      <c r="AK264" s="645"/>
      <c r="AL264" s="645"/>
      <c r="AM264" s="645"/>
      <c r="AN264" s="645"/>
      <c r="AO264" s="645"/>
      <c r="AP264" s="546"/>
      <c r="AQ264" s="546"/>
      <c r="AR264" s="78"/>
      <c r="AS264" s="18"/>
    </row>
    <row r="265" spans="1:45" ht="75" x14ac:dyDescent="0.25">
      <c r="A265" s="650">
        <v>4</v>
      </c>
      <c r="B265" s="474"/>
      <c r="C265" s="552" t="s">
        <v>74</v>
      </c>
      <c r="D265" s="270"/>
      <c r="E265" s="647" t="s">
        <v>157</v>
      </c>
      <c r="F265" s="554" t="s">
        <v>45</v>
      </c>
      <c r="G265" s="552" t="s">
        <v>497</v>
      </c>
      <c r="H265" s="636" t="s">
        <v>45</v>
      </c>
      <c r="I265" s="575" t="s">
        <v>84</v>
      </c>
      <c r="J265" s="552" t="s">
        <v>85</v>
      </c>
      <c r="K265" s="552" t="s">
        <v>86</v>
      </c>
      <c r="L265" s="552" t="s">
        <v>87</v>
      </c>
      <c r="M265" s="552" t="s">
        <v>88</v>
      </c>
      <c r="N265" s="575">
        <v>99</v>
      </c>
      <c r="O265" s="575" t="s">
        <v>55</v>
      </c>
      <c r="P265" s="576">
        <v>0.6</v>
      </c>
      <c r="Q265" s="575" t="s">
        <v>62</v>
      </c>
      <c r="R265" s="576">
        <v>1</v>
      </c>
      <c r="S265" s="577" t="s">
        <v>89</v>
      </c>
      <c r="T265" s="299" t="s">
        <v>29</v>
      </c>
      <c r="U265" s="290" t="s">
        <v>583</v>
      </c>
      <c r="V265" s="270" t="s">
        <v>91</v>
      </c>
      <c r="W265" s="270" t="s">
        <v>92</v>
      </c>
      <c r="X265" s="270" t="s">
        <v>93</v>
      </c>
      <c r="Y265" s="270" t="s">
        <v>94</v>
      </c>
      <c r="Z265" s="142">
        <v>0.4</v>
      </c>
      <c r="AA265" s="270" t="s">
        <v>106</v>
      </c>
      <c r="AB265" s="270" t="s">
        <v>107</v>
      </c>
      <c r="AC265" s="270" t="s">
        <v>108</v>
      </c>
      <c r="AD265" s="142">
        <v>0.36</v>
      </c>
      <c r="AE265" s="575" t="s">
        <v>57</v>
      </c>
      <c r="AF265" s="13">
        <v>1</v>
      </c>
      <c r="AG265" s="575" t="s">
        <v>62</v>
      </c>
      <c r="AH265" s="575" t="s">
        <v>89</v>
      </c>
      <c r="AI265" s="579" t="s">
        <v>80</v>
      </c>
      <c r="AJ265" s="12" t="s">
        <v>29</v>
      </c>
      <c r="AK265" s="651" t="s">
        <v>81</v>
      </c>
      <c r="AL265" s="651"/>
      <c r="AM265" s="651"/>
      <c r="AN265" s="651"/>
      <c r="AO265" s="651"/>
      <c r="AP265" s="552" t="s">
        <v>584</v>
      </c>
      <c r="AQ265" s="552"/>
      <c r="AR265" s="290" t="s">
        <v>82</v>
      </c>
      <c r="AS265" s="19" t="s">
        <v>83</v>
      </c>
    </row>
    <row r="266" spans="1:45" ht="90" x14ac:dyDescent="0.25">
      <c r="A266" s="639"/>
      <c r="B266" s="475"/>
      <c r="C266" s="545"/>
      <c r="D266" s="268"/>
      <c r="E266" s="628"/>
      <c r="F266" s="630"/>
      <c r="G266" s="545"/>
      <c r="H266" s="628"/>
      <c r="I266" s="542"/>
      <c r="J266" s="545"/>
      <c r="K266" s="545"/>
      <c r="L266" s="545"/>
      <c r="M266" s="545"/>
      <c r="N266" s="542"/>
      <c r="O266" s="542"/>
      <c r="P266" s="548"/>
      <c r="Q266" s="542"/>
      <c r="R266" s="548"/>
      <c r="S266" s="570"/>
      <c r="T266" s="297" t="s">
        <v>30</v>
      </c>
      <c r="U266" s="77" t="s">
        <v>585</v>
      </c>
      <c r="V266" s="268" t="s">
        <v>91</v>
      </c>
      <c r="W266" s="268" t="s">
        <v>92</v>
      </c>
      <c r="X266" s="268" t="s">
        <v>95</v>
      </c>
      <c r="Y266" s="268" t="s">
        <v>94</v>
      </c>
      <c r="Z266" s="138">
        <v>0.3</v>
      </c>
      <c r="AA266" s="268" t="s">
        <v>106</v>
      </c>
      <c r="AB266" s="268" t="s">
        <v>107</v>
      </c>
      <c r="AC266" s="268" t="s">
        <v>108</v>
      </c>
      <c r="AD266" s="138">
        <v>0.252</v>
      </c>
      <c r="AE266" s="542"/>
      <c r="AF266" s="71">
        <v>1</v>
      </c>
      <c r="AG266" s="542"/>
      <c r="AH266" s="542"/>
      <c r="AI266" s="573"/>
      <c r="AJ266" s="5"/>
      <c r="AK266" s="644"/>
      <c r="AL266" s="644"/>
      <c r="AM266" s="644"/>
      <c r="AN266" s="644"/>
      <c r="AO266" s="644"/>
      <c r="AP266" s="545"/>
      <c r="AQ266" s="545"/>
      <c r="AR266" s="77"/>
      <c r="AS266" s="8"/>
    </row>
    <row r="267" spans="1:45" ht="90" x14ac:dyDescent="0.25">
      <c r="A267" s="639"/>
      <c r="B267" s="475"/>
      <c r="C267" s="545"/>
      <c r="D267" s="268"/>
      <c r="E267" s="628"/>
      <c r="F267" s="630"/>
      <c r="G267" s="545"/>
      <c r="H267" s="628"/>
      <c r="I267" s="542"/>
      <c r="J267" s="545"/>
      <c r="K267" s="545"/>
      <c r="L267" s="545"/>
      <c r="M267" s="545"/>
      <c r="N267" s="542"/>
      <c r="O267" s="542"/>
      <c r="P267" s="548"/>
      <c r="Q267" s="542"/>
      <c r="R267" s="548"/>
      <c r="S267" s="570"/>
      <c r="T267" s="297" t="s">
        <v>31</v>
      </c>
      <c r="U267" s="77" t="s">
        <v>586</v>
      </c>
      <c r="V267" s="268" t="s">
        <v>91</v>
      </c>
      <c r="W267" s="268" t="s">
        <v>92</v>
      </c>
      <c r="X267" s="268" t="s">
        <v>93</v>
      </c>
      <c r="Y267" s="268" t="s">
        <v>94</v>
      </c>
      <c r="Z267" s="138">
        <v>0.4</v>
      </c>
      <c r="AA267" s="268" t="s">
        <v>106</v>
      </c>
      <c r="AB267" s="268" t="s">
        <v>107</v>
      </c>
      <c r="AC267" s="268" t="s">
        <v>108</v>
      </c>
      <c r="AD267" s="138">
        <v>0.1512</v>
      </c>
      <c r="AE267" s="542"/>
      <c r="AF267" s="71">
        <v>1</v>
      </c>
      <c r="AG267" s="542"/>
      <c r="AH267" s="542"/>
      <c r="AI267" s="573"/>
      <c r="AJ267" s="5"/>
      <c r="AK267" s="644"/>
      <c r="AL267" s="644"/>
      <c r="AM267" s="644"/>
      <c r="AN267" s="644"/>
      <c r="AO267" s="644"/>
      <c r="AP267" s="545"/>
      <c r="AQ267" s="545"/>
      <c r="AR267" s="77"/>
      <c r="AS267" s="8"/>
    </row>
    <row r="268" spans="1:45" x14ac:dyDescent="0.25">
      <c r="A268" s="639"/>
      <c r="B268" s="475"/>
      <c r="C268" s="545"/>
      <c r="D268" s="268"/>
      <c r="E268" s="628"/>
      <c r="F268" s="630"/>
      <c r="G268" s="545"/>
      <c r="H268" s="628"/>
      <c r="I268" s="542"/>
      <c r="J268" s="545"/>
      <c r="K268" s="545"/>
      <c r="L268" s="545"/>
      <c r="M268" s="545"/>
      <c r="N268" s="542"/>
      <c r="O268" s="542"/>
      <c r="P268" s="548"/>
      <c r="Q268" s="542"/>
      <c r="R268" s="548"/>
      <c r="S268" s="570"/>
      <c r="T268" s="297" t="s">
        <v>32</v>
      </c>
      <c r="U268" s="77">
        <v>0</v>
      </c>
      <c r="V268" s="268" t="s">
        <v>92</v>
      </c>
      <c r="W268" s="268" t="s">
        <v>92</v>
      </c>
      <c r="X268" s="268">
        <v>0</v>
      </c>
      <c r="Y268" s="268">
        <v>0</v>
      </c>
      <c r="Z268" s="138">
        <v>0</v>
      </c>
      <c r="AA268" s="268">
        <v>0</v>
      </c>
      <c r="AB268" s="268">
        <v>0</v>
      </c>
      <c r="AC268" s="268">
        <v>0</v>
      </c>
      <c r="AD268" s="138">
        <v>0.1512</v>
      </c>
      <c r="AE268" s="542"/>
      <c r="AF268" s="71">
        <v>1</v>
      </c>
      <c r="AG268" s="542"/>
      <c r="AH268" s="542"/>
      <c r="AI268" s="573"/>
      <c r="AJ268" s="5"/>
      <c r="AK268" s="644"/>
      <c r="AL268" s="644"/>
      <c r="AM268" s="644"/>
      <c r="AN268" s="644"/>
      <c r="AO268" s="644"/>
      <c r="AP268" s="545"/>
      <c r="AQ268" s="545"/>
      <c r="AR268" s="77"/>
      <c r="AS268" s="8"/>
    </row>
    <row r="269" spans="1:45" ht="15.75" thickBot="1" x14ac:dyDescent="0.3">
      <c r="A269" s="646"/>
      <c r="B269" s="476"/>
      <c r="C269" s="546"/>
      <c r="D269" s="271"/>
      <c r="E269" s="629"/>
      <c r="F269" s="631"/>
      <c r="G269" s="546"/>
      <c r="H269" s="629"/>
      <c r="I269" s="543"/>
      <c r="J269" s="546"/>
      <c r="K269" s="546"/>
      <c r="L269" s="546"/>
      <c r="M269" s="546"/>
      <c r="N269" s="543"/>
      <c r="O269" s="543"/>
      <c r="P269" s="549"/>
      <c r="Q269" s="543"/>
      <c r="R269" s="549"/>
      <c r="S269" s="578"/>
      <c r="T269" s="300" t="s">
        <v>33</v>
      </c>
      <c r="U269" s="78">
        <v>0</v>
      </c>
      <c r="V269" s="271" t="s">
        <v>92</v>
      </c>
      <c r="W269" s="271" t="s">
        <v>92</v>
      </c>
      <c r="X269" s="271">
        <v>0</v>
      </c>
      <c r="Y269" s="271">
        <v>0</v>
      </c>
      <c r="Z269" s="139">
        <v>0</v>
      </c>
      <c r="AA269" s="271">
        <v>0</v>
      </c>
      <c r="AB269" s="271">
        <v>0</v>
      </c>
      <c r="AC269" s="271">
        <v>0</v>
      </c>
      <c r="AD269" s="139">
        <v>0.1512</v>
      </c>
      <c r="AE269" s="543"/>
      <c r="AF269" s="17">
        <v>1</v>
      </c>
      <c r="AG269" s="543"/>
      <c r="AH269" s="543"/>
      <c r="AI269" s="580"/>
      <c r="AJ269" s="16"/>
      <c r="AK269" s="645"/>
      <c r="AL269" s="645"/>
      <c r="AM269" s="645"/>
      <c r="AN269" s="645"/>
      <c r="AO269" s="645"/>
      <c r="AP269" s="546"/>
      <c r="AQ269" s="546"/>
      <c r="AR269" s="78"/>
      <c r="AS269" s="18"/>
    </row>
    <row r="270" spans="1:45" ht="75" x14ac:dyDescent="0.25">
      <c r="A270" s="652">
        <v>5</v>
      </c>
      <c r="B270" s="479"/>
      <c r="C270" s="544" t="s">
        <v>158</v>
      </c>
      <c r="D270" s="267"/>
      <c r="E270" s="627" t="s">
        <v>157</v>
      </c>
      <c r="F270" s="557" t="s">
        <v>45</v>
      </c>
      <c r="G270" s="544" t="s">
        <v>497</v>
      </c>
      <c r="H270" s="564" t="s">
        <v>45</v>
      </c>
      <c r="I270" s="541" t="s">
        <v>90</v>
      </c>
      <c r="J270" s="544" t="s">
        <v>173</v>
      </c>
      <c r="K270" s="544" t="s">
        <v>174</v>
      </c>
      <c r="L270" s="544" t="s">
        <v>175</v>
      </c>
      <c r="M270" s="544" t="s">
        <v>88</v>
      </c>
      <c r="N270" s="541">
        <v>1140</v>
      </c>
      <c r="O270" s="541" t="s">
        <v>54</v>
      </c>
      <c r="P270" s="547">
        <v>0.8</v>
      </c>
      <c r="Q270" s="541" t="s">
        <v>62</v>
      </c>
      <c r="R270" s="547">
        <v>1</v>
      </c>
      <c r="S270" s="569" t="s">
        <v>89</v>
      </c>
      <c r="T270" s="296" t="s">
        <v>29</v>
      </c>
      <c r="U270" s="79" t="s">
        <v>176</v>
      </c>
      <c r="V270" s="267" t="s">
        <v>91</v>
      </c>
      <c r="W270" s="267" t="s">
        <v>92</v>
      </c>
      <c r="X270" s="267" t="s">
        <v>95</v>
      </c>
      <c r="Y270" s="267" t="s">
        <v>94</v>
      </c>
      <c r="Z270" s="140">
        <v>0.3</v>
      </c>
      <c r="AA270" s="267" t="s">
        <v>106</v>
      </c>
      <c r="AB270" s="267" t="s">
        <v>107</v>
      </c>
      <c r="AC270" s="267" t="s">
        <v>108</v>
      </c>
      <c r="AD270" s="140">
        <v>0.56000000000000005</v>
      </c>
      <c r="AE270" s="541" t="s">
        <v>57</v>
      </c>
      <c r="AF270" s="72">
        <v>1</v>
      </c>
      <c r="AG270" s="541" t="s">
        <v>62</v>
      </c>
      <c r="AH270" s="541" t="s">
        <v>89</v>
      </c>
      <c r="AI270" s="572" t="s">
        <v>80</v>
      </c>
      <c r="AJ270" s="2" t="s">
        <v>29</v>
      </c>
      <c r="AK270" s="648" t="s">
        <v>177</v>
      </c>
      <c r="AL270" s="648"/>
      <c r="AM270" s="648"/>
      <c r="AN270" s="648"/>
      <c r="AO270" s="648"/>
      <c r="AP270" s="648" t="s">
        <v>178</v>
      </c>
      <c r="AQ270" s="648"/>
      <c r="AR270" s="40">
        <v>44531</v>
      </c>
      <c r="AS270" s="4"/>
    </row>
    <row r="271" spans="1:45" ht="60" x14ac:dyDescent="0.25">
      <c r="A271" s="653"/>
      <c r="B271" s="480"/>
      <c r="C271" s="545"/>
      <c r="D271" s="268"/>
      <c r="E271" s="628"/>
      <c r="F271" s="630"/>
      <c r="G271" s="545"/>
      <c r="H271" s="628"/>
      <c r="I271" s="542"/>
      <c r="J271" s="545"/>
      <c r="K271" s="545"/>
      <c r="L271" s="545"/>
      <c r="M271" s="545"/>
      <c r="N271" s="542"/>
      <c r="O271" s="542"/>
      <c r="P271" s="548"/>
      <c r="Q271" s="542"/>
      <c r="R271" s="548"/>
      <c r="S271" s="570"/>
      <c r="T271" s="297" t="s">
        <v>30</v>
      </c>
      <c r="U271" s="77" t="s">
        <v>179</v>
      </c>
      <c r="V271" s="268" t="s">
        <v>91</v>
      </c>
      <c r="W271" s="268" t="s">
        <v>92</v>
      </c>
      <c r="X271" s="268" t="s">
        <v>95</v>
      </c>
      <c r="Y271" s="268" t="s">
        <v>94</v>
      </c>
      <c r="Z271" s="138">
        <v>0.3</v>
      </c>
      <c r="AA271" s="268" t="s">
        <v>106</v>
      </c>
      <c r="AB271" s="268" t="s">
        <v>107</v>
      </c>
      <c r="AC271" s="268" t="s">
        <v>108</v>
      </c>
      <c r="AD271" s="138">
        <v>0.39200000000000002</v>
      </c>
      <c r="AE271" s="542"/>
      <c r="AF271" s="71">
        <v>1</v>
      </c>
      <c r="AG271" s="542"/>
      <c r="AH271" s="542"/>
      <c r="AI271" s="573"/>
      <c r="AJ271" s="5"/>
      <c r="AK271" s="644"/>
      <c r="AL271" s="644"/>
      <c r="AM271" s="644"/>
      <c r="AN271" s="644"/>
      <c r="AO271" s="644"/>
      <c r="AP271" s="545"/>
      <c r="AQ271" s="545"/>
      <c r="AR271" s="77"/>
      <c r="AS271" s="8"/>
    </row>
    <row r="272" spans="1:45" ht="75" x14ac:dyDescent="0.25">
      <c r="A272" s="653"/>
      <c r="B272" s="480"/>
      <c r="C272" s="545"/>
      <c r="D272" s="268"/>
      <c r="E272" s="628"/>
      <c r="F272" s="630"/>
      <c r="G272" s="545"/>
      <c r="H272" s="628"/>
      <c r="I272" s="542"/>
      <c r="J272" s="545"/>
      <c r="K272" s="545"/>
      <c r="L272" s="545"/>
      <c r="M272" s="545"/>
      <c r="N272" s="542"/>
      <c r="O272" s="542"/>
      <c r="P272" s="548"/>
      <c r="Q272" s="542"/>
      <c r="R272" s="548"/>
      <c r="S272" s="570"/>
      <c r="T272" s="297" t="s">
        <v>31</v>
      </c>
      <c r="U272" s="77" t="s">
        <v>180</v>
      </c>
      <c r="V272" s="268" t="s">
        <v>91</v>
      </c>
      <c r="W272" s="268" t="s">
        <v>92</v>
      </c>
      <c r="X272" s="268" t="s">
        <v>93</v>
      </c>
      <c r="Y272" s="268" t="s">
        <v>94</v>
      </c>
      <c r="Z272" s="138">
        <v>0.4</v>
      </c>
      <c r="AA272" s="268" t="s">
        <v>106</v>
      </c>
      <c r="AB272" s="268" t="s">
        <v>107</v>
      </c>
      <c r="AC272" s="268" t="s">
        <v>108</v>
      </c>
      <c r="AD272" s="138">
        <v>0.23519999999999999</v>
      </c>
      <c r="AE272" s="542"/>
      <c r="AF272" s="71">
        <v>1</v>
      </c>
      <c r="AG272" s="542"/>
      <c r="AH272" s="542"/>
      <c r="AI272" s="573"/>
      <c r="AJ272" s="5"/>
      <c r="AK272" s="644"/>
      <c r="AL272" s="644"/>
      <c r="AM272" s="644"/>
      <c r="AN272" s="644"/>
      <c r="AO272" s="644"/>
      <c r="AP272" s="545"/>
      <c r="AQ272" s="545"/>
      <c r="AR272" s="77"/>
      <c r="AS272" s="8"/>
    </row>
    <row r="273" spans="1:45" ht="90" x14ac:dyDescent="0.25">
      <c r="A273" s="653"/>
      <c r="B273" s="480"/>
      <c r="C273" s="545"/>
      <c r="D273" s="268"/>
      <c r="E273" s="628"/>
      <c r="F273" s="630"/>
      <c r="G273" s="545"/>
      <c r="H273" s="628"/>
      <c r="I273" s="542"/>
      <c r="J273" s="545"/>
      <c r="K273" s="545"/>
      <c r="L273" s="545"/>
      <c r="M273" s="545"/>
      <c r="N273" s="542"/>
      <c r="O273" s="542"/>
      <c r="P273" s="548"/>
      <c r="Q273" s="542"/>
      <c r="R273" s="548"/>
      <c r="S273" s="570"/>
      <c r="T273" s="297" t="s">
        <v>32</v>
      </c>
      <c r="U273" s="77" t="s">
        <v>181</v>
      </c>
      <c r="V273" s="268" t="s">
        <v>91</v>
      </c>
      <c r="W273" s="268" t="s">
        <v>92</v>
      </c>
      <c r="X273" s="268" t="s">
        <v>93</v>
      </c>
      <c r="Y273" s="268" t="s">
        <v>94</v>
      </c>
      <c r="Z273" s="138">
        <v>0.4</v>
      </c>
      <c r="AA273" s="268" t="s">
        <v>106</v>
      </c>
      <c r="AB273" s="268" t="s">
        <v>107</v>
      </c>
      <c r="AC273" s="268" t="s">
        <v>108</v>
      </c>
      <c r="AD273" s="138">
        <v>0.14112</v>
      </c>
      <c r="AE273" s="542"/>
      <c r="AF273" s="71">
        <v>1</v>
      </c>
      <c r="AG273" s="542"/>
      <c r="AH273" s="542"/>
      <c r="AI273" s="573"/>
      <c r="AJ273" s="5"/>
      <c r="AK273" s="644"/>
      <c r="AL273" s="644"/>
      <c r="AM273" s="644"/>
      <c r="AN273" s="644"/>
      <c r="AO273" s="644"/>
      <c r="AP273" s="545"/>
      <c r="AQ273" s="545"/>
      <c r="AR273" s="77"/>
      <c r="AS273" s="8"/>
    </row>
    <row r="274" spans="1:45" ht="15.75" thickBot="1" x14ac:dyDescent="0.3">
      <c r="A274" s="654"/>
      <c r="B274" s="481"/>
      <c r="C274" s="553"/>
      <c r="D274" s="269"/>
      <c r="E274" s="641"/>
      <c r="F274" s="642"/>
      <c r="G274" s="553"/>
      <c r="H274" s="641"/>
      <c r="I274" s="567"/>
      <c r="J274" s="553"/>
      <c r="K274" s="553"/>
      <c r="L274" s="553"/>
      <c r="M274" s="553"/>
      <c r="N274" s="567"/>
      <c r="O274" s="567"/>
      <c r="P274" s="568"/>
      <c r="Q274" s="567"/>
      <c r="R274" s="568"/>
      <c r="S274" s="571"/>
      <c r="T274" s="298" t="s">
        <v>33</v>
      </c>
      <c r="U274" s="80">
        <v>0</v>
      </c>
      <c r="V274" s="269" t="s">
        <v>92</v>
      </c>
      <c r="W274" s="269" t="s">
        <v>92</v>
      </c>
      <c r="X274" s="269">
        <v>0</v>
      </c>
      <c r="Y274" s="269">
        <v>0</v>
      </c>
      <c r="Z274" s="141">
        <v>0</v>
      </c>
      <c r="AA274" s="269">
        <v>0</v>
      </c>
      <c r="AB274" s="269">
        <v>0</v>
      </c>
      <c r="AC274" s="269">
        <v>0</v>
      </c>
      <c r="AD274" s="141">
        <v>0.14112</v>
      </c>
      <c r="AE274" s="567"/>
      <c r="AF274" s="73">
        <v>1</v>
      </c>
      <c r="AG274" s="567"/>
      <c r="AH274" s="567"/>
      <c r="AI274" s="574"/>
      <c r="AJ274" s="9"/>
      <c r="AK274" s="649"/>
      <c r="AL274" s="649"/>
      <c r="AM274" s="649"/>
      <c r="AN274" s="649"/>
      <c r="AO274" s="649"/>
      <c r="AP274" s="553"/>
      <c r="AQ274" s="553"/>
      <c r="AR274" s="80"/>
      <c r="AS274" s="11"/>
    </row>
    <row r="275" spans="1:45" ht="150" x14ac:dyDescent="0.25">
      <c r="A275" s="650">
        <v>8</v>
      </c>
      <c r="B275" s="474"/>
      <c r="C275" s="552" t="s">
        <v>167</v>
      </c>
      <c r="D275" s="270"/>
      <c r="E275" s="647" t="s">
        <v>157</v>
      </c>
      <c r="F275" s="655" t="s">
        <v>287</v>
      </c>
      <c r="G275" s="552" t="s">
        <v>521</v>
      </c>
      <c r="H275" s="658" t="s">
        <v>561</v>
      </c>
      <c r="I275" s="575" t="s">
        <v>90</v>
      </c>
      <c r="J275" s="552" t="s">
        <v>279</v>
      </c>
      <c r="K275" s="552" t="s">
        <v>280</v>
      </c>
      <c r="L275" s="552" t="s">
        <v>281</v>
      </c>
      <c r="M275" s="552" t="s">
        <v>88</v>
      </c>
      <c r="N275" s="575">
        <v>50</v>
      </c>
      <c r="O275" s="575" t="s">
        <v>55</v>
      </c>
      <c r="P275" s="576">
        <v>0.6</v>
      </c>
      <c r="Q275" s="575" t="s">
        <v>62</v>
      </c>
      <c r="R275" s="576">
        <v>1</v>
      </c>
      <c r="S275" s="577" t="s">
        <v>89</v>
      </c>
      <c r="T275" s="299" t="s">
        <v>29</v>
      </c>
      <c r="U275" s="290" t="s">
        <v>282</v>
      </c>
      <c r="V275" s="270" t="s">
        <v>91</v>
      </c>
      <c r="W275" s="270" t="s">
        <v>92</v>
      </c>
      <c r="X275" s="270" t="s">
        <v>95</v>
      </c>
      <c r="Y275" s="270" t="s">
        <v>94</v>
      </c>
      <c r="Z275" s="144">
        <v>0.3</v>
      </c>
      <c r="AA275" s="270" t="s">
        <v>106</v>
      </c>
      <c r="AB275" s="270" t="s">
        <v>278</v>
      </c>
      <c r="AC275" s="270" t="s">
        <v>108</v>
      </c>
      <c r="AD275" s="144">
        <v>0.42</v>
      </c>
      <c r="AE275" s="575" t="s">
        <v>57</v>
      </c>
      <c r="AF275" s="112">
        <v>1</v>
      </c>
      <c r="AG275" s="575" t="s">
        <v>62</v>
      </c>
      <c r="AH275" s="575" t="s">
        <v>89</v>
      </c>
      <c r="AI275" s="579" t="s">
        <v>80</v>
      </c>
      <c r="AJ275" s="12" t="s">
        <v>29</v>
      </c>
      <c r="AK275" s="581" t="s">
        <v>283</v>
      </c>
      <c r="AL275" s="581"/>
      <c r="AM275" s="581"/>
      <c r="AN275" s="581"/>
      <c r="AO275" s="581"/>
      <c r="AP275" s="581" t="s">
        <v>188</v>
      </c>
      <c r="AQ275" s="581"/>
      <c r="AR275" s="295" t="s">
        <v>263</v>
      </c>
      <c r="AS275" s="70" t="s">
        <v>284</v>
      </c>
    </row>
    <row r="276" spans="1:45" ht="75" x14ac:dyDescent="0.25">
      <c r="A276" s="639"/>
      <c r="B276" s="475"/>
      <c r="C276" s="545"/>
      <c r="D276" s="268"/>
      <c r="E276" s="628"/>
      <c r="F276" s="656"/>
      <c r="G276" s="545"/>
      <c r="H276" s="659"/>
      <c r="I276" s="542"/>
      <c r="J276" s="545"/>
      <c r="K276" s="545"/>
      <c r="L276" s="545"/>
      <c r="M276" s="545"/>
      <c r="N276" s="542"/>
      <c r="O276" s="542"/>
      <c r="P276" s="548"/>
      <c r="Q276" s="542"/>
      <c r="R276" s="548"/>
      <c r="S276" s="570"/>
      <c r="T276" s="297" t="s">
        <v>30</v>
      </c>
      <c r="U276" s="77" t="s">
        <v>285</v>
      </c>
      <c r="V276" s="268" t="s">
        <v>91</v>
      </c>
      <c r="W276" s="268" t="s">
        <v>92</v>
      </c>
      <c r="X276" s="268" t="s">
        <v>93</v>
      </c>
      <c r="Y276" s="268" t="s">
        <v>94</v>
      </c>
      <c r="Z276" s="137">
        <v>0.4</v>
      </c>
      <c r="AA276" s="268" t="s">
        <v>106</v>
      </c>
      <c r="AB276" s="268" t="s">
        <v>107</v>
      </c>
      <c r="AC276" s="268" t="s">
        <v>108</v>
      </c>
      <c r="AD276" s="137">
        <v>0.252</v>
      </c>
      <c r="AE276" s="542"/>
      <c r="AF276" s="6">
        <v>1</v>
      </c>
      <c r="AG276" s="542"/>
      <c r="AH276" s="542"/>
      <c r="AI276" s="573"/>
      <c r="AJ276" s="5" t="s">
        <v>30</v>
      </c>
      <c r="AK276" s="550"/>
      <c r="AL276" s="550"/>
      <c r="AM276" s="550"/>
      <c r="AN276" s="550"/>
      <c r="AO276" s="550"/>
      <c r="AP276" s="550"/>
      <c r="AQ276" s="550"/>
      <c r="AR276" s="291"/>
      <c r="AS276" s="7"/>
    </row>
    <row r="277" spans="1:45" ht="60" x14ac:dyDescent="0.25">
      <c r="A277" s="639"/>
      <c r="B277" s="475"/>
      <c r="C277" s="545"/>
      <c r="D277" s="268"/>
      <c r="E277" s="628"/>
      <c r="F277" s="656"/>
      <c r="G277" s="545"/>
      <c r="H277" s="659"/>
      <c r="I277" s="542"/>
      <c r="J277" s="545"/>
      <c r="K277" s="545"/>
      <c r="L277" s="545"/>
      <c r="M277" s="545"/>
      <c r="N277" s="542"/>
      <c r="O277" s="542"/>
      <c r="P277" s="548"/>
      <c r="Q277" s="542"/>
      <c r="R277" s="548"/>
      <c r="S277" s="570"/>
      <c r="T277" s="297" t="s">
        <v>31</v>
      </c>
      <c r="U277" s="77" t="s">
        <v>286</v>
      </c>
      <c r="V277" s="268" t="s">
        <v>91</v>
      </c>
      <c r="W277" s="268" t="s">
        <v>92</v>
      </c>
      <c r="X277" s="268" t="s">
        <v>93</v>
      </c>
      <c r="Y277" s="268" t="s">
        <v>94</v>
      </c>
      <c r="Z277" s="137">
        <v>0.4</v>
      </c>
      <c r="AA277" s="268" t="s">
        <v>106</v>
      </c>
      <c r="AB277" s="268" t="s">
        <v>107</v>
      </c>
      <c r="AC277" s="268" t="s">
        <v>108</v>
      </c>
      <c r="AD277" s="137">
        <v>0.1512</v>
      </c>
      <c r="AE277" s="542"/>
      <c r="AF277" s="6">
        <v>1</v>
      </c>
      <c r="AG277" s="542"/>
      <c r="AH277" s="542"/>
      <c r="AI277" s="573"/>
      <c r="AJ277" s="5" t="s">
        <v>31</v>
      </c>
      <c r="AK277" s="550"/>
      <c r="AL277" s="550"/>
      <c r="AM277" s="550"/>
      <c r="AN277" s="550"/>
      <c r="AO277" s="550"/>
      <c r="AP277" s="550"/>
      <c r="AQ277" s="550"/>
      <c r="AR277" s="77"/>
      <c r="AS277" s="8"/>
    </row>
    <row r="278" spans="1:45" x14ac:dyDescent="0.25">
      <c r="A278" s="639"/>
      <c r="B278" s="475"/>
      <c r="C278" s="545"/>
      <c r="D278" s="268"/>
      <c r="E278" s="628"/>
      <c r="F278" s="656"/>
      <c r="G278" s="545"/>
      <c r="H278" s="659"/>
      <c r="I278" s="542"/>
      <c r="J278" s="545"/>
      <c r="K278" s="545"/>
      <c r="L278" s="545"/>
      <c r="M278" s="545"/>
      <c r="N278" s="542"/>
      <c r="O278" s="542"/>
      <c r="P278" s="548"/>
      <c r="Q278" s="542"/>
      <c r="R278" s="548"/>
      <c r="S278" s="570"/>
      <c r="T278" s="297" t="s">
        <v>32</v>
      </c>
      <c r="U278" s="77">
        <v>0</v>
      </c>
      <c r="V278" s="268" t="s">
        <v>92</v>
      </c>
      <c r="W278" s="268" t="s">
        <v>92</v>
      </c>
      <c r="X278" s="268">
        <v>0</v>
      </c>
      <c r="Y278" s="268">
        <v>0</v>
      </c>
      <c r="Z278" s="137">
        <v>0</v>
      </c>
      <c r="AA278" s="268">
        <v>0</v>
      </c>
      <c r="AB278" s="268">
        <v>0</v>
      </c>
      <c r="AC278" s="268">
        <v>0</v>
      </c>
      <c r="AD278" s="137">
        <v>0.1512</v>
      </c>
      <c r="AE278" s="542"/>
      <c r="AF278" s="6">
        <v>1</v>
      </c>
      <c r="AG278" s="542"/>
      <c r="AH278" s="542"/>
      <c r="AI278" s="573"/>
      <c r="AJ278" s="5" t="s">
        <v>32</v>
      </c>
      <c r="AK278" s="550"/>
      <c r="AL278" s="550"/>
      <c r="AM278" s="550"/>
      <c r="AN278" s="550"/>
      <c r="AO278" s="550"/>
      <c r="AP278" s="550"/>
      <c r="AQ278" s="550"/>
      <c r="AR278" s="77"/>
      <c r="AS278" s="8"/>
    </row>
    <row r="279" spans="1:45" x14ac:dyDescent="0.25">
      <c r="A279" s="646"/>
      <c r="B279" s="476"/>
      <c r="C279" s="546"/>
      <c r="D279" s="271"/>
      <c r="E279" s="629"/>
      <c r="F279" s="657"/>
      <c r="G279" s="546"/>
      <c r="H279" s="660"/>
      <c r="I279" s="543"/>
      <c r="J279" s="546"/>
      <c r="K279" s="546"/>
      <c r="L279" s="546"/>
      <c r="M279" s="546"/>
      <c r="N279" s="543"/>
      <c r="O279" s="543"/>
      <c r="P279" s="549"/>
      <c r="Q279" s="543"/>
      <c r="R279" s="549"/>
      <c r="S279" s="578"/>
      <c r="T279" s="300" t="s">
        <v>33</v>
      </c>
      <c r="U279" s="78">
        <v>0</v>
      </c>
      <c r="V279" s="271" t="s">
        <v>92</v>
      </c>
      <c r="W279" s="271" t="s">
        <v>92</v>
      </c>
      <c r="X279" s="271">
        <v>0</v>
      </c>
      <c r="Y279" s="271">
        <v>0</v>
      </c>
      <c r="Z279" s="148">
        <v>0</v>
      </c>
      <c r="AA279" s="271">
        <v>0</v>
      </c>
      <c r="AB279" s="271">
        <v>0</v>
      </c>
      <c r="AC279" s="148">
        <v>0</v>
      </c>
      <c r="AD279" s="148">
        <v>0.1512</v>
      </c>
      <c r="AE279" s="543"/>
      <c r="AF279" s="62">
        <v>1</v>
      </c>
      <c r="AG279" s="543"/>
      <c r="AH279" s="543"/>
      <c r="AI279" s="580"/>
      <c r="AJ279" s="16" t="s">
        <v>33</v>
      </c>
      <c r="AK279" s="582"/>
      <c r="AL279" s="582"/>
      <c r="AM279" s="582"/>
      <c r="AN279" s="582"/>
      <c r="AO279" s="582"/>
      <c r="AP279" s="582"/>
      <c r="AQ279" s="582"/>
      <c r="AR279" s="78"/>
      <c r="AS279" s="18"/>
    </row>
    <row r="280" spans="1:45" ht="120" x14ac:dyDescent="0.25">
      <c r="A280" s="650">
        <v>11</v>
      </c>
      <c r="B280" s="474"/>
      <c r="C280" s="552" t="s">
        <v>159</v>
      </c>
      <c r="D280" s="270"/>
      <c r="E280" s="647" t="s">
        <v>70</v>
      </c>
      <c r="F280" s="655" t="s">
        <v>47</v>
      </c>
      <c r="G280" s="552" t="s">
        <v>367</v>
      </c>
      <c r="H280" s="658" t="s">
        <v>562</v>
      </c>
      <c r="I280" s="575" t="s">
        <v>90</v>
      </c>
      <c r="J280" s="552" t="s">
        <v>218</v>
      </c>
      <c r="K280" s="552" t="s">
        <v>219</v>
      </c>
      <c r="L280" s="552" t="s">
        <v>220</v>
      </c>
      <c r="M280" s="552" t="s">
        <v>88</v>
      </c>
      <c r="N280" s="575">
        <v>1</v>
      </c>
      <c r="O280" s="575" t="s">
        <v>57</v>
      </c>
      <c r="P280" s="576">
        <v>0.2</v>
      </c>
      <c r="Q280" s="575" t="s">
        <v>97</v>
      </c>
      <c r="R280" s="576">
        <v>0.8</v>
      </c>
      <c r="S280" s="577" t="s">
        <v>98</v>
      </c>
      <c r="T280" s="299" t="s">
        <v>29</v>
      </c>
      <c r="U280" s="290" t="s">
        <v>221</v>
      </c>
      <c r="V280" s="270" t="s">
        <v>91</v>
      </c>
      <c r="W280" s="270" t="s">
        <v>92</v>
      </c>
      <c r="X280" s="270" t="s">
        <v>93</v>
      </c>
      <c r="Y280" s="270" t="s">
        <v>94</v>
      </c>
      <c r="Z280" s="144">
        <v>0.4</v>
      </c>
      <c r="AA280" s="270" t="s">
        <v>106</v>
      </c>
      <c r="AB280" s="270" t="s">
        <v>107</v>
      </c>
      <c r="AC280" s="270" t="s">
        <v>108</v>
      </c>
      <c r="AD280" s="144">
        <v>0.12</v>
      </c>
      <c r="AE280" s="575" t="s">
        <v>57</v>
      </c>
      <c r="AF280" s="112">
        <v>0.8</v>
      </c>
      <c r="AG280" s="575" t="s">
        <v>60</v>
      </c>
      <c r="AH280" s="575" t="s">
        <v>60</v>
      </c>
      <c r="AI280" s="579" t="s">
        <v>80</v>
      </c>
      <c r="AJ280" s="12" t="s">
        <v>29</v>
      </c>
      <c r="AK280" s="581" t="s">
        <v>222</v>
      </c>
      <c r="AL280" s="581"/>
      <c r="AM280" s="581"/>
      <c r="AN280" s="581"/>
      <c r="AO280" s="581"/>
      <c r="AP280" s="581" t="s">
        <v>223</v>
      </c>
      <c r="AQ280" s="581"/>
      <c r="AR280" s="14">
        <v>44440</v>
      </c>
      <c r="AS280" s="70" t="s">
        <v>224</v>
      </c>
    </row>
    <row r="281" spans="1:45" ht="90" x14ac:dyDescent="0.25">
      <c r="A281" s="639"/>
      <c r="B281" s="475"/>
      <c r="C281" s="545"/>
      <c r="D281" s="268"/>
      <c r="E281" s="628"/>
      <c r="F281" s="656"/>
      <c r="G281" s="545"/>
      <c r="H281" s="659"/>
      <c r="I281" s="542"/>
      <c r="J281" s="545"/>
      <c r="K281" s="545"/>
      <c r="L281" s="545"/>
      <c r="M281" s="545"/>
      <c r="N281" s="542"/>
      <c r="O281" s="542"/>
      <c r="P281" s="548"/>
      <c r="Q281" s="542"/>
      <c r="R281" s="548"/>
      <c r="S281" s="570"/>
      <c r="T281" s="297" t="s">
        <v>30</v>
      </c>
      <c r="U281" s="77" t="s">
        <v>225</v>
      </c>
      <c r="V281" s="268" t="s">
        <v>91</v>
      </c>
      <c r="W281" s="268" t="s">
        <v>92</v>
      </c>
      <c r="X281" s="268" t="s">
        <v>93</v>
      </c>
      <c r="Y281" s="268" t="s">
        <v>94</v>
      </c>
      <c r="Z281" s="137">
        <v>0.4</v>
      </c>
      <c r="AA281" s="268" t="s">
        <v>106</v>
      </c>
      <c r="AB281" s="268" t="s">
        <v>107</v>
      </c>
      <c r="AC281" s="268" t="s">
        <v>108</v>
      </c>
      <c r="AD281" s="137">
        <v>7.1999999999999995E-2</v>
      </c>
      <c r="AE281" s="542"/>
      <c r="AF281" s="6">
        <v>0.8</v>
      </c>
      <c r="AG281" s="542"/>
      <c r="AH281" s="542"/>
      <c r="AI281" s="573"/>
      <c r="AJ281" s="5" t="s">
        <v>30</v>
      </c>
      <c r="AK281" s="550"/>
      <c r="AL281" s="550"/>
      <c r="AM281" s="550"/>
      <c r="AN281" s="550"/>
      <c r="AO281" s="550"/>
      <c r="AP281" s="550"/>
      <c r="AQ281" s="550"/>
      <c r="AR281" s="291"/>
      <c r="AS281" s="7"/>
    </row>
    <row r="282" spans="1:45" ht="90" x14ac:dyDescent="0.25">
      <c r="A282" s="639"/>
      <c r="B282" s="475"/>
      <c r="C282" s="545"/>
      <c r="D282" s="268"/>
      <c r="E282" s="628"/>
      <c r="F282" s="656"/>
      <c r="G282" s="545"/>
      <c r="H282" s="659"/>
      <c r="I282" s="542"/>
      <c r="J282" s="545"/>
      <c r="K282" s="545"/>
      <c r="L282" s="545"/>
      <c r="M282" s="545"/>
      <c r="N282" s="542"/>
      <c r="O282" s="542"/>
      <c r="P282" s="548"/>
      <c r="Q282" s="542"/>
      <c r="R282" s="548"/>
      <c r="S282" s="570"/>
      <c r="T282" s="297" t="s">
        <v>31</v>
      </c>
      <c r="U282" s="77" t="s">
        <v>226</v>
      </c>
      <c r="V282" s="268" t="s">
        <v>92</v>
      </c>
      <c r="W282" s="268" t="s">
        <v>91</v>
      </c>
      <c r="X282" s="268" t="s">
        <v>102</v>
      </c>
      <c r="Y282" s="268" t="s">
        <v>94</v>
      </c>
      <c r="Z282" s="137">
        <v>0.25</v>
      </c>
      <c r="AA282" s="268" t="s">
        <v>106</v>
      </c>
      <c r="AB282" s="268" t="s">
        <v>107</v>
      </c>
      <c r="AC282" s="268" t="s">
        <v>108</v>
      </c>
      <c r="AD282" s="137">
        <v>7.1999999999999995E-2</v>
      </c>
      <c r="AE282" s="542"/>
      <c r="AF282" s="6">
        <v>0.60000000000000009</v>
      </c>
      <c r="AG282" s="542"/>
      <c r="AH282" s="542"/>
      <c r="AI282" s="573"/>
      <c r="AJ282" s="5" t="s">
        <v>31</v>
      </c>
      <c r="AK282" s="550"/>
      <c r="AL282" s="550"/>
      <c r="AM282" s="550"/>
      <c r="AN282" s="550"/>
      <c r="AO282" s="550"/>
      <c r="AP282" s="550"/>
      <c r="AQ282" s="550"/>
      <c r="AR282" s="77"/>
      <c r="AS282" s="8"/>
    </row>
    <row r="283" spans="1:45" x14ac:dyDescent="0.25">
      <c r="A283" s="639"/>
      <c r="B283" s="475"/>
      <c r="C283" s="545"/>
      <c r="D283" s="268"/>
      <c r="E283" s="628"/>
      <c r="F283" s="656"/>
      <c r="G283" s="545"/>
      <c r="H283" s="659"/>
      <c r="I283" s="542"/>
      <c r="J283" s="545"/>
      <c r="K283" s="545"/>
      <c r="L283" s="545"/>
      <c r="M283" s="545"/>
      <c r="N283" s="542"/>
      <c r="O283" s="542"/>
      <c r="P283" s="548"/>
      <c r="Q283" s="542"/>
      <c r="R283" s="548"/>
      <c r="S283" s="570"/>
      <c r="T283" s="297" t="s">
        <v>32</v>
      </c>
      <c r="U283" s="77">
        <v>0</v>
      </c>
      <c r="V283" s="268" t="s">
        <v>92</v>
      </c>
      <c r="W283" s="268" t="s">
        <v>92</v>
      </c>
      <c r="X283" s="268">
        <v>0</v>
      </c>
      <c r="Y283" s="268">
        <v>0</v>
      </c>
      <c r="Z283" s="137">
        <v>0</v>
      </c>
      <c r="AA283" s="268">
        <v>0</v>
      </c>
      <c r="AB283" s="268">
        <v>0</v>
      </c>
      <c r="AC283" s="268">
        <v>0</v>
      </c>
      <c r="AD283" s="137">
        <v>7.1999999999999995E-2</v>
      </c>
      <c r="AE283" s="542"/>
      <c r="AF283" s="6">
        <v>0.60000000000000009</v>
      </c>
      <c r="AG283" s="542"/>
      <c r="AH283" s="542"/>
      <c r="AI283" s="573"/>
      <c r="AJ283" s="5" t="s">
        <v>32</v>
      </c>
      <c r="AK283" s="550"/>
      <c r="AL283" s="550"/>
      <c r="AM283" s="550"/>
      <c r="AN283" s="550"/>
      <c r="AO283" s="550"/>
      <c r="AP283" s="550"/>
      <c r="AQ283" s="550"/>
      <c r="AR283" s="77"/>
      <c r="AS283" s="8"/>
    </row>
    <row r="284" spans="1:45" ht="15.75" thickBot="1" x14ac:dyDescent="0.3">
      <c r="A284" s="640"/>
      <c r="B284" s="478"/>
      <c r="C284" s="553"/>
      <c r="D284" s="269"/>
      <c r="E284" s="641"/>
      <c r="F284" s="695"/>
      <c r="G284" s="553"/>
      <c r="H284" s="697"/>
      <c r="I284" s="567"/>
      <c r="J284" s="553"/>
      <c r="K284" s="553"/>
      <c r="L284" s="553"/>
      <c r="M284" s="553"/>
      <c r="N284" s="567"/>
      <c r="O284" s="567"/>
      <c r="P284" s="568"/>
      <c r="Q284" s="567"/>
      <c r="R284" s="568"/>
      <c r="S284" s="571"/>
      <c r="T284" s="298" t="s">
        <v>33</v>
      </c>
      <c r="U284" s="80">
        <v>0</v>
      </c>
      <c r="V284" s="269" t="s">
        <v>92</v>
      </c>
      <c r="W284" s="269" t="s">
        <v>92</v>
      </c>
      <c r="X284" s="269">
        <v>0</v>
      </c>
      <c r="Y284" s="269">
        <v>0</v>
      </c>
      <c r="Z284" s="143">
        <v>0</v>
      </c>
      <c r="AA284" s="269">
        <v>0</v>
      </c>
      <c r="AB284" s="269">
        <v>0</v>
      </c>
      <c r="AC284" s="143">
        <v>0</v>
      </c>
      <c r="AD284" s="143">
        <v>7.1999999999999995E-2</v>
      </c>
      <c r="AE284" s="567"/>
      <c r="AF284" s="10">
        <v>0.60000000000000009</v>
      </c>
      <c r="AG284" s="567"/>
      <c r="AH284" s="567"/>
      <c r="AI284" s="574"/>
      <c r="AJ284" s="9" t="s">
        <v>33</v>
      </c>
      <c r="AK284" s="551"/>
      <c r="AL284" s="551"/>
      <c r="AM284" s="551"/>
      <c r="AN284" s="551"/>
      <c r="AO284" s="551"/>
      <c r="AP284" s="551"/>
      <c r="AQ284" s="551"/>
      <c r="AR284" s="80"/>
      <c r="AS284" s="11"/>
    </row>
    <row r="285" spans="1:45" ht="105" x14ac:dyDescent="0.25">
      <c r="A285" s="650">
        <v>12</v>
      </c>
      <c r="B285" s="474"/>
      <c r="C285" s="552" t="s">
        <v>160</v>
      </c>
      <c r="D285" s="270"/>
      <c r="E285" s="647" t="s">
        <v>70</v>
      </c>
      <c r="F285" s="655" t="s">
        <v>47</v>
      </c>
      <c r="G285" s="552" t="s">
        <v>367</v>
      </c>
      <c r="H285" s="658" t="s">
        <v>563</v>
      </c>
      <c r="I285" s="575" t="s">
        <v>90</v>
      </c>
      <c r="J285" s="552" t="s">
        <v>227</v>
      </c>
      <c r="K285" s="552" t="s">
        <v>228</v>
      </c>
      <c r="L285" s="552" t="s">
        <v>229</v>
      </c>
      <c r="M285" s="552" t="s">
        <v>88</v>
      </c>
      <c r="N285" s="575">
        <v>1</v>
      </c>
      <c r="O285" s="575" t="s">
        <v>57</v>
      </c>
      <c r="P285" s="576">
        <v>0.2</v>
      </c>
      <c r="Q285" s="575" t="s">
        <v>97</v>
      </c>
      <c r="R285" s="576">
        <v>0.8</v>
      </c>
      <c r="S285" s="577" t="s">
        <v>98</v>
      </c>
      <c r="T285" s="299" t="s">
        <v>29</v>
      </c>
      <c r="U285" s="290" t="s">
        <v>230</v>
      </c>
      <c r="V285" s="270" t="s">
        <v>91</v>
      </c>
      <c r="W285" s="270" t="s">
        <v>92</v>
      </c>
      <c r="X285" s="270" t="s">
        <v>93</v>
      </c>
      <c r="Y285" s="270" t="s">
        <v>94</v>
      </c>
      <c r="Z285" s="270">
        <v>0.4</v>
      </c>
      <c r="AA285" s="270" t="s">
        <v>106</v>
      </c>
      <c r="AB285" s="270" t="s">
        <v>107</v>
      </c>
      <c r="AC285" s="270" t="s">
        <v>108</v>
      </c>
      <c r="AD285" s="142">
        <v>0.12</v>
      </c>
      <c r="AE285" s="575" t="s">
        <v>57</v>
      </c>
      <c r="AF285" s="13">
        <v>0.8</v>
      </c>
      <c r="AG285" s="575" t="s">
        <v>60</v>
      </c>
      <c r="AH285" s="575" t="s">
        <v>60</v>
      </c>
      <c r="AI285" s="579" t="s">
        <v>80</v>
      </c>
      <c r="AJ285" s="12" t="s">
        <v>29</v>
      </c>
      <c r="AK285" s="581" t="s">
        <v>222</v>
      </c>
      <c r="AL285" s="581"/>
      <c r="AM285" s="581"/>
      <c r="AN285" s="581"/>
      <c r="AO285" s="581"/>
      <c r="AP285" s="581" t="s">
        <v>223</v>
      </c>
      <c r="AQ285" s="581"/>
      <c r="AR285" s="14">
        <v>44440</v>
      </c>
      <c r="AS285" s="15" t="s">
        <v>224</v>
      </c>
    </row>
    <row r="286" spans="1:45" ht="90" x14ac:dyDescent="0.25">
      <c r="A286" s="639"/>
      <c r="B286" s="475"/>
      <c r="C286" s="545"/>
      <c r="D286" s="268"/>
      <c r="E286" s="628"/>
      <c r="F286" s="656"/>
      <c r="G286" s="545"/>
      <c r="H286" s="659"/>
      <c r="I286" s="542"/>
      <c r="J286" s="545"/>
      <c r="K286" s="545"/>
      <c r="L286" s="545"/>
      <c r="M286" s="545"/>
      <c r="N286" s="542"/>
      <c r="O286" s="542"/>
      <c r="P286" s="548"/>
      <c r="Q286" s="542"/>
      <c r="R286" s="548"/>
      <c r="S286" s="570"/>
      <c r="T286" s="297" t="s">
        <v>30</v>
      </c>
      <c r="U286" s="77" t="s">
        <v>587</v>
      </c>
      <c r="V286" s="268" t="s">
        <v>91</v>
      </c>
      <c r="W286" s="268" t="s">
        <v>92</v>
      </c>
      <c r="X286" s="268" t="s">
        <v>95</v>
      </c>
      <c r="Y286" s="268" t="s">
        <v>94</v>
      </c>
      <c r="Z286" s="268">
        <v>0.3</v>
      </c>
      <c r="AA286" s="268" t="s">
        <v>106</v>
      </c>
      <c r="AB286" s="268" t="s">
        <v>107</v>
      </c>
      <c r="AC286" s="268" t="s">
        <v>108</v>
      </c>
      <c r="AD286" s="138">
        <v>8.3999999999999991E-2</v>
      </c>
      <c r="AE286" s="542"/>
      <c r="AF286" s="71">
        <v>0.8</v>
      </c>
      <c r="AG286" s="542"/>
      <c r="AH286" s="542"/>
      <c r="AI286" s="573"/>
      <c r="AJ286" s="5" t="s">
        <v>30</v>
      </c>
      <c r="AK286" s="550"/>
      <c r="AL286" s="550"/>
      <c r="AM286" s="550"/>
      <c r="AN286" s="550"/>
      <c r="AO286" s="550"/>
      <c r="AP286" s="550"/>
      <c r="AQ286" s="550"/>
      <c r="AR286" s="77"/>
      <c r="AS286" s="8"/>
    </row>
    <row r="287" spans="1:45" ht="105" x14ac:dyDescent="0.25">
      <c r="A287" s="639"/>
      <c r="B287" s="475"/>
      <c r="C287" s="545"/>
      <c r="D287" s="268"/>
      <c r="E287" s="628"/>
      <c r="F287" s="656"/>
      <c r="G287" s="545"/>
      <c r="H287" s="659"/>
      <c r="I287" s="542"/>
      <c r="J287" s="545"/>
      <c r="K287" s="545"/>
      <c r="L287" s="545"/>
      <c r="M287" s="545"/>
      <c r="N287" s="542"/>
      <c r="O287" s="542"/>
      <c r="P287" s="548"/>
      <c r="Q287" s="542"/>
      <c r="R287" s="548"/>
      <c r="S287" s="570"/>
      <c r="T287" s="297" t="s">
        <v>31</v>
      </c>
      <c r="U287" s="77" t="s">
        <v>231</v>
      </c>
      <c r="V287" s="268" t="s">
        <v>92</v>
      </c>
      <c r="W287" s="268" t="s">
        <v>91</v>
      </c>
      <c r="X287" s="268" t="s">
        <v>102</v>
      </c>
      <c r="Y287" s="268" t="s">
        <v>94</v>
      </c>
      <c r="Z287" s="268">
        <v>0.25</v>
      </c>
      <c r="AA287" s="268" t="s">
        <v>106</v>
      </c>
      <c r="AB287" s="268" t="s">
        <v>107</v>
      </c>
      <c r="AC287" s="268" t="s">
        <v>108</v>
      </c>
      <c r="AD287" s="138">
        <v>8.3999999999999991E-2</v>
      </c>
      <c r="AE287" s="542"/>
      <c r="AF287" s="71">
        <v>0.60000000000000009</v>
      </c>
      <c r="AG287" s="542"/>
      <c r="AH287" s="542"/>
      <c r="AI287" s="573"/>
      <c r="AJ287" s="5" t="s">
        <v>31</v>
      </c>
      <c r="AK287" s="550"/>
      <c r="AL287" s="550"/>
      <c r="AM287" s="550"/>
      <c r="AN287" s="550"/>
      <c r="AO287" s="550"/>
      <c r="AP287" s="550"/>
      <c r="AQ287" s="550"/>
      <c r="AR287" s="77"/>
      <c r="AS287" s="8"/>
    </row>
    <row r="288" spans="1:45" x14ac:dyDescent="0.25">
      <c r="A288" s="639"/>
      <c r="B288" s="475"/>
      <c r="C288" s="545"/>
      <c r="D288" s="268"/>
      <c r="E288" s="628"/>
      <c r="F288" s="656"/>
      <c r="G288" s="545"/>
      <c r="H288" s="659"/>
      <c r="I288" s="542"/>
      <c r="J288" s="545"/>
      <c r="K288" s="545"/>
      <c r="L288" s="545"/>
      <c r="M288" s="545"/>
      <c r="N288" s="542"/>
      <c r="O288" s="542"/>
      <c r="P288" s="548"/>
      <c r="Q288" s="542"/>
      <c r="R288" s="548"/>
      <c r="S288" s="570"/>
      <c r="T288" s="297" t="s">
        <v>32</v>
      </c>
      <c r="U288" s="77">
        <v>0</v>
      </c>
      <c r="V288" s="268" t="s">
        <v>92</v>
      </c>
      <c r="W288" s="268" t="s">
        <v>92</v>
      </c>
      <c r="X288" s="268">
        <v>0</v>
      </c>
      <c r="Y288" s="268">
        <v>0</v>
      </c>
      <c r="Z288" s="268">
        <v>0</v>
      </c>
      <c r="AA288" s="268">
        <v>0</v>
      </c>
      <c r="AB288" s="268">
        <v>0</v>
      </c>
      <c r="AC288" s="268">
        <v>0</v>
      </c>
      <c r="AD288" s="138">
        <v>8.3999999999999991E-2</v>
      </c>
      <c r="AE288" s="542"/>
      <c r="AF288" s="71">
        <v>0.60000000000000009</v>
      </c>
      <c r="AG288" s="542"/>
      <c r="AH288" s="542"/>
      <c r="AI288" s="573"/>
      <c r="AJ288" s="5" t="s">
        <v>32</v>
      </c>
      <c r="AK288" s="550"/>
      <c r="AL288" s="550"/>
      <c r="AM288" s="550"/>
      <c r="AN288" s="550"/>
      <c r="AO288" s="550"/>
      <c r="AP288" s="550"/>
      <c r="AQ288" s="550"/>
      <c r="AR288" s="77"/>
      <c r="AS288" s="8"/>
    </row>
    <row r="289" spans="1:45" x14ac:dyDescent="0.25">
      <c r="A289" s="646"/>
      <c r="B289" s="476"/>
      <c r="C289" s="546"/>
      <c r="D289" s="271"/>
      <c r="E289" s="629"/>
      <c r="F289" s="657"/>
      <c r="G289" s="546"/>
      <c r="H289" s="660"/>
      <c r="I289" s="543"/>
      <c r="J289" s="546"/>
      <c r="K289" s="546"/>
      <c r="L289" s="546"/>
      <c r="M289" s="546"/>
      <c r="N289" s="543"/>
      <c r="O289" s="543"/>
      <c r="P289" s="549"/>
      <c r="Q289" s="543"/>
      <c r="R289" s="549"/>
      <c r="S289" s="578"/>
      <c r="T289" s="300" t="s">
        <v>33</v>
      </c>
      <c r="U289" s="78">
        <v>0</v>
      </c>
      <c r="V289" s="271" t="s">
        <v>92</v>
      </c>
      <c r="W289" s="271" t="s">
        <v>92</v>
      </c>
      <c r="X289" s="271">
        <v>0</v>
      </c>
      <c r="Y289" s="271">
        <v>0</v>
      </c>
      <c r="Z289" s="271">
        <v>0</v>
      </c>
      <c r="AA289" s="271">
        <v>0</v>
      </c>
      <c r="AB289" s="271">
        <v>0</v>
      </c>
      <c r="AC289" s="271">
        <v>0</v>
      </c>
      <c r="AD289" s="139">
        <v>8.3999999999999991E-2</v>
      </c>
      <c r="AE289" s="543"/>
      <c r="AF289" s="17">
        <v>0.60000000000000009</v>
      </c>
      <c r="AG289" s="543"/>
      <c r="AH289" s="543"/>
      <c r="AI289" s="580"/>
      <c r="AJ289" s="16" t="s">
        <v>33</v>
      </c>
      <c r="AK289" s="582"/>
      <c r="AL289" s="582"/>
      <c r="AM289" s="582"/>
      <c r="AN289" s="582"/>
      <c r="AO289" s="582"/>
      <c r="AP289" s="582"/>
      <c r="AQ289" s="582"/>
      <c r="AR289" s="78"/>
      <c r="AS289" s="18"/>
    </row>
    <row r="290" spans="1:45" ht="135" x14ac:dyDescent="0.25">
      <c r="A290" s="650">
        <v>15</v>
      </c>
      <c r="B290" s="474"/>
      <c r="C290" s="552" t="s">
        <v>163</v>
      </c>
      <c r="D290" s="270"/>
      <c r="E290" s="647" t="s">
        <v>157</v>
      </c>
      <c r="F290" s="698" t="s">
        <v>249</v>
      </c>
      <c r="G290" s="552" t="s">
        <v>473</v>
      </c>
      <c r="H290" s="701" t="s">
        <v>565</v>
      </c>
      <c r="I290" s="575" t="s">
        <v>250</v>
      </c>
      <c r="J290" s="552" t="s">
        <v>251</v>
      </c>
      <c r="K290" s="552" t="s">
        <v>252</v>
      </c>
      <c r="L290" s="552" t="s">
        <v>253</v>
      </c>
      <c r="M290" s="552" t="s">
        <v>88</v>
      </c>
      <c r="N290" s="575">
        <v>926</v>
      </c>
      <c r="O290" s="575" t="s">
        <v>54</v>
      </c>
      <c r="P290" s="576">
        <v>0.8</v>
      </c>
      <c r="Q290" s="575" t="s">
        <v>62</v>
      </c>
      <c r="R290" s="576">
        <v>1</v>
      </c>
      <c r="S290" s="577" t="s">
        <v>89</v>
      </c>
      <c r="T290" s="299" t="s">
        <v>29</v>
      </c>
      <c r="U290" s="290" t="s">
        <v>254</v>
      </c>
      <c r="V290" s="270" t="s">
        <v>91</v>
      </c>
      <c r="W290" s="270" t="s">
        <v>92</v>
      </c>
      <c r="X290" s="270" t="s">
        <v>95</v>
      </c>
      <c r="Y290" s="270" t="s">
        <v>94</v>
      </c>
      <c r="Z290" s="144">
        <v>0.3</v>
      </c>
      <c r="AA290" s="270">
        <v>0</v>
      </c>
      <c r="AB290" s="270">
        <v>0</v>
      </c>
      <c r="AC290" s="270">
        <v>0</v>
      </c>
      <c r="AD290" s="144">
        <v>0.56000000000000005</v>
      </c>
      <c r="AE290" s="575" t="s">
        <v>55</v>
      </c>
      <c r="AF290" s="112">
        <v>1</v>
      </c>
      <c r="AG290" s="575" t="s">
        <v>62</v>
      </c>
      <c r="AH290" s="575" t="s">
        <v>89</v>
      </c>
      <c r="AI290" s="579" t="s">
        <v>80</v>
      </c>
      <c r="AJ290" s="120" t="s">
        <v>29</v>
      </c>
      <c r="AK290" s="581" t="s">
        <v>255</v>
      </c>
      <c r="AL290" s="581"/>
      <c r="AM290" s="581"/>
      <c r="AN290" s="581"/>
      <c r="AO290" s="581"/>
      <c r="AP290" s="581" t="s">
        <v>256</v>
      </c>
      <c r="AQ290" s="581"/>
      <c r="AR290" s="279" t="s">
        <v>588</v>
      </c>
      <c r="AS290" s="123" t="s">
        <v>239</v>
      </c>
    </row>
    <row r="291" spans="1:45" x14ac:dyDescent="0.25">
      <c r="A291" s="639"/>
      <c r="B291" s="475"/>
      <c r="C291" s="545"/>
      <c r="D291" s="268"/>
      <c r="E291" s="628"/>
      <c r="F291" s="699"/>
      <c r="G291" s="545"/>
      <c r="H291" s="702"/>
      <c r="I291" s="542"/>
      <c r="J291" s="545"/>
      <c r="K291" s="545"/>
      <c r="L291" s="545"/>
      <c r="M291" s="545"/>
      <c r="N291" s="542"/>
      <c r="O291" s="542"/>
      <c r="P291" s="548"/>
      <c r="Q291" s="542"/>
      <c r="R291" s="548"/>
      <c r="S291" s="570"/>
      <c r="T291" s="297" t="s">
        <v>30</v>
      </c>
      <c r="U291" s="77">
        <v>0</v>
      </c>
      <c r="V291" s="268" t="s">
        <v>92</v>
      </c>
      <c r="W291" s="268" t="s">
        <v>92</v>
      </c>
      <c r="X291" s="268">
        <v>0</v>
      </c>
      <c r="Y291" s="268">
        <v>0</v>
      </c>
      <c r="Z291" s="137">
        <v>0</v>
      </c>
      <c r="AA291" s="268">
        <v>0</v>
      </c>
      <c r="AB291" s="268">
        <v>0</v>
      </c>
      <c r="AC291" s="268">
        <v>0</v>
      </c>
      <c r="AD291" s="137">
        <v>0.56000000000000005</v>
      </c>
      <c r="AE291" s="542"/>
      <c r="AF291" s="6">
        <v>1</v>
      </c>
      <c r="AG291" s="542"/>
      <c r="AH291" s="542"/>
      <c r="AI291" s="573"/>
      <c r="AJ291" s="5"/>
      <c r="AK291" s="550"/>
      <c r="AL291" s="550"/>
      <c r="AM291" s="550"/>
      <c r="AN291" s="550"/>
      <c r="AO291" s="550"/>
      <c r="AP291" s="550"/>
      <c r="AQ291" s="550"/>
      <c r="AR291" s="291"/>
      <c r="AS291" s="7"/>
    </row>
    <row r="292" spans="1:45" x14ac:dyDescent="0.25">
      <c r="A292" s="639"/>
      <c r="B292" s="475"/>
      <c r="C292" s="545"/>
      <c r="D292" s="268"/>
      <c r="E292" s="628"/>
      <c r="F292" s="699"/>
      <c r="G292" s="545"/>
      <c r="H292" s="702"/>
      <c r="I292" s="542"/>
      <c r="J292" s="545"/>
      <c r="K292" s="545"/>
      <c r="L292" s="545"/>
      <c r="M292" s="545"/>
      <c r="N292" s="542"/>
      <c r="O292" s="542"/>
      <c r="P292" s="548"/>
      <c r="Q292" s="542"/>
      <c r="R292" s="548"/>
      <c r="S292" s="570"/>
      <c r="T292" s="297" t="s">
        <v>31</v>
      </c>
      <c r="U292" s="77">
        <v>0</v>
      </c>
      <c r="V292" s="268" t="s">
        <v>92</v>
      </c>
      <c r="W292" s="268" t="s">
        <v>92</v>
      </c>
      <c r="X292" s="268">
        <v>0</v>
      </c>
      <c r="Y292" s="268">
        <v>0</v>
      </c>
      <c r="Z292" s="137">
        <v>0</v>
      </c>
      <c r="AA292" s="268">
        <v>0</v>
      </c>
      <c r="AB292" s="268">
        <v>0</v>
      </c>
      <c r="AC292" s="268">
        <v>0</v>
      </c>
      <c r="AD292" s="137">
        <v>0.56000000000000005</v>
      </c>
      <c r="AE292" s="542"/>
      <c r="AF292" s="6">
        <v>1</v>
      </c>
      <c r="AG292" s="542"/>
      <c r="AH292" s="542"/>
      <c r="AI292" s="573"/>
      <c r="AJ292" s="5"/>
      <c r="AK292" s="550"/>
      <c r="AL292" s="550"/>
      <c r="AM292" s="550"/>
      <c r="AN292" s="550"/>
      <c r="AO292" s="550"/>
      <c r="AP292" s="550"/>
      <c r="AQ292" s="550"/>
      <c r="AR292" s="77"/>
      <c r="AS292" s="8"/>
    </row>
    <row r="293" spans="1:45" x14ac:dyDescent="0.25">
      <c r="A293" s="639"/>
      <c r="B293" s="475"/>
      <c r="C293" s="545"/>
      <c r="D293" s="268"/>
      <c r="E293" s="628"/>
      <c r="F293" s="699"/>
      <c r="G293" s="545"/>
      <c r="H293" s="702"/>
      <c r="I293" s="542"/>
      <c r="J293" s="545"/>
      <c r="K293" s="545"/>
      <c r="L293" s="545"/>
      <c r="M293" s="545"/>
      <c r="N293" s="542"/>
      <c r="O293" s="542"/>
      <c r="P293" s="548"/>
      <c r="Q293" s="542"/>
      <c r="R293" s="548"/>
      <c r="S293" s="570"/>
      <c r="T293" s="297" t="s">
        <v>32</v>
      </c>
      <c r="U293" s="77">
        <v>0</v>
      </c>
      <c r="V293" s="268" t="s">
        <v>92</v>
      </c>
      <c r="W293" s="268" t="s">
        <v>92</v>
      </c>
      <c r="X293" s="268">
        <v>0</v>
      </c>
      <c r="Y293" s="268">
        <v>0</v>
      </c>
      <c r="Z293" s="137">
        <v>0</v>
      </c>
      <c r="AA293" s="268">
        <v>0</v>
      </c>
      <c r="AB293" s="268">
        <v>0</v>
      </c>
      <c r="AC293" s="268">
        <v>0</v>
      </c>
      <c r="AD293" s="137">
        <v>0.56000000000000005</v>
      </c>
      <c r="AE293" s="542"/>
      <c r="AF293" s="6">
        <v>1</v>
      </c>
      <c r="AG293" s="542"/>
      <c r="AH293" s="542"/>
      <c r="AI293" s="573"/>
      <c r="AJ293" s="5"/>
      <c r="AK293" s="550"/>
      <c r="AL293" s="550"/>
      <c r="AM293" s="550"/>
      <c r="AN293" s="550"/>
      <c r="AO293" s="550"/>
      <c r="AP293" s="550"/>
      <c r="AQ293" s="550"/>
      <c r="AR293" s="77"/>
      <c r="AS293" s="8"/>
    </row>
    <row r="294" spans="1:45" ht="15.75" thickBot="1" x14ac:dyDescent="0.3">
      <c r="A294" s="646"/>
      <c r="B294" s="476"/>
      <c r="C294" s="546"/>
      <c r="D294" s="271"/>
      <c r="E294" s="629"/>
      <c r="F294" s="700"/>
      <c r="G294" s="546"/>
      <c r="H294" s="703"/>
      <c r="I294" s="543"/>
      <c r="J294" s="546"/>
      <c r="K294" s="546"/>
      <c r="L294" s="546"/>
      <c r="M294" s="546"/>
      <c r="N294" s="543"/>
      <c r="O294" s="543"/>
      <c r="P294" s="549"/>
      <c r="Q294" s="543"/>
      <c r="R294" s="549"/>
      <c r="S294" s="578"/>
      <c r="T294" s="300" t="s">
        <v>33</v>
      </c>
      <c r="U294" s="78">
        <v>0</v>
      </c>
      <c r="V294" s="271" t="s">
        <v>92</v>
      </c>
      <c r="W294" s="271" t="s">
        <v>92</v>
      </c>
      <c r="X294" s="271">
        <v>0</v>
      </c>
      <c r="Y294" s="271">
        <v>0</v>
      </c>
      <c r="Z294" s="148">
        <v>0</v>
      </c>
      <c r="AA294" s="271">
        <v>0</v>
      </c>
      <c r="AB294" s="271">
        <v>0</v>
      </c>
      <c r="AC294" s="148">
        <v>0</v>
      </c>
      <c r="AD294" s="148">
        <v>0.56000000000000005</v>
      </c>
      <c r="AE294" s="543"/>
      <c r="AF294" s="62">
        <v>1</v>
      </c>
      <c r="AG294" s="543"/>
      <c r="AH294" s="543"/>
      <c r="AI294" s="580"/>
      <c r="AJ294" s="16"/>
      <c r="AK294" s="582"/>
      <c r="AL294" s="582"/>
      <c r="AM294" s="582"/>
      <c r="AN294" s="582"/>
      <c r="AO294" s="582"/>
      <c r="AP294" s="582"/>
      <c r="AQ294" s="582"/>
      <c r="AR294" s="78"/>
      <c r="AS294" s="18"/>
    </row>
    <row r="295" spans="1:45" ht="150" x14ac:dyDescent="0.25">
      <c r="A295" s="638">
        <v>16</v>
      </c>
      <c r="B295" s="477"/>
      <c r="C295" s="544" t="s">
        <v>164</v>
      </c>
      <c r="D295" s="267"/>
      <c r="E295" s="627" t="s">
        <v>157</v>
      </c>
      <c r="F295" s="704" t="s">
        <v>249</v>
      </c>
      <c r="G295" s="544" t="s">
        <v>473</v>
      </c>
      <c r="H295" s="701" t="s">
        <v>565</v>
      </c>
      <c r="I295" s="541" t="s">
        <v>250</v>
      </c>
      <c r="J295" s="544" t="s">
        <v>257</v>
      </c>
      <c r="K295" s="544" t="s">
        <v>589</v>
      </c>
      <c r="L295" s="544" t="s">
        <v>253</v>
      </c>
      <c r="M295" s="544" t="s">
        <v>88</v>
      </c>
      <c r="N295" s="541">
        <v>40827</v>
      </c>
      <c r="O295" s="541" t="s">
        <v>148</v>
      </c>
      <c r="P295" s="547">
        <v>1</v>
      </c>
      <c r="Q295" s="541" t="s">
        <v>59</v>
      </c>
      <c r="R295" s="547">
        <v>0.4</v>
      </c>
      <c r="S295" s="569" t="s">
        <v>98</v>
      </c>
      <c r="T295" s="296" t="s">
        <v>29</v>
      </c>
      <c r="U295" s="79" t="s">
        <v>258</v>
      </c>
      <c r="V295" s="267" t="s">
        <v>91</v>
      </c>
      <c r="W295" s="267" t="s">
        <v>92</v>
      </c>
      <c r="X295" s="267" t="s">
        <v>93</v>
      </c>
      <c r="Y295" s="267" t="s">
        <v>94</v>
      </c>
      <c r="Z295" s="267">
        <v>0.4</v>
      </c>
      <c r="AA295" s="267" t="s">
        <v>106</v>
      </c>
      <c r="AB295" s="267" t="s">
        <v>107</v>
      </c>
      <c r="AC295" s="267" t="s">
        <v>108</v>
      </c>
      <c r="AD295" s="140">
        <v>0.6</v>
      </c>
      <c r="AE295" s="541" t="s">
        <v>57</v>
      </c>
      <c r="AF295" s="72">
        <v>0.4</v>
      </c>
      <c r="AG295" s="541" t="s">
        <v>59</v>
      </c>
      <c r="AH295" s="541" t="s">
        <v>199</v>
      </c>
      <c r="AI295" s="572" t="s">
        <v>80</v>
      </c>
      <c r="AJ295" s="2" t="s">
        <v>29</v>
      </c>
      <c r="AK295" s="635" t="s">
        <v>255</v>
      </c>
      <c r="AL295" s="635"/>
      <c r="AM295" s="635"/>
      <c r="AN295" s="635"/>
      <c r="AO295" s="635"/>
      <c r="AP295" s="635" t="s">
        <v>259</v>
      </c>
      <c r="AQ295" s="635"/>
      <c r="AR295" s="40" t="s">
        <v>588</v>
      </c>
      <c r="AS295" s="63" t="s">
        <v>239</v>
      </c>
    </row>
    <row r="296" spans="1:45" ht="60" x14ac:dyDescent="0.25">
      <c r="A296" s="639"/>
      <c r="B296" s="475"/>
      <c r="C296" s="545"/>
      <c r="D296" s="268"/>
      <c r="E296" s="628"/>
      <c r="F296" s="699"/>
      <c r="G296" s="545"/>
      <c r="H296" s="702"/>
      <c r="I296" s="542"/>
      <c r="J296" s="545"/>
      <c r="K296" s="545"/>
      <c r="L296" s="545"/>
      <c r="M296" s="545"/>
      <c r="N296" s="542"/>
      <c r="O296" s="542"/>
      <c r="P296" s="548"/>
      <c r="Q296" s="542"/>
      <c r="R296" s="548"/>
      <c r="S296" s="570"/>
      <c r="T296" s="297" t="s">
        <v>30</v>
      </c>
      <c r="U296" s="77" t="s">
        <v>260</v>
      </c>
      <c r="V296" s="268" t="s">
        <v>91</v>
      </c>
      <c r="W296" s="268" t="s">
        <v>92</v>
      </c>
      <c r="X296" s="268" t="s">
        <v>93</v>
      </c>
      <c r="Y296" s="268" t="s">
        <v>261</v>
      </c>
      <c r="Z296" s="268">
        <v>0.5</v>
      </c>
      <c r="AA296" s="268" t="s">
        <v>106</v>
      </c>
      <c r="AB296" s="268" t="s">
        <v>107</v>
      </c>
      <c r="AC296" s="268" t="s">
        <v>108</v>
      </c>
      <c r="AD296" s="138">
        <v>0.3</v>
      </c>
      <c r="AE296" s="542"/>
      <c r="AF296" s="71">
        <v>0.4</v>
      </c>
      <c r="AG296" s="542"/>
      <c r="AH296" s="542"/>
      <c r="AI296" s="573"/>
      <c r="AJ296" s="5" t="s">
        <v>30</v>
      </c>
      <c r="AK296" s="550"/>
      <c r="AL296" s="550"/>
      <c r="AM296" s="550"/>
      <c r="AN296" s="550"/>
      <c r="AO296" s="550"/>
      <c r="AP296" s="550"/>
      <c r="AQ296" s="550"/>
      <c r="AR296" s="77"/>
      <c r="AS296" s="8"/>
    </row>
    <row r="297" spans="1:45" ht="45" x14ac:dyDescent="0.25">
      <c r="A297" s="639"/>
      <c r="B297" s="475"/>
      <c r="C297" s="545"/>
      <c r="D297" s="268"/>
      <c r="E297" s="628"/>
      <c r="F297" s="699"/>
      <c r="G297" s="545"/>
      <c r="H297" s="702"/>
      <c r="I297" s="542"/>
      <c r="J297" s="545"/>
      <c r="K297" s="545"/>
      <c r="L297" s="545"/>
      <c r="M297" s="545"/>
      <c r="N297" s="542"/>
      <c r="O297" s="542"/>
      <c r="P297" s="548"/>
      <c r="Q297" s="542"/>
      <c r="R297" s="548"/>
      <c r="S297" s="570"/>
      <c r="T297" s="297" t="s">
        <v>31</v>
      </c>
      <c r="U297" s="77" t="s">
        <v>262</v>
      </c>
      <c r="V297" s="268" t="s">
        <v>91</v>
      </c>
      <c r="W297" s="268" t="s">
        <v>92</v>
      </c>
      <c r="X297" s="268" t="s">
        <v>93</v>
      </c>
      <c r="Y297" s="268" t="s">
        <v>94</v>
      </c>
      <c r="Z297" s="268">
        <v>0.4</v>
      </c>
      <c r="AA297" s="268" t="s">
        <v>106</v>
      </c>
      <c r="AB297" s="268" t="s">
        <v>107</v>
      </c>
      <c r="AC297" s="268" t="s">
        <v>108</v>
      </c>
      <c r="AD297" s="138">
        <v>0.18</v>
      </c>
      <c r="AE297" s="542"/>
      <c r="AF297" s="71">
        <v>0.4</v>
      </c>
      <c r="AG297" s="542"/>
      <c r="AH297" s="542"/>
      <c r="AI297" s="573"/>
      <c r="AJ297" s="5" t="s">
        <v>31</v>
      </c>
      <c r="AK297" s="550"/>
      <c r="AL297" s="550"/>
      <c r="AM297" s="550"/>
      <c r="AN297" s="550"/>
      <c r="AO297" s="550"/>
      <c r="AP297" s="550"/>
      <c r="AQ297" s="550"/>
      <c r="AR297" s="77"/>
      <c r="AS297" s="8"/>
    </row>
    <row r="298" spans="1:45" x14ac:dyDescent="0.25">
      <c r="A298" s="639"/>
      <c r="B298" s="475"/>
      <c r="C298" s="545"/>
      <c r="D298" s="268"/>
      <c r="E298" s="628"/>
      <c r="F298" s="699"/>
      <c r="G298" s="545"/>
      <c r="H298" s="702"/>
      <c r="I298" s="542"/>
      <c r="J298" s="545"/>
      <c r="K298" s="545"/>
      <c r="L298" s="545"/>
      <c r="M298" s="545"/>
      <c r="N298" s="542"/>
      <c r="O298" s="542"/>
      <c r="P298" s="548"/>
      <c r="Q298" s="542"/>
      <c r="R298" s="548"/>
      <c r="S298" s="570"/>
      <c r="T298" s="297" t="s">
        <v>32</v>
      </c>
      <c r="U298" s="77">
        <v>0</v>
      </c>
      <c r="V298" s="268" t="s">
        <v>92</v>
      </c>
      <c r="W298" s="268" t="s">
        <v>92</v>
      </c>
      <c r="X298" s="268">
        <v>0</v>
      </c>
      <c r="Y298" s="268">
        <v>0</v>
      </c>
      <c r="Z298" s="268">
        <v>0</v>
      </c>
      <c r="AA298" s="268">
        <v>0</v>
      </c>
      <c r="AB298" s="268">
        <v>0</v>
      </c>
      <c r="AC298" s="268">
        <v>0</v>
      </c>
      <c r="AD298" s="138">
        <v>0.18</v>
      </c>
      <c r="AE298" s="542"/>
      <c r="AF298" s="71">
        <v>0.4</v>
      </c>
      <c r="AG298" s="542"/>
      <c r="AH298" s="542"/>
      <c r="AI298" s="573"/>
      <c r="AJ298" s="5" t="s">
        <v>32</v>
      </c>
      <c r="AK298" s="550"/>
      <c r="AL298" s="550"/>
      <c r="AM298" s="550"/>
      <c r="AN298" s="550"/>
      <c r="AO298" s="550"/>
      <c r="AP298" s="550"/>
      <c r="AQ298" s="550"/>
      <c r="AR298" s="77"/>
      <c r="AS298" s="8"/>
    </row>
    <row r="299" spans="1:45" ht="15.75" thickBot="1" x14ac:dyDescent="0.3">
      <c r="A299" s="640"/>
      <c r="B299" s="478"/>
      <c r="C299" s="553"/>
      <c r="D299" s="269"/>
      <c r="E299" s="641"/>
      <c r="F299" s="705"/>
      <c r="G299" s="553"/>
      <c r="H299" s="703"/>
      <c r="I299" s="567"/>
      <c r="J299" s="553"/>
      <c r="K299" s="553"/>
      <c r="L299" s="553"/>
      <c r="M299" s="553"/>
      <c r="N299" s="567"/>
      <c r="O299" s="567"/>
      <c r="P299" s="568"/>
      <c r="Q299" s="567"/>
      <c r="R299" s="568"/>
      <c r="S299" s="571"/>
      <c r="T299" s="298" t="s">
        <v>33</v>
      </c>
      <c r="U299" s="80">
        <v>0</v>
      </c>
      <c r="V299" s="269" t="s">
        <v>92</v>
      </c>
      <c r="W299" s="269" t="s">
        <v>92</v>
      </c>
      <c r="X299" s="269">
        <v>0</v>
      </c>
      <c r="Y299" s="269">
        <v>0</v>
      </c>
      <c r="Z299" s="269">
        <v>0</v>
      </c>
      <c r="AA299" s="269">
        <v>0</v>
      </c>
      <c r="AB299" s="269">
        <v>0</v>
      </c>
      <c r="AC299" s="269">
        <v>0</v>
      </c>
      <c r="AD299" s="141">
        <v>0.18</v>
      </c>
      <c r="AE299" s="567"/>
      <c r="AF299" s="73">
        <v>0.4</v>
      </c>
      <c r="AG299" s="567"/>
      <c r="AH299" s="567"/>
      <c r="AI299" s="574"/>
      <c r="AJ299" s="9" t="s">
        <v>33</v>
      </c>
      <c r="AK299" s="551"/>
      <c r="AL299" s="551"/>
      <c r="AM299" s="551"/>
      <c r="AN299" s="551"/>
      <c r="AO299" s="551"/>
      <c r="AP299" s="551"/>
      <c r="AQ299" s="551"/>
      <c r="AR299" s="80"/>
      <c r="AS299" s="11"/>
    </row>
    <row r="300" spans="1:45" ht="150" x14ac:dyDescent="0.25">
      <c r="A300" s="715">
        <v>22</v>
      </c>
      <c r="B300" s="484"/>
      <c r="C300" s="718" t="s">
        <v>327</v>
      </c>
      <c r="D300" s="272"/>
      <c r="E300" s="647" t="s">
        <v>70</v>
      </c>
      <c r="F300" s="698" t="s">
        <v>328</v>
      </c>
      <c r="G300" s="718" t="s">
        <v>429</v>
      </c>
      <c r="H300" s="701" t="s">
        <v>567</v>
      </c>
      <c r="I300" s="575" t="s">
        <v>84</v>
      </c>
      <c r="J300" s="552" t="s">
        <v>329</v>
      </c>
      <c r="K300" s="552" t="s">
        <v>330</v>
      </c>
      <c r="L300" s="552" t="s">
        <v>331</v>
      </c>
      <c r="M300" s="552" t="s">
        <v>88</v>
      </c>
      <c r="N300" s="575">
        <v>100000</v>
      </c>
      <c r="O300" s="575" t="s">
        <v>148</v>
      </c>
      <c r="P300" s="575">
        <v>1</v>
      </c>
      <c r="Q300" s="575" t="s">
        <v>60</v>
      </c>
      <c r="R300" s="575">
        <v>0.6</v>
      </c>
      <c r="S300" s="577" t="s">
        <v>98</v>
      </c>
      <c r="T300" s="299" t="s">
        <v>29</v>
      </c>
      <c r="U300" s="290" t="s">
        <v>332</v>
      </c>
      <c r="V300" s="270" t="s">
        <v>91</v>
      </c>
      <c r="W300" s="270" t="s">
        <v>92</v>
      </c>
      <c r="X300" s="270" t="s">
        <v>95</v>
      </c>
      <c r="Y300" s="270" t="s">
        <v>94</v>
      </c>
      <c r="Z300" s="144">
        <v>0.3</v>
      </c>
      <c r="AA300" s="270" t="s">
        <v>106</v>
      </c>
      <c r="AB300" s="270" t="s">
        <v>107</v>
      </c>
      <c r="AC300" s="270" t="s">
        <v>108</v>
      </c>
      <c r="AD300" s="144">
        <v>0.7</v>
      </c>
      <c r="AE300" s="575" t="s">
        <v>56</v>
      </c>
      <c r="AF300" s="112">
        <v>0.6</v>
      </c>
      <c r="AG300" s="575" t="s">
        <v>60</v>
      </c>
      <c r="AH300" s="575" t="s">
        <v>60</v>
      </c>
      <c r="AI300" s="579" t="s">
        <v>80</v>
      </c>
      <c r="AJ300" s="12" t="s">
        <v>29</v>
      </c>
      <c r="AK300" s="581" t="s">
        <v>333</v>
      </c>
      <c r="AL300" s="581"/>
      <c r="AM300" s="581"/>
      <c r="AN300" s="581"/>
      <c r="AO300" s="581"/>
      <c r="AP300" s="581" t="s">
        <v>334</v>
      </c>
      <c r="AQ300" s="581"/>
      <c r="AR300" s="295" t="s">
        <v>335</v>
      </c>
      <c r="AS300" s="70" t="s">
        <v>224</v>
      </c>
    </row>
    <row r="301" spans="1:45" ht="75" x14ac:dyDescent="0.25">
      <c r="A301" s="716"/>
      <c r="B301" s="485"/>
      <c r="C301" s="719"/>
      <c r="D301" s="273"/>
      <c r="E301" s="628"/>
      <c r="F301" s="699"/>
      <c r="G301" s="719"/>
      <c r="H301" s="702"/>
      <c r="I301" s="542"/>
      <c r="J301" s="545"/>
      <c r="K301" s="545"/>
      <c r="L301" s="545"/>
      <c r="M301" s="545"/>
      <c r="N301" s="542"/>
      <c r="O301" s="542"/>
      <c r="P301" s="542"/>
      <c r="Q301" s="542"/>
      <c r="R301" s="542"/>
      <c r="S301" s="570"/>
      <c r="T301" s="297" t="s">
        <v>30</v>
      </c>
      <c r="U301" s="77" t="s">
        <v>336</v>
      </c>
      <c r="V301" s="268" t="s">
        <v>91</v>
      </c>
      <c r="W301" s="268" t="s">
        <v>92</v>
      </c>
      <c r="X301" s="268" t="s">
        <v>95</v>
      </c>
      <c r="Y301" s="268" t="s">
        <v>94</v>
      </c>
      <c r="Z301" s="137">
        <v>0.3</v>
      </c>
      <c r="AA301" s="268" t="s">
        <v>117</v>
      </c>
      <c r="AB301" s="268" t="s">
        <v>278</v>
      </c>
      <c r="AC301" s="268" t="s">
        <v>108</v>
      </c>
      <c r="AD301" s="137">
        <v>0.49</v>
      </c>
      <c r="AE301" s="542"/>
      <c r="AF301" s="6">
        <v>0.6</v>
      </c>
      <c r="AG301" s="542"/>
      <c r="AH301" s="542"/>
      <c r="AI301" s="573"/>
      <c r="AJ301" s="5" t="s">
        <v>30</v>
      </c>
      <c r="AK301" s="550"/>
      <c r="AL301" s="550"/>
      <c r="AM301" s="550"/>
      <c r="AN301" s="550"/>
      <c r="AO301" s="550"/>
      <c r="AP301" s="550"/>
      <c r="AQ301" s="550"/>
      <c r="AR301" s="291"/>
      <c r="AS301" s="7"/>
    </row>
    <row r="302" spans="1:45" ht="75" x14ac:dyDescent="0.25">
      <c r="A302" s="716"/>
      <c r="B302" s="485"/>
      <c r="C302" s="719"/>
      <c r="D302" s="273"/>
      <c r="E302" s="628"/>
      <c r="F302" s="699"/>
      <c r="G302" s="719"/>
      <c r="H302" s="702"/>
      <c r="I302" s="542"/>
      <c r="J302" s="545"/>
      <c r="K302" s="545"/>
      <c r="L302" s="545"/>
      <c r="M302" s="545"/>
      <c r="N302" s="542"/>
      <c r="O302" s="542"/>
      <c r="P302" s="542"/>
      <c r="Q302" s="542"/>
      <c r="R302" s="542"/>
      <c r="S302" s="570"/>
      <c r="T302" s="297" t="s">
        <v>31</v>
      </c>
      <c r="U302" s="77" t="s">
        <v>337</v>
      </c>
      <c r="V302" s="268" t="s">
        <v>91</v>
      </c>
      <c r="W302" s="268" t="s">
        <v>92</v>
      </c>
      <c r="X302" s="268" t="s">
        <v>93</v>
      </c>
      <c r="Y302" s="268" t="s">
        <v>94</v>
      </c>
      <c r="Z302" s="137">
        <v>0.4</v>
      </c>
      <c r="AA302" s="268" t="s">
        <v>117</v>
      </c>
      <c r="AB302" s="268" t="s">
        <v>278</v>
      </c>
      <c r="AC302" s="268" t="s">
        <v>118</v>
      </c>
      <c r="AD302" s="137">
        <v>0.29399999999999998</v>
      </c>
      <c r="AE302" s="542"/>
      <c r="AF302" s="6">
        <v>0.6</v>
      </c>
      <c r="AG302" s="542"/>
      <c r="AH302" s="542"/>
      <c r="AI302" s="573"/>
      <c r="AJ302" s="5" t="s">
        <v>31</v>
      </c>
      <c r="AK302" s="550"/>
      <c r="AL302" s="550"/>
      <c r="AM302" s="550"/>
      <c r="AN302" s="550"/>
      <c r="AO302" s="550"/>
      <c r="AP302" s="550"/>
      <c r="AQ302" s="550"/>
      <c r="AR302" s="77"/>
      <c r="AS302" s="8"/>
    </row>
    <row r="303" spans="1:45" ht="60" x14ac:dyDescent="0.25">
      <c r="A303" s="716"/>
      <c r="B303" s="485"/>
      <c r="C303" s="719"/>
      <c r="D303" s="273"/>
      <c r="E303" s="628"/>
      <c r="F303" s="699"/>
      <c r="G303" s="719"/>
      <c r="H303" s="702"/>
      <c r="I303" s="542"/>
      <c r="J303" s="545"/>
      <c r="K303" s="545"/>
      <c r="L303" s="545"/>
      <c r="M303" s="545"/>
      <c r="N303" s="542"/>
      <c r="O303" s="542"/>
      <c r="P303" s="542"/>
      <c r="Q303" s="542"/>
      <c r="R303" s="542"/>
      <c r="S303" s="570"/>
      <c r="T303" s="297" t="s">
        <v>32</v>
      </c>
      <c r="U303" s="77" t="s">
        <v>343</v>
      </c>
      <c r="V303" s="268" t="s">
        <v>91</v>
      </c>
      <c r="W303" s="268" t="s">
        <v>92</v>
      </c>
      <c r="X303" s="268" t="s">
        <v>93</v>
      </c>
      <c r="Y303" s="268" t="s">
        <v>94</v>
      </c>
      <c r="Z303" s="137">
        <v>0.4</v>
      </c>
      <c r="AA303" s="268" t="s">
        <v>106</v>
      </c>
      <c r="AB303" s="268" t="s">
        <v>107</v>
      </c>
      <c r="AC303" s="268" t="s">
        <v>118</v>
      </c>
      <c r="AD303" s="137">
        <v>0.1764</v>
      </c>
      <c r="AE303" s="542"/>
      <c r="AF303" s="6">
        <v>0.6</v>
      </c>
      <c r="AG303" s="542"/>
      <c r="AH303" s="542"/>
      <c r="AI303" s="573"/>
      <c r="AJ303" s="5" t="s">
        <v>32</v>
      </c>
      <c r="AK303" s="550"/>
      <c r="AL303" s="550"/>
      <c r="AM303" s="550"/>
      <c r="AN303" s="550"/>
      <c r="AO303" s="550"/>
      <c r="AP303" s="550"/>
      <c r="AQ303" s="550"/>
      <c r="AR303" s="77"/>
      <c r="AS303" s="8"/>
    </row>
    <row r="304" spans="1:45" x14ac:dyDescent="0.25">
      <c r="A304" s="717"/>
      <c r="B304" s="486"/>
      <c r="C304" s="720"/>
      <c r="D304" s="275"/>
      <c r="E304" s="629"/>
      <c r="F304" s="700"/>
      <c r="G304" s="720"/>
      <c r="H304" s="703"/>
      <c r="I304" s="543"/>
      <c r="J304" s="546"/>
      <c r="K304" s="546"/>
      <c r="L304" s="546"/>
      <c r="M304" s="546"/>
      <c r="N304" s="543"/>
      <c r="O304" s="543"/>
      <c r="P304" s="543"/>
      <c r="Q304" s="543"/>
      <c r="R304" s="543"/>
      <c r="S304" s="578"/>
      <c r="T304" s="300" t="s">
        <v>33</v>
      </c>
      <c r="U304" s="78">
        <v>0</v>
      </c>
      <c r="V304" s="271" t="s">
        <v>92</v>
      </c>
      <c r="W304" s="271" t="s">
        <v>92</v>
      </c>
      <c r="X304" s="271">
        <v>0</v>
      </c>
      <c r="Y304" s="271">
        <v>0</v>
      </c>
      <c r="Z304" s="148">
        <v>0</v>
      </c>
      <c r="AA304" s="271">
        <v>0</v>
      </c>
      <c r="AB304" s="271">
        <v>0</v>
      </c>
      <c r="AC304" s="148">
        <v>0</v>
      </c>
      <c r="AD304" s="148">
        <v>0.18</v>
      </c>
      <c r="AE304" s="543"/>
      <c r="AF304" s="62">
        <v>0.6</v>
      </c>
      <c r="AG304" s="543"/>
      <c r="AH304" s="543"/>
      <c r="AI304" s="580"/>
      <c r="AJ304" s="16" t="s">
        <v>33</v>
      </c>
      <c r="AK304" s="582"/>
      <c r="AL304" s="582"/>
      <c r="AM304" s="582"/>
      <c r="AN304" s="582"/>
      <c r="AO304" s="582"/>
      <c r="AP304" s="582"/>
      <c r="AQ304" s="582"/>
      <c r="AR304" s="78"/>
      <c r="AS304" s="18"/>
    </row>
    <row r="305" spans="1:45" ht="120" x14ac:dyDescent="0.25">
      <c r="A305" s="650">
        <v>23</v>
      </c>
      <c r="B305" s="474"/>
      <c r="C305" s="552" t="s">
        <v>76</v>
      </c>
      <c r="D305" s="270"/>
      <c r="E305" s="647" t="s">
        <v>157</v>
      </c>
      <c r="F305" s="698" t="s">
        <v>49</v>
      </c>
      <c r="G305" s="552" t="s">
        <v>411</v>
      </c>
      <c r="H305" s="701" t="s">
        <v>568</v>
      </c>
      <c r="I305" s="575" t="s">
        <v>84</v>
      </c>
      <c r="J305" s="552" t="s">
        <v>128</v>
      </c>
      <c r="K305" s="552" t="s">
        <v>129</v>
      </c>
      <c r="L305" s="552" t="s">
        <v>130</v>
      </c>
      <c r="M305" s="552" t="s">
        <v>88</v>
      </c>
      <c r="N305" s="575">
        <v>1120</v>
      </c>
      <c r="O305" s="575" t="s">
        <v>54</v>
      </c>
      <c r="P305" s="576">
        <v>0.8</v>
      </c>
      <c r="Q305" s="575" t="s">
        <v>59</v>
      </c>
      <c r="R305" s="576">
        <v>0.4</v>
      </c>
      <c r="S305" s="577" t="s">
        <v>60</v>
      </c>
      <c r="T305" s="299" t="s">
        <v>29</v>
      </c>
      <c r="U305" s="129" t="s">
        <v>192</v>
      </c>
      <c r="V305" s="270" t="s">
        <v>91</v>
      </c>
      <c r="W305" s="270" t="s">
        <v>92</v>
      </c>
      <c r="X305" s="270" t="s">
        <v>95</v>
      </c>
      <c r="Y305" s="270" t="s">
        <v>94</v>
      </c>
      <c r="Z305" s="142">
        <v>0.3</v>
      </c>
      <c r="AA305" s="270" t="s">
        <v>106</v>
      </c>
      <c r="AB305" s="270" t="s">
        <v>107</v>
      </c>
      <c r="AC305" s="270" t="s">
        <v>108</v>
      </c>
      <c r="AD305" s="142">
        <v>0.56000000000000005</v>
      </c>
      <c r="AE305" s="575" t="s">
        <v>56</v>
      </c>
      <c r="AF305" s="130">
        <v>0.4</v>
      </c>
      <c r="AG305" s="575" t="s">
        <v>59</v>
      </c>
      <c r="AH305" s="575" t="s">
        <v>60</v>
      </c>
      <c r="AI305" s="579" t="s">
        <v>80</v>
      </c>
      <c r="AJ305" s="128" t="s">
        <v>29</v>
      </c>
      <c r="AK305" s="552" t="s">
        <v>131</v>
      </c>
      <c r="AL305" s="552"/>
      <c r="AM305" s="552"/>
      <c r="AN305" s="552"/>
      <c r="AO305" s="552"/>
      <c r="AP305" s="552" t="s">
        <v>132</v>
      </c>
      <c r="AQ305" s="552"/>
      <c r="AR305" s="129" t="s">
        <v>133</v>
      </c>
      <c r="AS305" s="131" t="s">
        <v>134</v>
      </c>
    </row>
    <row r="306" spans="1:45" ht="105" x14ac:dyDescent="0.25">
      <c r="A306" s="639"/>
      <c r="B306" s="475"/>
      <c r="C306" s="545"/>
      <c r="D306" s="268"/>
      <c r="E306" s="628"/>
      <c r="F306" s="699"/>
      <c r="G306" s="545"/>
      <c r="H306" s="702"/>
      <c r="I306" s="542"/>
      <c r="J306" s="545"/>
      <c r="K306" s="545"/>
      <c r="L306" s="545"/>
      <c r="M306" s="545"/>
      <c r="N306" s="542"/>
      <c r="O306" s="542"/>
      <c r="P306" s="548"/>
      <c r="Q306" s="542"/>
      <c r="R306" s="548"/>
      <c r="S306" s="570"/>
      <c r="T306" s="297" t="s">
        <v>30</v>
      </c>
      <c r="U306" s="24" t="s">
        <v>135</v>
      </c>
      <c r="V306" s="268" t="s">
        <v>91</v>
      </c>
      <c r="W306" s="268" t="s">
        <v>92</v>
      </c>
      <c r="X306" s="268" t="s">
        <v>95</v>
      </c>
      <c r="Y306" s="268" t="s">
        <v>94</v>
      </c>
      <c r="Z306" s="138">
        <v>0.3</v>
      </c>
      <c r="AA306" s="268" t="s">
        <v>106</v>
      </c>
      <c r="AB306" s="268" t="s">
        <v>107</v>
      </c>
      <c r="AC306" s="268" t="s">
        <v>108</v>
      </c>
      <c r="AD306" s="138">
        <v>0.39200000000000002</v>
      </c>
      <c r="AE306" s="542"/>
      <c r="AF306" s="25">
        <v>0.4</v>
      </c>
      <c r="AG306" s="542"/>
      <c r="AH306" s="542"/>
      <c r="AI306" s="573"/>
      <c r="AJ306" s="26"/>
      <c r="AK306" s="545"/>
      <c r="AL306" s="545"/>
      <c r="AM306" s="545"/>
      <c r="AN306" s="545"/>
      <c r="AO306" s="545"/>
      <c r="AP306" s="545"/>
      <c r="AQ306" s="545"/>
      <c r="AR306" s="24"/>
      <c r="AS306" s="27"/>
    </row>
    <row r="307" spans="1:45" x14ac:dyDescent="0.25">
      <c r="A307" s="639"/>
      <c r="B307" s="475"/>
      <c r="C307" s="545"/>
      <c r="D307" s="268"/>
      <c r="E307" s="628"/>
      <c r="F307" s="699"/>
      <c r="G307" s="545"/>
      <c r="H307" s="702"/>
      <c r="I307" s="542"/>
      <c r="J307" s="545"/>
      <c r="K307" s="545"/>
      <c r="L307" s="545"/>
      <c r="M307" s="545"/>
      <c r="N307" s="542"/>
      <c r="O307" s="542"/>
      <c r="P307" s="548"/>
      <c r="Q307" s="542"/>
      <c r="R307" s="548"/>
      <c r="S307" s="570"/>
      <c r="T307" s="297" t="s">
        <v>31</v>
      </c>
      <c r="U307" s="24">
        <v>0</v>
      </c>
      <c r="V307" s="268" t="s">
        <v>92</v>
      </c>
      <c r="W307" s="268" t="s">
        <v>92</v>
      </c>
      <c r="X307" s="268">
        <v>0</v>
      </c>
      <c r="Y307" s="268">
        <v>0</v>
      </c>
      <c r="Z307" s="138">
        <v>0</v>
      </c>
      <c r="AA307" s="268">
        <v>0</v>
      </c>
      <c r="AB307" s="268">
        <v>0</v>
      </c>
      <c r="AC307" s="268">
        <v>0</v>
      </c>
      <c r="AD307" s="138">
        <v>0.39200000000000002</v>
      </c>
      <c r="AE307" s="542"/>
      <c r="AF307" s="25">
        <v>0.4</v>
      </c>
      <c r="AG307" s="542"/>
      <c r="AH307" s="542"/>
      <c r="AI307" s="573"/>
      <c r="AJ307" s="26"/>
      <c r="AK307" s="545"/>
      <c r="AL307" s="545"/>
      <c r="AM307" s="545"/>
      <c r="AN307" s="545"/>
      <c r="AO307" s="545"/>
      <c r="AP307" s="545"/>
      <c r="AQ307" s="545"/>
      <c r="AR307" s="24"/>
      <c r="AS307" s="27"/>
    </row>
    <row r="308" spans="1:45" x14ac:dyDescent="0.25">
      <c r="A308" s="639"/>
      <c r="B308" s="475"/>
      <c r="C308" s="545"/>
      <c r="D308" s="268"/>
      <c r="E308" s="628"/>
      <c r="F308" s="699"/>
      <c r="G308" s="545"/>
      <c r="H308" s="702"/>
      <c r="I308" s="542"/>
      <c r="J308" s="545"/>
      <c r="K308" s="545"/>
      <c r="L308" s="545"/>
      <c r="M308" s="545"/>
      <c r="N308" s="542"/>
      <c r="O308" s="542"/>
      <c r="P308" s="548"/>
      <c r="Q308" s="542"/>
      <c r="R308" s="548"/>
      <c r="S308" s="570"/>
      <c r="T308" s="297" t="s">
        <v>32</v>
      </c>
      <c r="U308" s="24">
        <v>0</v>
      </c>
      <c r="V308" s="268" t="s">
        <v>92</v>
      </c>
      <c r="W308" s="268" t="s">
        <v>92</v>
      </c>
      <c r="X308" s="268">
        <v>0</v>
      </c>
      <c r="Y308" s="268">
        <v>0</v>
      </c>
      <c r="Z308" s="138">
        <v>0</v>
      </c>
      <c r="AA308" s="268">
        <v>0</v>
      </c>
      <c r="AB308" s="268">
        <v>0</v>
      </c>
      <c r="AC308" s="268">
        <v>0</v>
      </c>
      <c r="AD308" s="138">
        <v>0.39200000000000002</v>
      </c>
      <c r="AE308" s="542"/>
      <c r="AF308" s="25">
        <v>0.4</v>
      </c>
      <c r="AG308" s="542"/>
      <c r="AH308" s="542"/>
      <c r="AI308" s="573"/>
      <c r="AJ308" s="26"/>
      <c r="AK308" s="545"/>
      <c r="AL308" s="545"/>
      <c r="AM308" s="545"/>
      <c r="AN308" s="545"/>
      <c r="AO308" s="545"/>
      <c r="AP308" s="545"/>
      <c r="AQ308" s="545"/>
      <c r="AR308" s="24"/>
      <c r="AS308" s="27"/>
    </row>
    <row r="309" spans="1:45" ht="15.75" thickBot="1" x14ac:dyDescent="0.3">
      <c r="A309" s="646"/>
      <c r="B309" s="476"/>
      <c r="C309" s="546"/>
      <c r="D309" s="271"/>
      <c r="E309" s="629"/>
      <c r="F309" s="700"/>
      <c r="G309" s="546"/>
      <c r="H309" s="703"/>
      <c r="I309" s="543"/>
      <c r="J309" s="546"/>
      <c r="K309" s="546"/>
      <c r="L309" s="546"/>
      <c r="M309" s="546"/>
      <c r="N309" s="543"/>
      <c r="O309" s="543"/>
      <c r="P309" s="549"/>
      <c r="Q309" s="543"/>
      <c r="R309" s="549"/>
      <c r="S309" s="578"/>
      <c r="T309" s="300" t="s">
        <v>33</v>
      </c>
      <c r="U309" s="28">
        <v>0</v>
      </c>
      <c r="V309" s="271" t="s">
        <v>92</v>
      </c>
      <c r="W309" s="271" t="s">
        <v>92</v>
      </c>
      <c r="X309" s="271">
        <v>0</v>
      </c>
      <c r="Y309" s="271">
        <v>0</v>
      </c>
      <c r="Z309" s="139">
        <v>0</v>
      </c>
      <c r="AA309" s="271">
        <v>0</v>
      </c>
      <c r="AB309" s="271">
        <v>0</v>
      </c>
      <c r="AC309" s="271">
        <v>0</v>
      </c>
      <c r="AD309" s="139">
        <v>0.39200000000000002</v>
      </c>
      <c r="AE309" s="543"/>
      <c r="AF309" s="29">
        <v>0.4</v>
      </c>
      <c r="AG309" s="543"/>
      <c r="AH309" s="543"/>
      <c r="AI309" s="580"/>
      <c r="AJ309" s="30"/>
      <c r="AK309" s="546"/>
      <c r="AL309" s="546"/>
      <c r="AM309" s="546"/>
      <c r="AN309" s="546"/>
      <c r="AO309" s="546"/>
      <c r="AP309" s="546"/>
      <c r="AQ309" s="546"/>
      <c r="AR309" s="28"/>
      <c r="AS309" s="31"/>
    </row>
    <row r="310" spans="1:45" ht="105" x14ac:dyDescent="0.25">
      <c r="A310" s="638">
        <v>24</v>
      </c>
      <c r="B310" s="477"/>
      <c r="C310" s="544" t="s">
        <v>77</v>
      </c>
      <c r="D310" s="267"/>
      <c r="E310" s="627" t="s">
        <v>157</v>
      </c>
      <c r="F310" s="704" t="s">
        <v>49</v>
      </c>
      <c r="G310" s="544" t="s">
        <v>411</v>
      </c>
      <c r="H310" s="706" t="s">
        <v>568</v>
      </c>
      <c r="I310" s="541" t="s">
        <v>84</v>
      </c>
      <c r="J310" s="544" t="s">
        <v>136</v>
      </c>
      <c r="K310" s="544" t="s">
        <v>137</v>
      </c>
      <c r="L310" s="544" t="s">
        <v>138</v>
      </c>
      <c r="M310" s="544" t="s">
        <v>88</v>
      </c>
      <c r="N310" s="541">
        <v>267</v>
      </c>
      <c r="O310" s="541" t="s">
        <v>55</v>
      </c>
      <c r="P310" s="547">
        <v>0.6</v>
      </c>
      <c r="Q310" s="541" t="s">
        <v>59</v>
      </c>
      <c r="R310" s="547">
        <v>0.4</v>
      </c>
      <c r="S310" s="569" t="s">
        <v>60</v>
      </c>
      <c r="T310" s="296" t="s">
        <v>29</v>
      </c>
      <c r="U310" s="20" t="s">
        <v>193</v>
      </c>
      <c r="V310" s="267" t="s">
        <v>91</v>
      </c>
      <c r="W310" s="267" t="s">
        <v>92</v>
      </c>
      <c r="X310" s="267" t="s">
        <v>93</v>
      </c>
      <c r="Y310" s="267" t="s">
        <v>94</v>
      </c>
      <c r="Z310" s="140">
        <v>0.4</v>
      </c>
      <c r="AA310" s="267" t="s">
        <v>106</v>
      </c>
      <c r="AB310" s="267" t="s">
        <v>107</v>
      </c>
      <c r="AC310" s="267" t="s">
        <v>108</v>
      </c>
      <c r="AD310" s="140">
        <v>0.36</v>
      </c>
      <c r="AE310" s="541" t="s">
        <v>56</v>
      </c>
      <c r="AF310" s="21">
        <v>0.4</v>
      </c>
      <c r="AG310" s="541" t="s">
        <v>59</v>
      </c>
      <c r="AH310" s="541" t="s">
        <v>60</v>
      </c>
      <c r="AI310" s="572" t="s">
        <v>80</v>
      </c>
      <c r="AJ310" s="22" t="s">
        <v>29</v>
      </c>
      <c r="AK310" s="544" t="s">
        <v>131</v>
      </c>
      <c r="AL310" s="544"/>
      <c r="AM310" s="544"/>
      <c r="AN310" s="544"/>
      <c r="AO310" s="544"/>
      <c r="AP310" s="544" t="s">
        <v>139</v>
      </c>
      <c r="AQ310" s="544"/>
      <c r="AR310" s="20" t="s">
        <v>133</v>
      </c>
      <c r="AS310" s="23" t="s">
        <v>134</v>
      </c>
    </row>
    <row r="311" spans="1:45" x14ac:dyDescent="0.25">
      <c r="A311" s="639"/>
      <c r="B311" s="475"/>
      <c r="C311" s="545"/>
      <c r="D311" s="268"/>
      <c r="E311" s="628"/>
      <c r="F311" s="699"/>
      <c r="G311" s="545"/>
      <c r="H311" s="702"/>
      <c r="I311" s="542"/>
      <c r="J311" s="545"/>
      <c r="K311" s="545"/>
      <c r="L311" s="545"/>
      <c r="M311" s="545"/>
      <c r="N311" s="542"/>
      <c r="O311" s="542"/>
      <c r="P311" s="548"/>
      <c r="Q311" s="542"/>
      <c r="R311" s="548"/>
      <c r="S311" s="570"/>
      <c r="T311" s="297" t="s">
        <v>30</v>
      </c>
      <c r="U311" s="24">
        <v>0</v>
      </c>
      <c r="V311" s="268" t="s">
        <v>92</v>
      </c>
      <c r="W311" s="268" t="s">
        <v>92</v>
      </c>
      <c r="X311" s="268">
        <v>0</v>
      </c>
      <c r="Y311" s="268">
        <v>0</v>
      </c>
      <c r="Z311" s="138">
        <v>0</v>
      </c>
      <c r="AA311" s="268">
        <v>0</v>
      </c>
      <c r="AB311" s="268">
        <v>0</v>
      </c>
      <c r="AC311" s="268">
        <v>0</v>
      </c>
      <c r="AD311" s="138">
        <v>0.36</v>
      </c>
      <c r="AE311" s="542"/>
      <c r="AF311" s="25">
        <v>0.4</v>
      </c>
      <c r="AG311" s="542"/>
      <c r="AH311" s="542"/>
      <c r="AI311" s="573"/>
      <c r="AJ311" s="26"/>
      <c r="AK311" s="545"/>
      <c r="AL311" s="545"/>
      <c r="AM311" s="545"/>
      <c r="AN311" s="545"/>
      <c r="AO311" s="545"/>
      <c r="AP311" s="545"/>
      <c r="AQ311" s="545"/>
      <c r="AR311" s="24"/>
      <c r="AS311" s="27"/>
    </row>
    <row r="312" spans="1:45" x14ac:dyDescent="0.25">
      <c r="A312" s="639"/>
      <c r="B312" s="475"/>
      <c r="C312" s="545"/>
      <c r="D312" s="268"/>
      <c r="E312" s="628"/>
      <c r="F312" s="699"/>
      <c r="G312" s="545"/>
      <c r="H312" s="702"/>
      <c r="I312" s="542"/>
      <c r="J312" s="545"/>
      <c r="K312" s="545"/>
      <c r="L312" s="545"/>
      <c r="M312" s="545"/>
      <c r="N312" s="542"/>
      <c r="O312" s="542"/>
      <c r="P312" s="548"/>
      <c r="Q312" s="542"/>
      <c r="R312" s="548"/>
      <c r="S312" s="570"/>
      <c r="T312" s="297" t="s">
        <v>31</v>
      </c>
      <c r="U312" s="24">
        <v>0</v>
      </c>
      <c r="V312" s="268" t="s">
        <v>92</v>
      </c>
      <c r="W312" s="268" t="s">
        <v>92</v>
      </c>
      <c r="X312" s="268">
        <v>0</v>
      </c>
      <c r="Y312" s="268">
        <v>0</v>
      </c>
      <c r="Z312" s="138">
        <v>0</v>
      </c>
      <c r="AA312" s="268">
        <v>0</v>
      </c>
      <c r="AB312" s="268">
        <v>0</v>
      </c>
      <c r="AC312" s="268">
        <v>0</v>
      </c>
      <c r="AD312" s="138">
        <v>0.36</v>
      </c>
      <c r="AE312" s="542"/>
      <c r="AF312" s="25">
        <v>0.4</v>
      </c>
      <c r="AG312" s="542"/>
      <c r="AH312" s="542"/>
      <c r="AI312" s="573"/>
      <c r="AJ312" s="26"/>
      <c r="AK312" s="545"/>
      <c r="AL312" s="545"/>
      <c r="AM312" s="545"/>
      <c r="AN312" s="545"/>
      <c r="AO312" s="545"/>
      <c r="AP312" s="545"/>
      <c r="AQ312" s="545"/>
      <c r="AR312" s="24"/>
      <c r="AS312" s="27"/>
    </row>
    <row r="313" spans="1:45" x14ac:dyDescent="0.25">
      <c r="A313" s="639"/>
      <c r="B313" s="475"/>
      <c r="C313" s="545"/>
      <c r="D313" s="268"/>
      <c r="E313" s="628"/>
      <c r="F313" s="699"/>
      <c r="G313" s="545"/>
      <c r="H313" s="702"/>
      <c r="I313" s="542"/>
      <c r="J313" s="545"/>
      <c r="K313" s="545"/>
      <c r="L313" s="545"/>
      <c r="M313" s="545"/>
      <c r="N313" s="542"/>
      <c r="O313" s="542"/>
      <c r="P313" s="548"/>
      <c r="Q313" s="542"/>
      <c r="R313" s="548"/>
      <c r="S313" s="570"/>
      <c r="T313" s="297" t="s">
        <v>32</v>
      </c>
      <c r="U313" s="24">
        <v>0</v>
      </c>
      <c r="V313" s="268" t="s">
        <v>92</v>
      </c>
      <c r="W313" s="268" t="s">
        <v>92</v>
      </c>
      <c r="X313" s="268">
        <v>0</v>
      </c>
      <c r="Y313" s="268">
        <v>0</v>
      </c>
      <c r="Z313" s="138">
        <v>0</v>
      </c>
      <c r="AA313" s="268">
        <v>0</v>
      </c>
      <c r="AB313" s="268">
        <v>0</v>
      </c>
      <c r="AC313" s="268">
        <v>0</v>
      </c>
      <c r="AD313" s="138">
        <v>0.36</v>
      </c>
      <c r="AE313" s="542"/>
      <c r="AF313" s="25">
        <v>0.4</v>
      </c>
      <c r="AG313" s="542"/>
      <c r="AH313" s="542"/>
      <c r="AI313" s="573"/>
      <c r="AJ313" s="26"/>
      <c r="AK313" s="545"/>
      <c r="AL313" s="545"/>
      <c r="AM313" s="545"/>
      <c r="AN313" s="545"/>
      <c r="AO313" s="545"/>
      <c r="AP313" s="545"/>
      <c r="AQ313" s="545"/>
      <c r="AR313" s="24"/>
      <c r="AS313" s="27"/>
    </row>
    <row r="314" spans="1:45" ht="15.75" thickBot="1" x14ac:dyDescent="0.3">
      <c r="A314" s="640"/>
      <c r="B314" s="478"/>
      <c r="C314" s="553"/>
      <c r="D314" s="269"/>
      <c r="E314" s="641"/>
      <c r="F314" s="705"/>
      <c r="G314" s="553"/>
      <c r="H314" s="707"/>
      <c r="I314" s="567"/>
      <c r="J314" s="553"/>
      <c r="K314" s="553"/>
      <c r="L314" s="553"/>
      <c r="M314" s="553"/>
      <c r="N314" s="567"/>
      <c r="O314" s="567"/>
      <c r="P314" s="568"/>
      <c r="Q314" s="567"/>
      <c r="R314" s="568"/>
      <c r="S314" s="571"/>
      <c r="T314" s="298" t="s">
        <v>33</v>
      </c>
      <c r="U314" s="32">
        <v>0</v>
      </c>
      <c r="V314" s="269" t="s">
        <v>92</v>
      </c>
      <c r="W314" s="269" t="s">
        <v>92</v>
      </c>
      <c r="X314" s="269">
        <v>0</v>
      </c>
      <c r="Y314" s="269">
        <v>0</v>
      </c>
      <c r="Z314" s="141">
        <v>0</v>
      </c>
      <c r="AA314" s="269">
        <v>0</v>
      </c>
      <c r="AB314" s="269">
        <v>0</v>
      </c>
      <c r="AC314" s="269">
        <v>0</v>
      </c>
      <c r="AD314" s="141">
        <v>0.36</v>
      </c>
      <c r="AE314" s="567"/>
      <c r="AF314" s="33">
        <v>0.4</v>
      </c>
      <c r="AG314" s="567"/>
      <c r="AH314" s="567"/>
      <c r="AI314" s="574"/>
      <c r="AJ314" s="34"/>
      <c r="AK314" s="553"/>
      <c r="AL314" s="553"/>
      <c r="AM314" s="553"/>
      <c r="AN314" s="553"/>
      <c r="AO314" s="553"/>
      <c r="AP314" s="553"/>
      <c r="AQ314" s="553"/>
      <c r="AR314" s="32"/>
      <c r="AS314" s="35"/>
    </row>
    <row r="315" spans="1:45" ht="90" x14ac:dyDescent="0.25">
      <c r="A315" s="650">
        <v>25</v>
      </c>
      <c r="B315" s="474"/>
      <c r="C315" s="552" t="s">
        <v>78</v>
      </c>
      <c r="D315" s="270"/>
      <c r="E315" s="647" t="s">
        <v>157</v>
      </c>
      <c r="F315" s="698" t="s">
        <v>49</v>
      </c>
      <c r="G315" s="552" t="s">
        <v>411</v>
      </c>
      <c r="H315" s="701" t="s">
        <v>568</v>
      </c>
      <c r="I315" s="575" t="s">
        <v>84</v>
      </c>
      <c r="J315" s="552" t="s">
        <v>140</v>
      </c>
      <c r="K315" s="552" t="s">
        <v>141</v>
      </c>
      <c r="L315" s="552" t="s">
        <v>142</v>
      </c>
      <c r="M315" s="552" t="s">
        <v>88</v>
      </c>
      <c r="N315" s="575">
        <v>267</v>
      </c>
      <c r="O315" s="575" t="s">
        <v>55</v>
      </c>
      <c r="P315" s="576">
        <v>0.6</v>
      </c>
      <c r="Q315" s="575" t="s">
        <v>60</v>
      </c>
      <c r="R315" s="576">
        <v>0.6</v>
      </c>
      <c r="S315" s="577" t="s">
        <v>60</v>
      </c>
      <c r="T315" s="299" t="s">
        <v>29</v>
      </c>
      <c r="U315" s="290" t="s">
        <v>194</v>
      </c>
      <c r="V315" s="270" t="s">
        <v>91</v>
      </c>
      <c r="W315" s="270" t="s">
        <v>92</v>
      </c>
      <c r="X315" s="270" t="s">
        <v>95</v>
      </c>
      <c r="Y315" s="270" t="s">
        <v>94</v>
      </c>
      <c r="Z315" s="142">
        <v>0.3</v>
      </c>
      <c r="AA315" s="270" t="s">
        <v>106</v>
      </c>
      <c r="AB315" s="270" t="s">
        <v>107</v>
      </c>
      <c r="AC315" s="270" t="s">
        <v>108</v>
      </c>
      <c r="AD315" s="142">
        <v>0.42</v>
      </c>
      <c r="AE315" s="575" t="s">
        <v>55</v>
      </c>
      <c r="AF315" s="13">
        <v>0.6</v>
      </c>
      <c r="AG315" s="575" t="s">
        <v>60</v>
      </c>
      <c r="AH315" s="575" t="s">
        <v>60</v>
      </c>
      <c r="AI315" s="579" t="s">
        <v>80</v>
      </c>
      <c r="AJ315" s="12" t="s">
        <v>29</v>
      </c>
      <c r="AK315" s="552" t="s">
        <v>131</v>
      </c>
      <c r="AL315" s="552"/>
      <c r="AM315" s="552"/>
      <c r="AN315" s="552"/>
      <c r="AO315" s="552"/>
      <c r="AP315" s="552" t="s">
        <v>139</v>
      </c>
      <c r="AQ315" s="552"/>
      <c r="AR315" s="36" t="s">
        <v>143</v>
      </c>
      <c r="AS315" s="19" t="s">
        <v>134</v>
      </c>
    </row>
    <row r="316" spans="1:45" x14ac:dyDescent="0.25">
      <c r="A316" s="639"/>
      <c r="B316" s="475"/>
      <c r="C316" s="545"/>
      <c r="D316" s="268"/>
      <c r="E316" s="628"/>
      <c r="F316" s="699"/>
      <c r="G316" s="545"/>
      <c r="H316" s="702"/>
      <c r="I316" s="542"/>
      <c r="J316" s="545"/>
      <c r="K316" s="545"/>
      <c r="L316" s="545"/>
      <c r="M316" s="545"/>
      <c r="N316" s="542"/>
      <c r="O316" s="542"/>
      <c r="P316" s="548"/>
      <c r="Q316" s="542"/>
      <c r="R316" s="548"/>
      <c r="S316" s="570"/>
      <c r="T316" s="297" t="s">
        <v>30</v>
      </c>
      <c r="U316" s="77">
        <v>0</v>
      </c>
      <c r="V316" s="268" t="s">
        <v>92</v>
      </c>
      <c r="W316" s="268" t="s">
        <v>92</v>
      </c>
      <c r="X316" s="268">
        <v>0</v>
      </c>
      <c r="Y316" s="268">
        <v>0</v>
      </c>
      <c r="Z316" s="138">
        <v>0</v>
      </c>
      <c r="AA316" s="268">
        <v>0</v>
      </c>
      <c r="AB316" s="268">
        <v>0</v>
      </c>
      <c r="AC316" s="268">
        <v>0</v>
      </c>
      <c r="AD316" s="138">
        <v>0.42</v>
      </c>
      <c r="AE316" s="542"/>
      <c r="AF316" s="71">
        <v>0.6</v>
      </c>
      <c r="AG316" s="542"/>
      <c r="AH316" s="542"/>
      <c r="AI316" s="573"/>
      <c r="AJ316" s="5"/>
      <c r="AK316" s="545"/>
      <c r="AL316" s="545"/>
      <c r="AM316" s="545"/>
      <c r="AN316" s="545"/>
      <c r="AO316" s="545"/>
      <c r="AP316" s="545"/>
      <c r="AQ316" s="545"/>
      <c r="AR316" s="77"/>
      <c r="AS316" s="8"/>
    </row>
    <row r="317" spans="1:45" x14ac:dyDescent="0.25">
      <c r="A317" s="639"/>
      <c r="B317" s="475"/>
      <c r="C317" s="545"/>
      <c r="D317" s="268"/>
      <c r="E317" s="628"/>
      <c r="F317" s="699"/>
      <c r="G317" s="545"/>
      <c r="H317" s="702"/>
      <c r="I317" s="542"/>
      <c r="J317" s="545"/>
      <c r="K317" s="545"/>
      <c r="L317" s="545"/>
      <c r="M317" s="545"/>
      <c r="N317" s="542"/>
      <c r="O317" s="542"/>
      <c r="P317" s="548"/>
      <c r="Q317" s="542"/>
      <c r="R317" s="548"/>
      <c r="S317" s="570"/>
      <c r="T317" s="297" t="s">
        <v>31</v>
      </c>
      <c r="U317" s="77">
        <v>0</v>
      </c>
      <c r="V317" s="268" t="s">
        <v>92</v>
      </c>
      <c r="W317" s="268" t="s">
        <v>92</v>
      </c>
      <c r="X317" s="268">
        <v>0</v>
      </c>
      <c r="Y317" s="268">
        <v>0</v>
      </c>
      <c r="Z317" s="138">
        <v>0</v>
      </c>
      <c r="AA317" s="268">
        <v>0</v>
      </c>
      <c r="AB317" s="268">
        <v>0</v>
      </c>
      <c r="AC317" s="268">
        <v>0</v>
      </c>
      <c r="AD317" s="138">
        <v>0.42</v>
      </c>
      <c r="AE317" s="542"/>
      <c r="AF317" s="71">
        <v>0.6</v>
      </c>
      <c r="AG317" s="542"/>
      <c r="AH317" s="542"/>
      <c r="AI317" s="573"/>
      <c r="AJ317" s="5"/>
      <c r="AK317" s="545"/>
      <c r="AL317" s="545"/>
      <c r="AM317" s="545"/>
      <c r="AN317" s="545"/>
      <c r="AO317" s="545"/>
      <c r="AP317" s="545"/>
      <c r="AQ317" s="545"/>
      <c r="AR317" s="77"/>
      <c r="AS317" s="8"/>
    </row>
    <row r="318" spans="1:45" x14ac:dyDescent="0.25">
      <c r="A318" s="639"/>
      <c r="B318" s="475"/>
      <c r="C318" s="545"/>
      <c r="D318" s="268"/>
      <c r="E318" s="628"/>
      <c r="F318" s="699"/>
      <c r="G318" s="545"/>
      <c r="H318" s="702"/>
      <c r="I318" s="542"/>
      <c r="J318" s="545"/>
      <c r="K318" s="545"/>
      <c r="L318" s="545"/>
      <c r="M318" s="545"/>
      <c r="N318" s="542"/>
      <c r="O318" s="542"/>
      <c r="P318" s="548"/>
      <c r="Q318" s="542"/>
      <c r="R318" s="548"/>
      <c r="S318" s="570"/>
      <c r="T318" s="297" t="s">
        <v>32</v>
      </c>
      <c r="U318" s="77">
        <v>0</v>
      </c>
      <c r="V318" s="268" t="s">
        <v>92</v>
      </c>
      <c r="W318" s="268" t="s">
        <v>92</v>
      </c>
      <c r="X318" s="268">
        <v>0</v>
      </c>
      <c r="Y318" s="268">
        <v>0</v>
      </c>
      <c r="Z318" s="138">
        <v>0</v>
      </c>
      <c r="AA318" s="268">
        <v>0</v>
      </c>
      <c r="AB318" s="268">
        <v>0</v>
      </c>
      <c r="AC318" s="268">
        <v>0</v>
      </c>
      <c r="AD318" s="138">
        <v>0.42</v>
      </c>
      <c r="AE318" s="542"/>
      <c r="AF318" s="71">
        <v>0.6</v>
      </c>
      <c r="AG318" s="542"/>
      <c r="AH318" s="542"/>
      <c r="AI318" s="573"/>
      <c r="AJ318" s="5"/>
      <c r="AK318" s="545"/>
      <c r="AL318" s="545"/>
      <c r="AM318" s="545"/>
      <c r="AN318" s="545"/>
      <c r="AO318" s="545"/>
      <c r="AP318" s="545"/>
      <c r="AQ318" s="545"/>
      <c r="AR318" s="77"/>
      <c r="AS318" s="8"/>
    </row>
    <row r="319" spans="1:45" ht="15.75" thickBot="1" x14ac:dyDescent="0.3">
      <c r="A319" s="646"/>
      <c r="B319" s="476"/>
      <c r="C319" s="546"/>
      <c r="D319" s="271"/>
      <c r="E319" s="629"/>
      <c r="F319" s="700"/>
      <c r="G319" s="546"/>
      <c r="H319" s="703"/>
      <c r="I319" s="543"/>
      <c r="J319" s="546"/>
      <c r="K319" s="546"/>
      <c r="L319" s="546"/>
      <c r="M319" s="546"/>
      <c r="N319" s="543"/>
      <c r="O319" s="543"/>
      <c r="P319" s="549"/>
      <c r="Q319" s="543"/>
      <c r="R319" s="549"/>
      <c r="S319" s="578"/>
      <c r="T319" s="300" t="s">
        <v>33</v>
      </c>
      <c r="U319" s="78">
        <v>0</v>
      </c>
      <c r="V319" s="271" t="s">
        <v>92</v>
      </c>
      <c r="W319" s="271" t="s">
        <v>92</v>
      </c>
      <c r="X319" s="271">
        <v>0</v>
      </c>
      <c r="Y319" s="271">
        <v>0</v>
      </c>
      <c r="Z319" s="139">
        <v>0</v>
      </c>
      <c r="AA319" s="271">
        <v>0</v>
      </c>
      <c r="AB319" s="271">
        <v>0</v>
      </c>
      <c r="AC319" s="271">
        <v>0</v>
      </c>
      <c r="AD319" s="139">
        <v>0.42</v>
      </c>
      <c r="AE319" s="543"/>
      <c r="AF319" s="17">
        <v>0.6</v>
      </c>
      <c r="AG319" s="543"/>
      <c r="AH319" s="543"/>
      <c r="AI319" s="580"/>
      <c r="AJ319" s="16"/>
      <c r="AK319" s="546"/>
      <c r="AL319" s="546"/>
      <c r="AM319" s="546"/>
      <c r="AN319" s="546"/>
      <c r="AO319" s="546"/>
      <c r="AP319" s="546"/>
      <c r="AQ319" s="546"/>
      <c r="AR319" s="78"/>
      <c r="AS319" s="18"/>
    </row>
    <row r="320" spans="1:45" ht="90" x14ac:dyDescent="0.25">
      <c r="A320" s="638">
        <v>26</v>
      </c>
      <c r="B320" s="477"/>
      <c r="C320" s="544" t="s">
        <v>75</v>
      </c>
      <c r="D320" s="267"/>
      <c r="E320" s="627" t="s">
        <v>157</v>
      </c>
      <c r="F320" s="721" t="s">
        <v>48</v>
      </c>
      <c r="G320" s="544" t="s">
        <v>519</v>
      </c>
      <c r="H320" s="724" t="s">
        <v>569</v>
      </c>
      <c r="I320" s="541" t="s">
        <v>84</v>
      </c>
      <c r="J320" s="544" t="s">
        <v>147</v>
      </c>
      <c r="K320" s="544" t="s">
        <v>591</v>
      </c>
      <c r="L320" s="544" t="s">
        <v>592</v>
      </c>
      <c r="M320" s="544" t="s">
        <v>88</v>
      </c>
      <c r="N320" s="541">
        <v>102000</v>
      </c>
      <c r="O320" s="541" t="s">
        <v>148</v>
      </c>
      <c r="P320" s="708">
        <v>1</v>
      </c>
      <c r="Q320" s="541" t="s">
        <v>60</v>
      </c>
      <c r="R320" s="708">
        <v>0.6</v>
      </c>
      <c r="S320" s="569" t="s">
        <v>98</v>
      </c>
      <c r="T320" s="296" t="s">
        <v>29</v>
      </c>
      <c r="U320" s="20" t="s">
        <v>149</v>
      </c>
      <c r="V320" s="267" t="s">
        <v>91</v>
      </c>
      <c r="W320" s="267" t="s">
        <v>92</v>
      </c>
      <c r="X320" s="267" t="s">
        <v>93</v>
      </c>
      <c r="Y320" s="267" t="s">
        <v>94</v>
      </c>
      <c r="Z320" s="140">
        <v>0.4</v>
      </c>
      <c r="AA320" s="267" t="s">
        <v>117</v>
      </c>
      <c r="AB320" s="267" t="s">
        <v>107</v>
      </c>
      <c r="AC320" s="267" t="s">
        <v>108</v>
      </c>
      <c r="AD320" s="140">
        <v>0.6</v>
      </c>
      <c r="AE320" s="541" t="s">
        <v>57</v>
      </c>
      <c r="AF320" s="21">
        <v>0.6</v>
      </c>
      <c r="AG320" s="541" t="s">
        <v>60</v>
      </c>
      <c r="AH320" s="541" t="s">
        <v>60</v>
      </c>
      <c r="AI320" s="572" t="s">
        <v>80</v>
      </c>
      <c r="AJ320" s="22" t="s">
        <v>29</v>
      </c>
      <c r="AK320" s="544" t="s">
        <v>593</v>
      </c>
      <c r="AL320" s="544"/>
      <c r="AM320" s="544"/>
      <c r="AN320" s="544"/>
      <c r="AO320" s="544"/>
      <c r="AP320" s="544" t="s">
        <v>594</v>
      </c>
      <c r="AQ320" s="544"/>
      <c r="AR320" s="20" t="s">
        <v>150</v>
      </c>
      <c r="AS320" s="23" t="s">
        <v>151</v>
      </c>
    </row>
    <row r="321" spans="1:45" ht="180" x14ac:dyDescent="0.25">
      <c r="A321" s="639"/>
      <c r="B321" s="475"/>
      <c r="C321" s="545"/>
      <c r="D321" s="268"/>
      <c r="E321" s="628"/>
      <c r="F321" s="722"/>
      <c r="G321" s="545"/>
      <c r="H321" s="725"/>
      <c r="I321" s="542"/>
      <c r="J321" s="545"/>
      <c r="K321" s="545"/>
      <c r="L321" s="545"/>
      <c r="M321" s="545"/>
      <c r="N321" s="542"/>
      <c r="O321" s="542"/>
      <c r="P321" s="709"/>
      <c r="Q321" s="542"/>
      <c r="R321" s="709"/>
      <c r="S321" s="570"/>
      <c r="T321" s="297" t="s">
        <v>30</v>
      </c>
      <c r="U321" s="24" t="s">
        <v>152</v>
      </c>
      <c r="V321" s="268" t="s">
        <v>91</v>
      </c>
      <c r="W321" s="268" t="s">
        <v>92</v>
      </c>
      <c r="X321" s="268" t="s">
        <v>95</v>
      </c>
      <c r="Y321" s="268" t="s">
        <v>94</v>
      </c>
      <c r="Z321" s="138">
        <v>0.3</v>
      </c>
      <c r="AA321" s="268" t="s">
        <v>106</v>
      </c>
      <c r="AB321" s="268" t="s">
        <v>107</v>
      </c>
      <c r="AC321" s="268" t="s">
        <v>108</v>
      </c>
      <c r="AD321" s="138">
        <v>0.3</v>
      </c>
      <c r="AE321" s="542"/>
      <c r="AF321" s="25">
        <v>0.6</v>
      </c>
      <c r="AG321" s="542"/>
      <c r="AH321" s="542"/>
      <c r="AI321" s="573"/>
      <c r="AJ321" s="26"/>
      <c r="AK321" s="545"/>
      <c r="AL321" s="545"/>
      <c r="AM321" s="545"/>
      <c r="AN321" s="545"/>
      <c r="AO321" s="545"/>
      <c r="AP321" s="545"/>
      <c r="AQ321" s="545"/>
      <c r="AR321" s="24"/>
      <c r="AS321" s="27"/>
    </row>
    <row r="322" spans="1:45" ht="45" x14ac:dyDescent="0.25">
      <c r="A322" s="639"/>
      <c r="B322" s="475"/>
      <c r="C322" s="545"/>
      <c r="D322" s="268"/>
      <c r="E322" s="628"/>
      <c r="F322" s="722"/>
      <c r="G322" s="545"/>
      <c r="H322" s="725"/>
      <c r="I322" s="542"/>
      <c r="J322" s="545"/>
      <c r="K322" s="545"/>
      <c r="L322" s="545"/>
      <c r="M322" s="545"/>
      <c r="N322" s="542"/>
      <c r="O322" s="542"/>
      <c r="P322" s="709"/>
      <c r="Q322" s="542"/>
      <c r="R322" s="709"/>
      <c r="S322" s="570"/>
      <c r="T322" s="297" t="s">
        <v>31</v>
      </c>
      <c r="U322" s="24" t="s">
        <v>153</v>
      </c>
      <c r="V322" s="268" t="s">
        <v>91</v>
      </c>
      <c r="W322" s="268" t="s">
        <v>92</v>
      </c>
      <c r="X322" s="268" t="s">
        <v>93</v>
      </c>
      <c r="Y322" s="268" t="s">
        <v>94</v>
      </c>
      <c r="Z322" s="138">
        <v>0.4</v>
      </c>
      <c r="AA322" s="268" t="s">
        <v>106</v>
      </c>
      <c r="AB322" s="268" t="s">
        <v>107</v>
      </c>
      <c r="AC322" s="268" t="s">
        <v>108</v>
      </c>
      <c r="AD322" s="138">
        <v>0.18</v>
      </c>
      <c r="AE322" s="542"/>
      <c r="AF322" s="25">
        <v>0.6</v>
      </c>
      <c r="AG322" s="542"/>
      <c r="AH322" s="542"/>
      <c r="AI322" s="573"/>
      <c r="AJ322" s="26"/>
      <c r="AK322" s="545"/>
      <c r="AL322" s="545"/>
      <c r="AM322" s="545"/>
      <c r="AN322" s="545"/>
      <c r="AO322" s="545"/>
      <c r="AP322" s="545"/>
      <c r="AQ322" s="545"/>
      <c r="AR322" s="24"/>
      <c r="AS322" s="27"/>
    </row>
    <row r="323" spans="1:45" ht="90" x14ac:dyDescent="0.25">
      <c r="A323" s="639"/>
      <c r="B323" s="475"/>
      <c r="C323" s="545"/>
      <c r="D323" s="268"/>
      <c r="E323" s="628"/>
      <c r="F323" s="722"/>
      <c r="G323" s="545"/>
      <c r="H323" s="725"/>
      <c r="I323" s="542"/>
      <c r="J323" s="545"/>
      <c r="K323" s="545"/>
      <c r="L323" s="545"/>
      <c r="M323" s="545"/>
      <c r="N323" s="542"/>
      <c r="O323" s="542"/>
      <c r="P323" s="709"/>
      <c r="Q323" s="542"/>
      <c r="R323" s="709"/>
      <c r="S323" s="570"/>
      <c r="T323" s="297" t="s">
        <v>32</v>
      </c>
      <c r="U323" s="24" t="s">
        <v>154</v>
      </c>
      <c r="V323" s="268" t="s">
        <v>91</v>
      </c>
      <c r="W323" s="268" t="s">
        <v>92</v>
      </c>
      <c r="X323" s="268" t="s">
        <v>93</v>
      </c>
      <c r="Y323" s="268" t="s">
        <v>94</v>
      </c>
      <c r="Z323" s="138">
        <v>0.4</v>
      </c>
      <c r="AA323" s="268" t="s">
        <v>106</v>
      </c>
      <c r="AB323" s="268" t="s">
        <v>107</v>
      </c>
      <c r="AC323" s="268" t="s">
        <v>108</v>
      </c>
      <c r="AD323" s="138">
        <v>0.108</v>
      </c>
      <c r="AE323" s="542"/>
      <c r="AF323" s="25">
        <v>0.6</v>
      </c>
      <c r="AG323" s="542"/>
      <c r="AH323" s="542"/>
      <c r="AI323" s="573"/>
      <c r="AJ323" s="26"/>
      <c r="AK323" s="545"/>
      <c r="AL323" s="545"/>
      <c r="AM323" s="545"/>
      <c r="AN323" s="545"/>
      <c r="AO323" s="545"/>
      <c r="AP323" s="545"/>
      <c r="AQ323" s="545"/>
      <c r="AR323" s="24"/>
      <c r="AS323" s="27"/>
    </row>
    <row r="324" spans="1:45" ht="75.75" thickBot="1" x14ac:dyDescent="0.3">
      <c r="A324" s="640"/>
      <c r="B324" s="478"/>
      <c r="C324" s="553"/>
      <c r="D324" s="269"/>
      <c r="E324" s="641"/>
      <c r="F324" s="723"/>
      <c r="G324" s="553"/>
      <c r="H324" s="726"/>
      <c r="I324" s="567"/>
      <c r="J324" s="553"/>
      <c r="K324" s="553"/>
      <c r="L324" s="553"/>
      <c r="M324" s="553"/>
      <c r="N324" s="567"/>
      <c r="O324" s="567"/>
      <c r="P324" s="710"/>
      <c r="Q324" s="567"/>
      <c r="R324" s="710"/>
      <c r="S324" s="571"/>
      <c r="T324" s="298" t="s">
        <v>33</v>
      </c>
      <c r="U324" s="32" t="s">
        <v>155</v>
      </c>
      <c r="V324" s="269" t="s">
        <v>91</v>
      </c>
      <c r="W324" s="269" t="s">
        <v>92</v>
      </c>
      <c r="X324" s="269" t="s">
        <v>93</v>
      </c>
      <c r="Y324" s="269" t="s">
        <v>94</v>
      </c>
      <c r="Z324" s="141">
        <v>0.4</v>
      </c>
      <c r="AA324" s="269" t="s">
        <v>117</v>
      </c>
      <c r="AB324" s="269" t="s">
        <v>107</v>
      </c>
      <c r="AC324" s="269">
        <v>0.6</v>
      </c>
      <c r="AD324" s="141">
        <v>6.4799999999999996E-2</v>
      </c>
      <c r="AE324" s="567"/>
      <c r="AF324" s="33">
        <v>0.6</v>
      </c>
      <c r="AG324" s="567"/>
      <c r="AH324" s="567"/>
      <c r="AI324" s="574"/>
      <c r="AJ324" s="34"/>
      <c r="AK324" s="553"/>
      <c r="AL324" s="553"/>
      <c r="AM324" s="553"/>
      <c r="AN324" s="553"/>
      <c r="AO324" s="553"/>
      <c r="AP324" s="553"/>
      <c r="AQ324" s="553"/>
      <c r="AR324" s="32"/>
      <c r="AS324" s="35"/>
    </row>
    <row r="325" spans="1:45" ht="90" x14ac:dyDescent="0.25">
      <c r="A325" s="638">
        <v>27</v>
      </c>
      <c r="B325" s="477"/>
      <c r="C325" s="544" t="s">
        <v>79</v>
      </c>
      <c r="D325" s="267"/>
      <c r="E325" s="627" t="s">
        <v>157</v>
      </c>
      <c r="F325" s="727" t="s">
        <v>50</v>
      </c>
      <c r="G325" s="544" t="s">
        <v>520</v>
      </c>
      <c r="H325" s="730" t="s">
        <v>570</v>
      </c>
      <c r="I325" s="541" t="s">
        <v>84</v>
      </c>
      <c r="J325" s="544" t="s">
        <v>196</v>
      </c>
      <c r="K325" s="544" t="s">
        <v>144</v>
      </c>
      <c r="L325" s="544" t="s">
        <v>197</v>
      </c>
      <c r="M325" s="544" t="s">
        <v>88</v>
      </c>
      <c r="N325" s="541">
        <v>100</v>
      </c>
      <c r="O325" s="541" t="s">
        <v>55</v>
      </c>
      <c r="P325" s="708">
        <v>0.6</v>
      </c>
      <c r="Q325" s="541" t="s">
        <v>59</v>
      </c>
      <c r="R325" s="708">
        <v>0.4</v>
      </c>
      <c r="S325" s="569" t="s">
        <v>60</v>
      </c>
      <c r="T325" s="296" t="s">
        <v>29</v>
      </c>
      <c r="U325" s="79" t="s">
        <v>198</v>
      </c>
      <c r="V325" s="267" t="s">
        <v>91</v>
      </c>
      <c r="W325" s="267" t="s">
        <v>92</v>
      </c>
      <c r="X325" s="267" t="s">
        <v>95</v>
      </c>
      <c r="Y325" s="267" t="s">
        <v>94</v>
      </c>
      <c r="Z325" s="136">
        <v>0.3</v>
      </c>
      <c r="AA325" s="267" t="s">
        <v>106</v>
      </c>
      <c r="AB325" s="267" t="s">
        <v>107</v>
      </c>
      <c r="AC325" s="267" t="s">
        <v>108</v>
      </c>
      <c r="AD325" s="136">
        <v>0.42</v>
      </c>
      <c r="AE325" s="541" t="s">
        <v>57</v>
      </c>
      <c r="AF325" s="3">
        <v>0.4</v>
      </c>
      <c r="AG325" s="541" t="s">
        <v>59</v>
      </c>
      <c r="AH325" s="541" t="s">
        <v>199</v>
      </c>
      <c r="AI325" s="572" t="s">
        <v>80</v>
      </c>
      <c r="AJ325" s="2" t="s">
        <v>29</v>
      </c>
      <c r="AK325" s="635" t="s">
        <v>200</v>
      </c>
      <c r="AL325" s="635"/>
      <c r="AM325" s="635"/>
      <c r="AN325" s="635"/>
      <c r="AO325" s="635"/>
      <c r="AP325" s="635" t="s">
        <v>145</v>
      </c>
      <c r="AQ325" s="635"/>
      <c r="AR325" s="292" t="s">
        <v>201</v>
      </c>
      <c r="AS325" s="4" t="s">
        <v>146</v>
      </c>
    </row>
    <row r="326" spans="1:45" ht="90" x14ac:dyDescent="0.25">
      <c r="A326" s="639"/>
      <c r="B326" s="475"/>
      <c r="C326" s="545"/>
      <c r="D326" s="268"/>
      <c r="E326" s="628"/>
      <c r="F326" s="728"/>
      <c r="G326" s="545"/>
      <c r="H326" s="731"/>
      <c r="I326" s="542"/>
      <c r="J326" s="545"/>
      <c r="K326" s="545"/>
      <c r="L326" s="545"/>
      <c r="M326" s="545"/>
      <c r="N326" s="542"/>
      <c r="O326" s="542"/>
      <c r="P326" s="709"/>
      <c r="Q326" s="542"/>
      <c r="R326" s="709"/>
      <c r="S326" s="570"/>
      <c r="T326" s="297" t="s">
        <v>30</v>
      </c>
      <c r="U326" s="77" t="s">
        <v>202</v>
      </c>
      <c r="V326" s="268" t="s">
        <v>91</v>
      </c>
      <c r="W326" s="268" t="s">
        <v>92</v>
      </c>
      <c r="X326" s="268" t="s">
        <v>93</v>
      </c>
      <c r="Y326" s="268" t="s">
        <v>94</v>
      </c>
      <c r="Z326" s="137">
        <v>0.4</v>
      </c>
      <c r="AA326" s="268" t="s">
        <v>117</v>
      </c>
      <c r="AB326" s="268" t="s">
        <v>107</v>
      </c>
      <c r="AC326" s="268" t="s">
        <v>118</v>
      </c>
      <c r="AD326" s="137">
        <v>0.252</v>
      </c>
      <c r="AE326" s="542"/>
      <c r="AF326" s="6">
        <v>0.4</v>
      </c>
      <c r="AG326" s="542"/>
      <c r="AH326" s="542"/>
      <c r="AI326" s="573"/>
      <c r="AJ326" s="5"/>
      <c r="AK326" s="550"/>
      <c r="AL326" s="550"/>
      <c r="AM326" s="550"/>
      <c r="AN326" s="550"/>
      <c r="AO326" s="550"/>
      <c r="AP326" s="550"/>
      <c r="AQ326" s="550"/>
      <c r="AR326" s="291"/>
      <c r="AS326" s="7"/>
    </row>
    <row r="327" spans="1:45" ht="75" x14ac:dyDescent="0.25">
      <c r="A327" s="639"/>
      <c r="B327" s="475"/>
      <c r="C327" s="545"/>
      <c r="D327" s="268"/>
      <c r="E327" s="628"/>
      <c r="F327" s="728"/>
      <c r="G327" s="545"/>
      <c r="H327" s="731"/>
      <c r="I327" s="542"/>
      <c r="J327" s="545"/>
      <c r="K327" s="545"/>
      <c r="L327" s="545"/>
      <c r="M327" s="545"/>
      <c r="N327" s="542"/>
      <c r="O327" s="542"/>
      <c r="P327" s="709"/>
      <c r="Q327" s="542"/>
      <c r="R327" s="709"/>
      <c r="S327" s="570"/>
      <c r="T327" s="297" t="s">
        <v>31</v>
      </c>
      <c r="U327" s="77" t="s">
        <v>203</v>
      </c>
      <c r="V327" s="268" t="s">
        <v>91</v>
      </c>
      <c r="W327" s="268"/>
      <c r="X327" s="268" t="s">
        <v>93</v>
      </c>
      <c r="Y327" s="268" t="s">
        <v>94</v>
      </c>
      <c r="Z327" s="137">
        <v>0.25</v>
      </c>
      <c r="AA327" s="268" t="s">
        <v>106</v>
      </c>
      <c r="AB327" s="268" t="s">
        <v>107</v>
      </c>
      <c r="AC327" s="268" t="s">
        <v>108</v>
      </c>
      <c r="AD327" s="137">
        <v>0.15</v>
      </c>
      <c r="AE327" s="542"/>
      <c r="AF327" s="6">
        <v>0.4</v>
      </c>
      <c r="AG327" s="542"/>
      <c r="AH327" s="542"/>
      <c r="AI327" s="573"/>
      <c r="AJ327" s="5"/>
      <c r="AK327" s="550"/>
      <c r="AL327" s="550"/>
      <c r="AM327" s="550"/>
      <c r="AN327" s="550"/>
      <c r="AO327" s="550"/>
      <c r="AP327" s="550"/>
      <c r="AQ327" s="550"/>
      <c r="AR327" s="77"/>
      <c r="AS327" s="8"/>
    </row>
    <row r="328" spans="1:45" x14ac:dyDescent="0.25">
      <c r="A328" s="639"/>
      <c r="B328" s="475"/>
      <c r="C328" s="545"/>
      <c r="D328" s="268"/>
      <c r="E328" s="628"/>
      <c r="F328" s="728"/>
      <c r="G328" s="545"/>
      <c r="H328" s="731"/>
      <c r="I328" s="542"/>
      <c r="J328" s="545"/>
      <c r="K328" s="545"/>
      <c r="L328" s="545"/>
      <c r="M328" s="545"/>
      <c r="N328" s="542"/>
      <c r="O328" s="542"/>
      <c r="P328" s="709"/>
      <c r="Q328" s="542"/>
      <c r="R328" s="709"/>
      <c r="S328" s="570"/>
      <c r="T328" s="297" t="s">
        <v>32</v>
      </c>
      <c r="U328" s="77">
        <v>0</v>
      </c>
      <c r="V328" s="268" t="s">
        <v>92</v>
      </c>
      <c r="W328" s="268" t="s">
        <v>92</v>
      </c>
      <c r="X328" s="268">
        <v>0</v>
      </c>
      <c r="Y328" s="268">
        <v>0</v>
      </c>
      <c r="Z328" s="137">
        <v>0</v>
      </c>
      <c r="AA328" s="268">
        <v>0</v>
      </c>
      <c r="AB328" s="268">
        <v>0</v>
      </c>
      <c r="AC328" s="268">
        <v>0</v>
      </c>
      <c r="AD328" s="137">
        <v>0.15</v>
      </c>
      <c r="AE328" s="542"/>
      <c r="AF328" s="6">
        <v>0.4</v>
      </c>
      <c r="AG328" s="542"/>
      <c r="AH328" s="542"/>
      <c r="AI328" s="573"/>
      <c r="AJ328" s="5"/>
      <c r="AK328" s="550"/>
      <c r="AL328" s="550"/>
      <c r="AM328" s="550"/>
      <c r="AN328" s="550"/>
      <c r="AO328" s="550"/>
      <c r="AP328" s="550"/>
      <c r="AQ328" s="550"/>
      <c r="AR328" s="77"/>
      <c r="AS328" s="8"/>
    </row>
    <row r="329" spans="1:45" ht="15.75" thickBot="1" x14ac:dyDescent="0.3">
      <c r="A329" s="640"/>
      <c r="B329" s="478"/>
      <c r="C329" s="553"/>
      <c r="D329" s="269"/>
      <c r="E329" s="641"/>
      <c r="F329" s="729"/>
      <c r="G329" s="553"/>
      <c r="H329" s="732"/>
      <c r="I329" s="567"/>
      <c r="J329" s="553"/>
      <c r="K329" s="553"/>
      <c r="L329" s="553"/>
      <c r="M329" s="553"/>
      <c r="N329" s="567"/>
      <c r="O329" s="567"/>
      <c r="P329" s="710"/>
      <c r="Q329" s="567"/>
      <c r="R329" s="710"/>
      <c r="S329" s="571"/>
      <c r="T329" s="298" t="s">
        <v>33</v>
      </c>
      <c r="U329" s="80">
        <v>0</v>
      </c>
      <c r="V329" s="269" t="s">
        <v>92</v>
      </c>
      <c r="W329" s="269" t="s">
        <v>92</v>
      </c>
      <c r="X329" s="269">
        <v>0</v>
      </c>
      <c r="Y329" s="269">
        <v>0</v>
      </c>
      <c r="Z329" s="143">
        <v>0</v>
      </c>
      <c r="AA329" s="269">
        <v>0</v>
      </c>
      <c r="AB329" s="269">
        <v>0</v>
      </c>
      <c r="AC329" s="143">
        <v>0</v>
      </c>
      <c r="AD329" s="143">
        <v>0.15</v>
      </c>
      <c r="AE329" s="567"/>
      <c r="AF329" s="10">
        <v>0.4</v>
      </c>
      <c r="AG329" s="567"/>
      <c r="AH329" s="567"/>
      <c r="AI329" s="574"/>
      <c r="AJ329" s="9"/>
      <c r="AK329" s="551"/>
      <c r="AL329" s="551"/>
      <c r="AM329" s="551"/>
      <c r="AN329" s="551"/>
      <c r="AO329" s="551"/>
      <c r="AP329" s="551"/>
      <c r="AQ329" s="551"/>
      <c r="AR329" s="80"/>
      <c r="AS329" s="11"/>
    </row>
    <row r="330" spans="1:45" ht="135" x14ac:dyDescent="0.25">
      <c r="A330" s="638" t="s">
        <v>554</v>
      </c>
      <c r="B330" s="477"/>
      <c r="C330" s="544" t="s">
        <v>555</v>
      </c>
      <c r="D330" s="267"/>
      <c r="E330" s="627" t="s">
        <v>70</v>
      </c>
      <c r="F330" s="557" t="s">
        <v>344</v>
      </c>
      <c r="G330" s="544" t="s">
        <v>360</v>
      </c>
      <c r="H330" s="564" t="s">
        <v>344</v>
      </c>
      <c r="I330" s="541" t="s">
        <v>84</v>
      </c>
      <c r="J330" s="544" t="s">
        <v>340</v>
      </c>
      <c r="K330" s="544" t="s">
        <v>341</v>
      </c>
      <c r="L330" s="544" t="s">
        <v>342</v>
      </c>
      <c r="M330" s="544" t="s">
        <v>88</v>
      </c>
      <c r="N330" s="541">
        <v>12</v>
      </c>
      <c r="O330" s="541" t="s">
        <v>56</v>
      </c>
      <c r="P330" s="541">
        <v>0.4</v>
      </c>
      <c r="Q330" s="541" t="s">
        <v>59</v>
      </c>
      <c r="R330" s="541">
        <v>0.4</v>
      </c>
      <c r="S330" s="569" t="s">
        <v>60</v>
      </c>
      <c r="T330" s="53" t="s">
        <v>29</v>
      </c>
      <c r="U330" s="79" t="s">
        <v>347</v>
      </c>
      <c r="V330" s="267" t="s">
        <v>91</v>
      </c>
      <c r="W330" s="267" t="s">
        <v>92</v>
      </c>
      <c r="X330" s="267" t="s">
        <v>93</v>
      </c>
      <c r="Y330" s="267" t="s">
        <v>94</v>
      </c>
      <c r="Z330" s="136">
        <v>0.4</v>
      </c>
      <c r="AA330" s="267" t="s">
        <v>106</v>
      </c>
      <c r="AB330" s="267" t="s">
        <v>107</v>
      </c>
      <c r="AC330" s="267" t="s">
        <v>108</v>
      </c>
      <c r="AD330" s="136">
        <v>0.24</v>
      </c>
      <c r="AE330" s="541" t="s">
        <v>56</v>
      </c>
      <c r="AF330" s="3">
        <v>0.4</v>
      </c>
      <c r="AG330" s="541" t="s">
        <v>59</v>
      </c>
      <c r="AH330" s="541" t="s">
        <v>60</v>
      </c>
      <c r="AI330" s="733"/>
      <c r="AJ330" s="88" t="s">
        <v>29</v>
      </c>
      <c r="AK330" s="736" t="s">
        <v>333</v>
      </c>
      <c r="AL330" s="736"/>
      <c r="AM330" s="736"/>
      <c r="AN330" s="736"/>
      <c r="AO330" s="736"/>
      <c r="AP330" s="736" t="s">
        <v>334</v>
      </c>
      <c r="AQ330" s="736"/>
      <c r="AR330" s="89"/>
      <c r="AS330" s="90"/>
    </row>
    <row r="331" spans="1:45" x14ac:dyDescent="0.25">
      <c r="A331" s="639"/>
      <c r="B331" s="475"/>
      <c r="C331" s="545"/>
      <c r="D331" s="268"/>
      <c r="E331" s="628"/>
      <c r="F331" s="555"/>
      <c r="G331" s="545"/>
      <c r="H331" s="565"/>
      <c r="I331" s="542"/>
      <c r="J331" s="545"/>
      <c r="K331" s="545"/>
      <c r="L331" s="545"/>
      <c r="M331" s="545"/>
      <c r="N331" s="542"/>
      <c r="O331" s="542"/>
      <c r="P331" s="542"/>
      <c r="Q331" s="542"/>
      <c r="R331" s="542"/>
      <c r="S331" s="570"/>
      <c r="T331" s="57" t="s">
        <v>30</v>
      </c>
      <c r="U331" s="77">
        <v>0</v>
      </c>
      <c r="V331" s="268" t="s">
        <v>92</v>
      </c>
      <c r="W331" s="268" t="s">
        <v>92</v>
      </c>
      <c r="X331" s="268">
        <v>0</v>
      </c>
      <c r="Y331" s="268">
        <v>0</v>
      </c>
      <c r="Z331" s="137">
        <v>0</v>
      </c>
      <c r="AA331" s="268">
        <v>0</v>
      </c>
      <c r="AB331" s="268">
        <v>0</v>
      </c>
      <c r="AC331" s="268">
        <v>0</v>
      </c>
      <c r="AD331" s="137">
        <v>0.24</v>
      </c>
      <c r="AE331" s="542"/>
      <c r="AF331" s="6">
        <v>0.4</v>
      </c>
      <c r="AG331" s="542"/>
      <c r="AH331" s="542"/>
      <c r="AI331" s="734"/>
      <c r="AJ331" s="91" t="s">
        <v>30</v>
      </c>
      <c r="AK331" s="737"/>
      <c r="AL331" s="737"/>
      <c r="AM331" s="737"/>
      <c r="AN331" s="737"/>
      <c r="AO331" s="737"/>
      <c r="AP331" s="737"/>
      <c r="AQ331" s="737"/>
      <c r="AR331" s="92"/>
      <c r="AS331" s="93"/>
    </row>
    <row r="332" spans="1:45" x14ac:dyDescent="0.25">
      <c r="A332" s="639"/>
      <c r="B332" s="475"/>
      <c r="C332" s="545"/>
      <c r="D332" s="268"/>
      <c r="E332" s="628"/>
      <c r="F332" s="555"/>
      <c r="G332" s="545"/>
      <c r="H332" s="565"/>
      <c r="I332" s="542"/>
      <c r="J332" s="545"/>
      <c r="K332" s="545"/>
      <c r="L332" s="545"/>
      <c r="M332" s="545"/>
      <c r="N332" s="542"/>
      <c r="O332" s="542"/>
      <c r="P332" s="542"/>
      <c r="Q332" s="542"/>
      <c r="R332" s="542"/>
      <c r="S332" s="570"/>
      <c r="T332" s="57" t="s">
        <v>31</v>
      </c>
      <c r="U332" s="77">
        <v>0</v>
      </c>
      <c r="V332" s="268" t="s">
        <v>92</v>
      </c>
      <c r="W332" s="268" t="s">
        <v>92</v>
      </c>
      <c r="X332" s="268">
        <v>0</v>
      </c>
      <c r="Y332" s="268">
        <v>0</v>
      </c>
      <c r="Z332" s="137">
        <v>0</v>
      </c>
      <c r="AA332" s="268">
        <v>0</v>
      </c>
      <c r="AB332" s="268">
        <v>0</v>
      </c>
      <c r="AC332" s="268">
        <v>0</v>
      </c>
      <c r="AD332" s="137">
        <v>0.24</v>
      </c>
      <c r="AE332" s="542"/>
      <c r="AF332" s="6">
        <v>0.4</v>
      </c>
      <c r="AG332" s="542"/>
      <c r="AH332" s="542"/>
      <c r="AI332" s="734"/>
      <c r="AJ332" s="91" t="s">
        <v>31</v>
      </c>
      <c r="AK332" s="737"/>
      <c r="AL332" s="737"/>
      <c r="AM332" s="737"/>
      <c r="AN332" s="737"/>
      <c r="AO332" s="737"/>
      <c r="AP332" s="737"/>
      <c r="AQ332" s="737"/>
      <c r="AR332" s="94"/>
      <c r="AS332" s="95"/>
    </row>
    <row r="333" spans="1:45" x14ac:dyDescent="0.25">
      <c r="A333" s="639"/>
      <c r="B333" s="475"/>
      <c r="C333" s="545"/>
      <c r="D333" s="268"/>
      <c r="E333" s="628"/>
      <c r="F333" s="555"/>
      <c r="G333" s="545"/>
      <c r="H333" s="565"/>
      <c r="I333" s="542"/>
      <c r="J333" s="545"/>
      <c r="K333" s="545"/>
      <c r="L333" s="545"/>
      <c r="M333" s="545"/>
      <c r="N333" s="542"/>
      <c r="O333" s="542"/>
      <c r="P333" s="542"/>
      <c r="Q333" s="542"/>
      <c r="R333" s="542"/>
      <c r="S333" s="570"/>
      <c r="T333" s="57" t="s">
        <v>32</v>
      </c>
      <c r="U333" s="77">
        <v>0</v>
      </c>
      <c r="V333" s="268" t="s">
        <v>92</v>
      </c>
      <c r="W333" s="268" t="s">
        <v>92</v>
      </c>
      <c r="X333" s="268">
        <v>0</v>
      </c>
      <c r="Y333" s="268">
        <v>0</v>
      </c>
      <c r="Z333" s="137">
        <v>0</v>
      </c>
      <c r="AA333" s="268">
        <v>0</v>
      </c>
      <c r="AB333" s="268">
        <v>0</v>
      </c>
      <c r="AC333" s="268">
        <v>0</v>
      </c>
      <c r="AD333" s="137">
        <v>0.24</v>
      </c>
      <c r="AE333" s="542"/>
      <c r="AF333" s="6">
        <v>0.4</v>
      </c>
      <c r="AG333" s="542"/>
      <c r="AH333" s="542"/>
      <c r="AI333" s="734"/>
      <c r="AJ333" s="91" t="s">
        <v>32</v>
      </c>
      <c r="AK333" s="737"/>
      <c r="AL333" s="737"/>
      <c r="AM333" s="737"/>
      <c r="AN333" s="737"/>
      <c r="AO333" s="737"/>
      <c r="AP333" s="737"/>
      <c r="AQ333" s="737"/>
      <c r="AR333" s="94"/>
      <c r="AS333" s="95"/>
    </row>
    <row r="334" spans="1:45" ht="15.75" thickBot="1" x14ac:dyDescent="0.3">
      <c r="A334" s="640"/>
      <c r="B334" s="478"/>
      <c r="C334" s="553"/>
      <c r="D334" s="269"/>
      <c r="E334" s="641"/>
      <c r="F334" s="558"/>
      <c r="G334" s="553"/>
      <c r="H334" s="566"/>
      <c r="I334" s="567"/>
      <c r="J334" s="553"/>
      <c r="K334" s="553"/>
      <c r="L334" s="553"/>
      <c r="M334" s="553"/>
      <c r="N334" s="567"/>
      <c r="O334" s="567"/>
      <c r="P334" s="567"/>
      <c r="Q334" s="567"/>
      <c r="R334" s="567"/>
      <c r="S334" s="571"/>
      <c r="T334" s="60" t="s">
        <v>33</v>
      </c>
      <c r="U334" s="80">
        <v>0</v>
      </c>
      <c r="V334" s="269" t="s">
        <v>92</v>
      </c>
      <c r="W334" s="269" t="s">
        <v>92</v>
      </c>
      <c r="X334" s="269">
        <v>0</v>
      </c>
      <c r="Y334" s="269">
        <v>0</v>
      </c>
      <c r="Z334" s="143">
        <v>0</v>
      </c>
      <c r="AA334" s="269">
        <v>0</v>
      </c>
      <c r="AB334" s="269">
        <v>0</v>
      </c>
      <c r="AC334" s="143">
        <v>0</v>
      </c>
      <c r="AD334" s="143">
        <v>0.24</v>
      </c>
      <c r="AE334" s="567"/>
      <c r="AF334" s="10">
        <v>0.4</v>
      </c>
      <c r="AG334" s="567"/>
      <c r="AH334" s="567"/>
      <c r="AI334" s="735"/>
      <c r="AJ334" s="197" t="s">
        <v>33</v>
      </c>
      <c r="AK334" s="738"/>
      <c r="AL334" s="738"/>
      <c r="AM334" s="738"/>
      <c r="AN334" s="738"/>
      <c r="AO334" s="738"/>
      <c r="AP334" s="738"/>
      <c r="AQ334" s="738"/>
      <c r="AR334" s="198"/>
      <c r="AS334" s="199"/>
    </row>
    <row r="335" spans="1:45" x14ac:dyDescent="0.25">
      <c r="A335" s="650" t="s">
        <v>554</v>
      </c>
      <c r="B335" s="474"/>
      <c r="C335" s="552" t="s">
        <v>556</v>
      </c>
      <c r="D335" s="270"/>
      <c r="E335" s="647" t="s">
        <v>70</v>
      </c>
      <c r="F335" s="554" t="s">
        <v>344</v>
      </c>
      <c r="G335" s="552" t="s">
        <v>360</v>
      </c>
      <c r="H335" s="636" t="s">
        <v>344</v>
      </c>
      <c r="I335" s="110"/>
      <c r="J335" s="109"/>
      <c r="K335" s="109"/>
      <c r="L335" s="109"/>
      <c r="M335" s="109"/>
      <c r="N335" s="110"/>
      <c r="O335" s="110"/>
      <c r="P335" s="110"/>
      <c r="Q335" s="110"/>
      <c r="R335" s="110"/>
      <c r="S335" s="111"/>
      <c r="T335" s="181"/>
      <c r="U335" s="182"/>
      <c r="V335" s="183"/>
      <c r="W335" s="183"/>
      <c r="X335" s="183"/>
      <c r="Y335" s="183"/>
      <c r="Z335" s="183"/>
      <c r="AA335" s="183"/>
      <c r="AB335" s="183"/>
      <c r="AC335" s="183"/>
      <c r="AD335" s="183"/>
      <c r="AE335" s="184"/>
      <c r="AF335" s="182"/>
      <c r="AG335" s="184"/>
      <c r="AH335" s="184"/>
      <c r="AI335" s="185"/>
      <c r="AJ335" s="186" t="s">
        <v>29</v>
      </c>
      <c r="AK335" s="746"/>
      <c r="AL335" s="746"/>
      <c r="AM335" s="746"/>
      <c r="AN335" s="746"/>
      <c r="AO335" s="746"/>
      <c r="AP335" s="746"/>
      <c r="AQ335" s="746"/>
      <c r="AR335" s="187"/>
      <c r="AS335" s="188"/>
    </row>
    <row r="336" spans="1:45" x14ac:dyDescent="0.25">
      <c r="A336" s="639"/>
      <c r="B336" s="475"/>
      <c r="C336" s="545"/>
      <c r="D336" s="268"/>
      <c r="E336" s="628"/>
      <c r="F336" s="555"/>
      <c r="G336" s="545"/>
      <c r="H336" s="565"/>
      <c r="I336" s="102"/>
      <c r="J336" s="37"/>
      <c r="K336" s="37"/>
      <c r="L336" s="37"/>
      <c r="M336" s="37"/>
      <c r="N336" s="102"/>
      <c r="O336" s="102"/>
      <c r="P336" s="102"/>
      <c r="Q336" s="102"/>
      <c r="R336" s="102"/>
      <c r="S336" s="104"/>
      <c r="T336" s="163"/>
      <c r="U336" s="164"/>
      <c r="V336" s="165"/>
      <c r="W336" s="165"/>
      <c r="X336" s="165"/>
      <c r="Y336" s="165"/>
      <c r="Z336" s="165"/>
      <c r="AA336" s="165"/>
      <c r="AB336" s="165"/>
      <c r="AC336" s="165"/>
      <c r="AD336" s="165"/>
      <c r="AE336" s="166"/>
      <c r="AF336" s="164"/>
      <c r="AG336" s="166"/>
      <c r="AH336" s="166"/>
      <c r="AI336" s="167"/>
      <c r="AJ336" s="168" t="s">
        <v>30</v>
      </c>
      <c r="AK336" s="747"/>
      <c r="AL336" s="747"/>
      <c r="AM336" s="747"/>
      <c r="AN336" s="747"/>
      <c r="AO336" s="747"/>
      <c r="AP336" s="747"/>
      <c r="AQ336" s="747"/>
      <c r="AR336" s="169"/>
      <c r="AS336" s="170"/>
    </row>
    <row r="337" spans="1:45" x14ac:dyDescent="0.25">
      <c r="A337" s="639"/>
      <c r="B337" s="475"/>
      <c r="C337" s="545"/>
      <c r="D337" s="268"/>
      <c r="E337" s="628"/>
      <c r="F337" s="555"/>
      <c r="G337" s="545"/>
      <c r="H337" s="565"/>
      <c r="I337" s="102"/>
      <c r="J337" s="37"/>
      <c r="K337" s="37"/>
      <c r="L337" s="37"/>
      <c r="M337" s="37"/>
      <c r="N337" s="102"/>
      <c r="O337" s="102"/>
      <c r="P337" s="102"/>
      <c r="Q337" s="102"/>
      <c r="R337" s="102"/>
      <c r="S337" s="104"/>
      <c r="T337" s="163"/>
      <c r="U337" s="164"/>
      <c r="V337" s="165"/>
      <c r="W337" s="165"/>
      <c r="X337" s="165"/>
      <c r="Y337" s="165"/>
      <c r="Z337" s="165"/>
      <c r="AA337" s="165"/>
      <c r="AB337" s="165"/>
      <c r="AC337" s="165"/>
      <c r="AD337" s="165"/>
      <c r="AE337" s="166"/>
      <c r="AF337" s="164"/>
      <c r="AG337" s="166"/>
      <c r="AH337" s="166"/>
      <c r="AI337" s="167"/>
      <c r="AJ337" s="168" t="s">
        <v>31</v>
      </c>
      <c r="AK337" s="747"/>
      <c r="AL337" s="747"/>
      <c r="AM337" s="747"/>
      <c r="AN337" s="747"/>
      <c r="AO337" s="747"/>
      <c r="AP337" s="747"/>
      <c r="AQ337" s="747"/>
      <c r="AR337" s="171"/>
      <c r="AS337" s="172"/>
    </row>
    <row r="338" spans="1:45" x14ac:dyDescent="0.25">
      <c r="A338" s="639"/>
      <c r="B338" s="475"/>
      <c r="C338" s="545"/>
      <c r="D338" s="268"/>
      <c r="E338" s="628"/>
      <c r="F338" s="555"/>
      <c r="G338" s="545"/>
      <c r="H338" s="565"/>
      <c r="I338" s="102"/>
      <c r="J338" s="37"/>
      <c r="K338" s="37"/>
      <c r="L338" s="37"/>
      <c r="M338" s="37"/>
      <c r="N338" s="102"/>
      <c r="O338" s="102"/>
      <c r="P338" s="102"/>
      <c r="Q338" s="102"/>
      <c r="R338" s="102"/>
      <c r="S338" s="104"/>
      <c r="T338" s="163"/>
      <c r="U338" s="164"/>
      <c r="V338" s="165"/>
      <c r="W338" s="165"/>
      <c r="X338" s="165"/>
      <c r="Y338" s="165"/>
      <c r="Z338" s="165"/>
      <c r="AA338" s="165"/>
      <c r="AB338" s="165"/>
      <c r="AC338" s="165"/>
      <c r="AD338" s="165"/>
      <c r="AE338" s="166"/>
      <c r="AF338" s="164"/>
      <c r="AG338" s="166"/>
      <c r="AH338" s="166"/>
      <c r="AI338" s="167"/>
      <c r="AJ338" s="168" t="s">
        <v>32</v>
      </c>
      <c r="AK338" s="747"/>
      <c r="AL338" s="747"/>
      <c r="AM338" s="747"/>
      <c r="AN338" s="747"/>
      <c r="AO338" s="747"/>
      <c r="AP338" s="747"/>
      <c r="AQ338" s="747"/>
      <c r="AR338" s="171"/>
      <c r="AS338" s="172"/>
    </row>
    <row r="339" spans="1:45" ht="15.75" thickBot="1" x14ac:dyDescent="0.3">
      <c r="A339" s="646"/>
      <c r="B339" s="476"/>
      <c r="C339" s="546"/>
      <c r="D339" s="271"/>
      <c r="E339" s="629"/>
      <c r="F339" s="556"/>
      <c r="G339" s="546"/>
      <c r="H339" s="637"/>
      <c r="I339" s="107"/>
      <c r="J339" s="101"/>
      <c r="K339" s="101"/>
      <c r="L339" s="101"/>
      <c r="M339" s="101"/>
      <c r="N339" s="107"/>
      <c r="O339" s="107"/>
      <c r="P339" s="107"/>
      <c r="Q339" s="107"/>
      <c r="R339" s="107"/>
      <c r="S339" s="108"/>
      <c r="T339" s="173"/>
      <c r="U339" s="174"/>
      <c r="V339" s="175"/>
      <c r="W339" s="175"/>
      <c r="X339" s="175"/>
      <c r="Y339" s="175"/>
      <c r="Z339" s="175"/>
      <c r="AA339" s="175"/>
      <c r="AB339" s="175"/>
      <c r="AC339" s="175"/>
      <c r="AD339" s="175"/>
      <c r="AE339" s="176"/>
      <c r="AF339" s="174"/>
      <c r="AG339" s="176"/>
      <c r="AH339" s="176"/>
      <c r="AI339" s="177"/>
      <c r="AJ339" s="178" t="s">
        <v>33</v>
      </c>
      <c r="AK339" s="748"/>
      <c r="AL339" s="748"/>
      <c r="AM339" s="748"/>
      <c r="AN339" s="748"/>
      <c r="AO339" s="748"/>
      <c r="AP339" s="748"/>
      <c r="AQ339" s="748"/>
      <c r="AR339" s="179"/>
      <c r="AS339" s="180"/>
    </row>
    <row r="340" spans="1:45" ht="90" x14ac:dyDescent="0.25">
      <c r="A340" s="650" t="s">
        <v>554</v>
      </c>
      <c r="B340" s="474"/>
      <c r="C340" s="552" t="s">
        <v>557</v>
      </c>
      <c r="D340" s="270"/>
      <c r="E340" s="739" t="s">
        <v>70</v>
      </c>
      <c r="F340" s="742" t="s">
        <v>48</v>
      </c>
      <c r="G340" s="544" t="s">
        <v>519</v>
      </c>
      <c r="H340" s="744" t="s">
        <v>569</v>
      </c>
      <c r="I340" s="575" t="s">
        <v>90</v>
      </c>
      <c r="J340" s="552" t="s">
        <v>189</v>
      </c>
      <c r="K340" s="552" t="s">
        <v>190</v>
      </c>
      <c r="L340" s="552" t="s">
        <v>191</v>
      </c>
      <c r="M340" s="552" t="s">
        <v>88</v>
      </c>
      <c r="N340" s="575">
        <v>43000</v>
      </c>
      <c r="O340" s="575" t="s">
        <v>148</v>
      </c>
      <c r="P340" s="713">
        <v>1</v>
      </c>
      <c r="Q340" s="575" t="s">
        <v>59</v>
      </c>
      <c r="R340" s="713">
        <v>0.4</v>
      </c>
      <c r="S340" s="577" t="s">
        <v>98</v>
      </c>
      <c r="T340" s="135" t="s">
        <v>29</v>
      </c>
      <c r="U340" s="132" t="s">
        <v>595</v>
      </c>
      <c r="V340" s="41" t="s">
        <v>91</v>
      </c>
      <c r="W340" s="41" t="s">
        <v>92</v>
      </c>
      <c r="X340" s="41" t="s">
        <v>95</v>
      </c>
      <c r="Y340" s="41" t="s">
        <v>94</v>
      </c>
      <c r="Z340" s="41">
        <v>0.3</v>
      </c>
      <c r="AA340" s="41" t="s">
        <v>106</v>
      </c>
      <c r="AB340" s="41" t="s">
        <v>107</v>
      </c>
      <c r="AC340" s="41" t="s">
        <v>108</v>
      </c>
      <c r="AD340" s="41">
        <v>0.7</v>
      </c>
      <c r="AE340" s="750" t="s">
        <v>57</v>
      </c>
      <c r="AF340" s="132">
        <v>0.4</v>
      </c>
      <c r="AG340" s="750" t="s">
        <v>59</v>
      </c>
      <c r="AH340" s="750" t="s">
        <v>199</v>
      </c>
      <c r="AI340" s="752" t="s">
        <v>80</v>
      </c>
      <c r="AJ340" s="84" t="s">
        <v>29</v>
      </c>
      <c r="AK340" s="711" t="s">
        <v>596</v>
      </c>
      <c r="AL340" s="711"/>
      <c r="AM340" s="711"/>
      <c r="AN340" s="711"/>
      <c r="AO340" s="711"/>
      <c r="AP340" s="711" t="s">
        <v>188</v>
      </c>
      <c r="AQ340" s="711"/>
      <c r="AR340" s="282" t="s">
        <v>335</v>
      </c>
      <c r="AS340" s="85" t="s">
        <v>338</v>
      </c>
    </row>
    <row r="341" spans="1:45" ht="75" x14ac:dyDescent="0.25">
      <c r="A341" s="639"/>
      <c r="B341" s="475"/>
      <c r="C341" s="545"/>
      <c r="D341" s="268"/>
      <c r="E341" s="740"/>
      <c r="F341" s="722"/>
      <c r="G341" s="545"/>
      <c r="H341" s="725"/>
      <c r="I341" s="542"/>
      <c r="J341" s="545"/>
      <c r="K341" s="545"/>
      <c r="L341" s="545"/>
      <c r="M341" s="545"/>
      <c r="N341" s="542"/>
      <c r="O341" s="542"/>
      <c r="P341" s="709"/>
      <c r="Q341" s="542"/>
      <c r="R341" s="709"/>
      <c r="S341" s="570"/>
      <c r="T341" s="97" t="s">
        <v>30</v>
      </c>
      <c r="U341" s="83" t="s">
        <v>597</v>
      </c>
      <c r="V341" s="286" t="s">
        <v>91</v>
      </c>
      <c r="W341" s="286" t="s">
        <v>92</v>
      </c>
      <c r="X341" s="286" t="s">
        <v>95</v>
      </c>
      <c r="Y341" s="286" t="s">
        <v>94</v>
      </c>
      <c r="Z341" s="286">
        <v>0.3</v>
      </c>
      <c r="AA341" s="286" t="s">
        <v>106</v>
      </c>
      <c r="AB341" s="286" t="s">
        <v>107</v>
      </c>
      <c r="AC341" s="286" t="s">
        <v>108</v>
      </c>
      <c r="AD341" s="286">
        <v>0.39999999999999997</v>
      </c>
      <c r="AE341" s="671"/>
      <c r="AF341" s="83">
        <v>0.4</v>
      </c>
      <c r="AG341" s="671"/>
      <c r="AH341" s="671"/>
      <c r="AI341" s="692"/>
      <c r="AJ341" s="86"/>
      <c r="AK341" s="674"/>
      <c r="AL341" s="674"/>
      <c r="AM341" s="674"/>
      <c r="AN341" s="674"/>
      <c r="AO341" s="674"/>
      <c r="AP341" s="674"/>
      <c r="AQ341" s="674"/>
      <c r="AR341" s="83"/>
      <c r="AS341" s="87"/>
    </row>
    <row r="342" spans="1:45" ht="45" x14ac:dyDescent="0.25">
      <c r="A342" s="639"/>
      <c r="B342" s="475"/>
      <c r="C342" s="545"/>
      <c r="D342" s="268"/>
      <c r="E342" s="740"/>
      <c r="F342" s="722"/>
      <c r="G342" s="545"/>
      <c r="H342" s="725"/>
      <c r="I342" s="542"/>
      <c r="J342" s="545"/>
      <c r="K342" s="545"/>
      <c r="L342" s="545"/>
      <c r="M342" s="545"/>
      <c r="N342" s="542"/>
      <c r="O342" s="542"/>
      <c r="P342" s="709"/>
      <c r="Q342" s="542"/>
      <c r="R342" s="709"/>
      <c r="S342" s="570"/>
      <c r="T342" s="97" t="s">
        <v>31</v>
      </c>
      <c r="U342" s="83" t="s">
        <v>339</v>
      </c>
      <c r="V342" s="286" t="s">
        <v>91</v>
      </c>
      <c r="W342" s="286" t="s">
        <v>92</v>
      </c>
      <c r="X342" s="286" t="s">
        <v>93</v>
      </c>
      <c r="Y342" s="286" t="s">
        <v>261</v>
      </c>
      <c r="Z342" s="286">
        <v>0.5</v>
      </c>
      <c r="AA342" s="286" t="s">
        <v>106</v>
      </c>
      <c r="AB342" s="286" t="s">
        <v>107</v>
      </c>
      <c r="AC342" s="286" t="s">
        <v>108</v>
      </c>
      <c r="AD342" s="286">
        <v>0.19999999999999998</v>
      </c>
      <c r="AE342" s="671"/>
      <c r="AF342" s="83">
        <v>0.4</v>
      </c>
      <c r="AG342" s="671"/>
      <c r="AH342" s="671"/>
      <c r="AI342" s="692"/>
      <c r="AJ342" s="86"/>
      <c r="AK342" s="674"/>
      <c r="AL342" s="674"/>
      <c r="AM342" s="674"/>
      <c r="AN342" s="674"/>
      <c r="AO342" s="674"/>
      <c r="AP342" s="674"/>
      <c r="AQ342" s="674"/>
      <c r="AR342" s="83"/>
      <c r="AS342" s="87"/>
    </row>
    <row r="343" spans="1:45" ht="60" x14ac:dyDescent="0.25">
      <c r="A343" s="639"/>
      <c r="B343" s="475"/>
      <c r="C343" s="545"/>
      <c r="D343" s="268"/>
      <c r="E343" s="740"/>
      <c r="F343" s="722"/>
      <c r="G343" s="545"/>
      <c r="H343" s="725"/>
      <c r="I343" s="542"/>
      <c r="J343" s="545"/>
      <c r="K343" s="545"/>
      <c r="L343" s="545"/>
      <c r="M343" s="545"/>
      <c r="N343" s="542"/>
      <c r="O343" s="542"/>
      <c r="P343" s="709"/>
      <c r="Q343" s="542"/>
      <c r="R343" s="709"/>
      <c r="S343" s="570"/>
      <c r="T343" s="97" t="s">
        <v>32</v>
      </c>
      <c r="U343" s="83" t="s">
        <v>598</v>
      </c>
      <c r="V343" s="286" t="s">
        <v>92</v>
      </c>
      <c r="W343" s="286" t="s">
        <v>91</v>
      </c>
      <c r="X343" s="286" t="s">
        <v>102</v>
      </c>
      <c r="Y343" s="286" t="s">
        <v>94</v>
      </c>
      <c r="Z343" s="286">
        <v>0.25</v>
      </c>
      <c r="AA343" s="286" t="s">
        <v>106</v>
      </c>
      <c r="AB343" s="286" t="s">
        <v>107</v>
      </c>
      <c r="AC343" s="286" t="s">
        <v>108</v>
      </c>
      <c r="AD343" s="286">
        <v>0.19999999999999998</v>
      </c>
      <c r="AE343" s="671"/>
      <c r="AF343" s="83">
        <v>0.30000000000000004</v>
      </c>
      <c r="AG343" s="671"/>
      <c r="AH343" s="671"/>
      <c r="AI343" s="692"/>
      <c r="AJ343" s="86"/>
      <c r="AK343" s="674"/>
      <c r="AL343" s="674"/>
      <c r="AM343" s="674"/>
      <c r="AN343" s="674"/>
      <c r="AO343" s="674"/>
      <c r="AP343" s="674"/>
      <c r="AQ343" s="674"/>
      <c r="AR343" s="83"/>
      <c r="AS343" s="87"/>
    </row>
    <row r="344" spans="1:45" ht="15.75" thickBot="1" x14ac:dyDescent="0.3">
      <c r="A344" s="646"/>
      <c r="B344" s="476"/>
      <c r="C344" s="546"/>
      <c r="D344" s="271"/>
      <c r="E344" s="741"/>
      <c r="F344" s="743"/>
      <c r="G344" s="553"/>
      <c r="H344" s="745"/>
      <c r="I344" s="543"/>
      <c r="J344" s="546"/>
      <c r="K344" s="546"/>
      <c r="L344" s="546"/>
      <c r="M344" s="546"/>
      <c r="N344" s="543"/>
      <c r="O344" s="543"/>
      <c r="P344" s="714"/>
      <c r="Q344" s="543"/>
      <c r="R344" s="714"/>
      <c r="S344" s="578"/>
      <c r="T344" s="98" t="s">
        <v>33</v>
      </c>
      <c r="U344" s="126">
        <v>0</v>
      </c>
      <c r="V344" s="289" t="s">
        <v>92</v>
      </c>
      <c r="W344" s="289" t="s">
        <v>92</v>
      </c>
      <c r="X344" s="289">
        <v>0</v>
      </c>
      <c r="Y344" s="289">
        <v>0</v>
      </c>
      <c r="Z344" s="289">
        <v>0</v>
      </c>
      <c r="AA344" s="289">
        <v>0</v>
      </c>
      <c r="AB344" s="289">
        <v>0</v>
      </c>
      <c r="AC344" s="289">
        <v>0.30000000000000004</v>
      </c>
      <c r="AD344" s="289">
        <v>0.19999999999999998</v>
      </c>
      <c r="AE344" s="751"/>
      <c r="AF344" s="126">
        <v>0.30000000000000004</v>
      </c>
      <c r="AG344" s="751"/>
      <c r="AH344" s="751"/>
      <c r="AI344" s="753"/>
      <c r="AJ344" s="125"/>
      <c r="AK344" s="754"/>
      <c r="AL344" s="754"/>
      <c r="AM344" s="754"/>
      <c r="AN344" s="754"/>
      <c r="AO344" s="754"/>
      <c r="AP344" s="754"/>
      <c r="AQ344" s="754"/>
      <c r="AR344" s="126"/>
      <c r="AS344" s="127"/>
    </row>
    <row r="345" spans="1:45" x14ac:dyDescent="0.25">
      <c r="A345" s="758" t="s">
        <v>554</v>
      </c>
      <c r="B345" s="487"/>
      <c r="C345" s="759" t="s">
        <v>558</v>
      </c>
      <c r="D345" s="301"/>
      <c r="E345" s="627" t="s">
        <v>70</v>
      </c>
      <c r="F345" s="704" t="s">
        <v>346</v>
      </c>
      <c r="G345" s="544" t="s">
        <v>475</v>
      </c>
      <c r="H345" s="706" t="s">
        <v>565</v>
      </c>
      <c r="I345" s="114"/>
      <c r="J345" s="113"/>
      <c r="K345" s="113"/>
      <c r="L345" s="113"/>
      <c r="M345" s="113"/>
      <c r="N345" s="114"/>
      <c r="O345" s="114"/>
      <c r="P345" s="114"/>
      <c r="Q345" s="114"/>
      <c r="R345" s="114"/>
      <c r="S345" s="115"/>
      <c r="T345" s="181"/>
      <c r="U345" s="182"/>
      <c r="V345" s="183"/>
      <c r="W345" s="183"/>
      <c r="X345" s="183"/>
      <c r="Y345" s="183"/>
      <c r="Z345" s="183"/>
      <c r="AA345" s="183"/>
      <c r="AB345" s="183"/>
      <c r="AC345" s="183"/>
      <c r="AD345" s="183"/>
      <c r="AE345" s="184"/>
      <c r="AF345" s="182"/>
      <c r="AG345" s="184"/>
      <c r="AH345" s="184"/>
      <c r="AI345" s="185"/>
      <c r="AJ345" s="186" t="s">
        <v>29</v>
      </c>
      <c r="AK345" s="746"/>
      <c r="AL345" s="746"/>
      <c r="AM345" s="746"/>
      <c r="AN345" s="746"/>
      <c r="AO345" s="746"/>
      <c r="AP345" s="746"/>
      <c r="AQ345" s="746"/>
      <c r="AR345" s="187"/>
      <c r="AS345" s="188"/>
    </row>
    <row r="346" spans="1:45" x14ac:dyDescent="0.25">
      <c r="A346" s="716"/>
      <c r="B346" s="485"/>
      <c r="C346" s="719"/>
      <c r="D346" s="273"/>
      <c r="E346" s="628"/>
      <c r="F346" s="699"/>
      <c r="G346" s="545"/>
      <c r="H346" s="702"/>
      <c r="I346" s="102"/>
      <c r="J346" s="37"/>
      <c r="K346" s="37"/>
      <c r="L346" s="37"/>
      <c r="M346" s="37"/>
      <c r="N346" s="102"/>
      <c r="O346" s="102"/>
      <c r="P346" s="102"/>
      <c r="Q346" s="102"/>
      <c r="R346" s="102"/>
      <c r="S346" s="104"/>
      <c r="T346" s="163"/>
      <c r="U346" s="164"/>
      <c r="V346" s="165"/>
      <c r="W346" s="165"/>
      <c r="X346" s="165"/>
      <c r="Y346" s="165"/>
      <c r="Z346" s="165"/>
      <c r="AA346" s="165"/>
      <c r="AB346" s="165"/>
      <c r="AC346" s="165"/>
      <c r="AD346" s="165"/>
      <c r="AE346" s="166"/>
      <c r="AF346" s="164"/>
      <c r="AG346" s="166"/>
      <c r="AH346" s="166"/>
      <c r="AI346" s="167"/>
      <c r="AJ346" s="168" t="s">
        <v>30</v>
      </c>
      <c r="AK346" s="747"/>
      <c r="AL346" s="747"/>
      <c r="AM346" s="747"/>
      <c r="AN346" s="747"/>
      <c r="AO346" s="747"/>
      <c r="AP346" s="747"/>
      <c r="AQ346" s="747"/>
      <c r="AR346" s="169"/>
      <c r="AS346" s="170"/>
    </row>
    <row r="347" spans="1:45" x14ac:dyDescent="0.25">
      <c r="A347" s="716"/>
      <c r="B347" s="485"/>
      <c r="C347" s="719"/>
      <c r="D347" s="273"/>
      <c r="E347" s="628"/>
      <c r="F347" s="699"/>
      <c r="G347" s="545"/>
      <c r="H347" s="702"/>
      <c r="I347" s="102"/>
      <c r="J347" s="37"/>
      <c r="K347" s="37"/>
      <c r="L347" s="37"/>
      <c r="M347" s="37"/>
      <c r="N347" s="102"/>
      <c r="O347" s="102"/>
      <c r="P347" s="102"/>
      <c r="Q347" s="102"/>
      <c r="R347" s="102"/>
      <c r="S347" s="104"/>
      <c r="T347" s="163"/>
      <c r="U347" s="164"/>
      <c r="V347" s="165"/>
      <c r="W347" s="165"/>
      <c r="X347" s="165"/>
      <c r="Y347" s="165"/>
      <c r="Z347" s="165"/>
      <c r="AA347" s="165"/>
      <c r="AB347" s="165"/>
      <c r="AC347" s="165"/>
      <c r="AD347" s="165"/>
      <c r="AE347" s="166"/>
      <c r="AF347" s="164"/>
      <c r="AG347" s="166"/>
      <c r="AH347" s="166"/>
      <c r="AI347" s="167"/>
      <c r="AJ347" s="168" t="s">
        <v>31</v>
      </c>
      <c r="AK347" s="747"/>
      <c r="AL347" s="747"/>
      <c r="AM347" s="747"/>
      <c r="AN347" s="747"/>
      <c r="AO347" s="747"/>
      <c r="AP347" s="747"/>
      <c r="AQ347" s="747"/>
      <c r="AR347" s="171"/>
      <c r="AS347" s="172"/>
    </row>
    <row r="348" spans="1:45" x14ac:dyDescent="0.25">
      <c r="A348" s="716"/>
      <c r="B348" s="485"/>
      <c r="C348" s="719"/>
      <c r="D348" s="273"/>
      <c r="E348" s="628"/>
      <c r="F348" s="699"/>
      <c r="G348" s="545"/>
      <c r="H348" s="702"/>
      <c r="I348" s="102"/>
      <c r="J348" s="37"/>
      <c r="K348" s="37"/>
      <c r="L348" s="37"/>
      <c r="M348" s="37"/>
      <c r="N348" s="102"/>
      <c r="O348" s="102"/>
      <c r="P348" s="102"/>
      <c r="Q348" s="102"/>
      <c r="R348" s="102"/>
      <c r="S348" s="104"/>
      <c r="T348" s="163"/>
      <c r="U348" s="164"/>
      <c r="V348" s="165"/>
      <c r="W348" s="165"/>
      <c r="X348" s="165"/>
      <c r="Y348" s="165"/>
      <c r="Z348" s="165"/>
      <c r="AA348" s="165"/>
      <c r="AB348" s="165"/>
      <c r="AC348" s="165"/>
      <c r="AD348" s="165"/>
      <c r="AE348" s="166"/>
      <c r="AF348" s="164"/>
      <c r="AG348" s="166"/>
      <c r="AH348" s="166"/>
      <c r="AI348" s="167"/>
      <c r="AJ348" s="168" t="s">
        <v>32</v>
      </c>
      <c r="AK348" s="747"/>
      <c r="AL348" s="747"/>
      <c r="AM348" s="747"/>
      <c r="AN348" s="747"/>
      <c r="AO348" s="747"/>
      <c r="AP348" s="747"/>
      <c r="AQ348" s="747"/>
      <c r="AR348" s="171"/>
      <c r="AS348" s="172"/>
    </row>
    <row r="349" spans="1:45" ht="15.75" thickBot="1" x14ac:dyDescent="0.3">
      <c r="A349" s="755"/>
      <c r="B349" s="488"/>
      <c r="C349" s="756"/>
      <c r="D349" s="274"/>
      <c r="E349" s="641"/>
      <c r="F349" s="705"/>
      <c r="G349" s="553"/>
      <c r="H349" s="707"/>
      <c r="I349" s="103"/>
      <c r="J349" s="38"/>
      <c r="K349" s="38"/>
      <c r="L349" s="38"/>
      <c r="M349" s="38"/>
      <c r="N349" s="103"/>
      <c r="O349" s="103"/>
      <c r="P349" s="103"/>
      <c r="Q349" s="103"/>
      <c r="R349" s="103"/>
      <c r="S349" s="105"/>
      <c r="T349" s="189"/>
      <c r="U349" s="190"/>
      <c r="V349" s="191"/>
      <c r="W349" s="191"/>
      <c r="X349" s="191"/>
      <c r="Y349" s="191"/>
      <c r="Z349" s="191"/>
      <c r="AA349" s="191"/>
      <c r="AB349" s="191"/>
      <c r="AC349" s="191"/>
      <c r="AD349" s="191"/>
      <c r="AE349" s="192"/>
      <c r="AF349" s="190"/>
      <c r="AG349" s="192"/>
      <c r="AH349" s="192"/>
      <c r="AI349" s="193"/>
      <c r="AJ349" s="194" t="s">
        <v>33</v>
      </c>
      <c r="AK349" s="749"/>
      <c r="AL349" s="749"/>
      <c r="AM349" s="749"/>
      <c r="AN349" s="749"/>
      <c r="AO349" s="749"/>
      <c r="AP349" s="749"/>
      <c r="AQ349" s="749"/>
      <c r="AR349" s="195"/>
      <c r="AS349" s="196"/>
    </row>
    <row r="350" spans="1:45" x14ac:dyDescent="0.25">
      <c r="A350" s="715" t="s">
        <v>554</v>
      </c>
      <c r="B350" s="484"/>
      <c r="C350" s="718"/>
      <c r="D350" s="272"/>
      <c r="E350" s="647"/>
      <c r="F350" s="698"/>
      <c r="G350" s="718"/>
      <c r="H350" s="701"/>
      <c r="I350" s="110"/>
      <c r="J350" s="109"/>
      <c r="K350" s="109"/>
      <c r="L350" s="109"/>
      <c r="M350" s="109"/>
      <c r="N350" s="110"/>
      <c r="O350" s="110"/>
      <c r="P350" s="110"/>
      <c r="Q350" s="110"/>
      <c r="R350" s="110"/>
      <c r="S350" s="111"/>
      <c r="T350" s="155"/>
      <c r="U350" s="156"/>
      <c r="V350" s="157"/>
      <c r="W350" s="157"/>
      <c r="X350" s="157"/>
      <c r="Y350" s="157"/>
      <c r="Z350" s="157"/>
      <c r="AA350" s="157"/>
      <c r="AB350" s="157"/>
      <c r="AC350" s="157"/>
      <c r="AD350" s="157"/>
      <c r="AE350" s="158"/>
      <c r="AF350" s="156"/>
      <c r="AG350" s="158"/>
      <c r="AH350" s="158"/>
      <c r="AI350" s="159"/>
      <c r="AJ350" s="160" t="s">
        <v>29</v>
      </c>
      <c r="AK350" s="757"/>
      <c r="AL350" s="757"/>
      <c r="AM350" s="757"/>
      <c r="AN350" s="757"/>
      <c r="AO350" s="757"/>
      <c r="AP350" s="757"/>
      <c r="AQ350" s="757"/>
      <c r="AR350" s="161"/>
      <c r="AS350" s="162"/>
    </row>
    <row r="351" spans="1:45" x14ac:dyDescent="0.25">
      <c r="A351" s="716"/>
      <c r="B351" s="485"/>
      <c r="C351" s="719"/>
      <c r="D351" s="273"/>
      <c r="E351" s="628"/>
      <c r="F351" s="699"/>
      <c r="G351" s="719"/>
      <c r="H351" s="702"/>
      <c r="I351" s="102"/>
      <c r="J351" s="37"/>
      <c r="K351" s="37"/>
      <c r="L351" s="37"/>
      <c r="M351" s="37"/>
      <c r="N351" s="102"/>
      <c r="O351" s="102"/>
      <c r="P351" s="102"/>
      <c r="Q351" s="102"/>
      <c r="R351" s="102"/>
      <c r="S351" s="104"/>
      <c r="T351" s="163"/>
      <c r="U351" s="164"/>
      <c r="V351" s="165"/>
      <c r="W351" s="165"/>
      <c r="X351" s="165"/>
      <c r="Y351" s="165"/>
      <c r="Z351" s="165"/>
      <c r="AA351" s="165"/>
      <c r="AB351" s="165"/>
      <c r="AC351" s="165"/>
      <c r="AD351" s="165"/>
      <c r="AE351" s="166"/>
      <c r="AF351" s="164"/>
      <c r="AG351" s="166"/>
      <c r="AH351" s="166"/>
      <c r="AI351" s="167"/>
      <c r="AJ351" s="168" t="s">
        <v>30</v>
      </c>
      <c r="AK351" s="747"/>
      <c r="AL351" s="747"/>
      <c r="AM351" s="747"/>
      <c r="AN351" s="747"/>
      <c r="AO351" s="747"/>
      <c r="AP351" s="747"/>
      <c r="AQ351" s="747"/>
      <c r="AR351" s="169"/>
      <c r="AS351" s="170"/>
    </row>
    <row r="352" spans="1:45" x14ac:dyDescent="0.25">
      <c r="A352" s="716"/>
      <c r="B352" s="485"/>
      <c r="C352" s="719"/>
      <c r="D352" s="273"/>
      <c r="E352" s="628"/>
      <c r="F352" s="699"/>
      <c r="G352" s="719"/>
      <c r="H352" s="702"/>
      <c r="I352" s="102"/>
      <c r="J352" s="37"/>
      <c r="K352" s="37"/>
      <c r="L352" s="37"/>
      <c r="M352" s="37"/>
      <c r="N352" s="102"/>
      <c r="O352" s="102"/>
      <c r="P352" s="102"/>
      <c r="Q352" s="102"/>
      <c r="R352" s="102"/>
      <c r="S352" s="104"/>
      <c r="T352" s="163"/>
      <c r="U352" s="164"/>
      <c r="V352" s="165"/>
      <c r="W352" s="165"/>
      <c r="X352" s="165"/>
      <c r="Y352" s="165"/>
      <c r="Z352" s="165"/>
      <c r="AA352" s="165"/>
      <c r="AB352" s="165"/>
      <c r="AC352" s="165"/>
      <c r="AD352" s="165"/>
      <c r="AE352" s="166"/>
      <c r="AF352" s="164"/>
      <c r="AG352" s="166"/>
      <c r="AH352" s="166"/>
      <c r="AI352" s="167"/>
      <c r="AJ352" s="168" t="s">
        <v>31</v>
      </c>
      <c r="AK352" s="747"/>
      <c r="AL352" s="747"/>
      <c r="AM352" s="747"/>
      <c r="AN352" s="747"/>
      <c r="AO352" s="747"/>
      <c r="AP352" s="747"/>
      <c r="AQ352" s="747"/>
      <c r="AR352" s="171"/>
      <c r="AS352" s="172"/>
    </row>
    <row r="353" spans="1:45" x14ac:dyDescent="0.25">
      <c r="A353" s="716"/>
      <c r="B353" s="485"/>
      <c r="C353" s="719"/>
      <c r="D353" s="273"/>
      <c r="E353" s="628"/>
      <c r="F353" s="699"/>
      <c r="G353" s="719"/>
      <c r="H353" s="702"/>
      <c r="I353" s="102"/>
      <c r="J353" s="37"/>
      <c r="K353" s="37"/>
      <c r="L353" s="37"/>
      <c r="M353" s="37"/>
      <c r="N353" s="102"/>
      <c r="O353" s="102"/>
      <c r="P353" s="102"/>
      <c r="Q353" s="102"/>
      <c r="R353" s="102"/>
      <c r="S353" s="104"/>
      <c r="T353" s="163"/>
      <c r="U353" s="164"/>
      <c r="V353" s="165"/>
      <c r="W353" s="165"/>
      <c r="X353" s="165"/>
      <c r="Y353" s="165"/>
      <c r="Z353" s="165"/>
      <c r="AA353" s="165"/>
      <c r="AB353" s="165"/>
      <c r="AC353" s="165"/>
      <c r="AD353" s="165"/>
      <c r="AE353" s="166"/>
      <c r="AF353" s="164"/>
      <c r="AG353" s="166"/>
      <c r="AH353" s="166"/>
      <c r="AI353" s="167"/>
      <c r="AJ353" s="168" t="s">
        <v>32</v>
      </c>
      <c r="AK353" s="747"/>
      <c r="AL353" s="747"/>
      <c r="AM353" s="747"/>
      <c r="AN353" s="747"/>
      <c r="AO353" s="747"/>
      <c r="AP353" s="747"/>
      <c r="AQ353" s="747"/>
      <c r="AR353" s="171"/>
      <c r="AS353" s="172"/>
    </row>
    <row r="354" spans="1:45" ht="15.75" thickBot="1" x14ac:dyDescent="0.3">
      <c r="A354" s="755"/>
      <c r="B354" s="488"/>
      <c r="C354" s="756"/>
      <c r="D354" s="274"/>
      <c r="E354" s="641"/>
      <c r="F354" s="705"/>
      <c r="G354" s="756"/>
      <c r="H354" s="707"/>
      <c r="I354" s="103"/>
      <c r="J354" s="38"/>
      <c r="K354" s="38"/>
      <c r="L354" s="38"/>
      <c r="M354" s="38"/>
      <c r="N354" s="103"/>
      <c r="O354" s="103"/>
      <c r="P354" s="103"/>
      <c r="Q354" s="103"/>
      <c r="R354" s="103"/>
      <c r="S354" s="105"/>
      <c r="T354" s="189"/>
      <c r="U354" s="190"/>
      <c r="V354" s="191"/>
      <c r="W354" s="191"/>
      <c r="X354" s="191"/>
      <c r="Y354" s="191"/>
      <c r="Z354" s="191"/>
      <c r="AA354" s="191"/>
      <c r="AB354" s="191"/>
      <c r="AC354" s="191"/>
      <c r="AD354" s="191"/>
      <c r="AE354" s="192"/>
      <c r="AF354" s="190"/>
      <c r="AG354" s="192"/>
      <c r="AH354" s="192"/>
      <c r="AI354" s="193"/>
      <c r="AJ354" s="194" t="s">
        <v>33</v>
      </c>
      <c r="AK354" s="749"/>
      <c r="AL354" s="749"/>
      <c r="AM354" s="749"/>
      <c r="AN354" s="749"/>
      <c r="AO354" s="749"/>
      <c r="AP354" s="749"/>
      <c r="AQ354" s="749"/>
      <c r="AR354" s="195"/>
      <c r="AS354" s="196"/>
    </row>
  </sheetData>
  <autoFilter ref="A3:H163" xr:uid="{9CA4A403-7B56-422F-A1A6-172DB6B327E4}"/>
  <mergeCells count="132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1:AP41"/>
    <mergeCell ref="AQ41:AR41"/>
    <mergeCell ref="AL42:AP42"/>
    <mergeCell ref="AQ42:AR42"/>
    <mergeCell ref="AQ43:AR43"/>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245:AS245"/>
    <mergeCell ref="V172:W172"/>
    <mergeCell ref="X172:AC172"/>
    <mergeCell ref="AD172:AE172"/>
    <mergeCell ref="AF172:AG172"/>
    <mergeCell ref="AH172:AH173"/>
    <mergeCell ref="AI172:AI173"/>
    <mergeCell ref="AK173:AO173"/>
    <mergeCell ref="AP173:AQ173"/>
    <mergeCell ref="A169:AS169"/>
    <mergeCell ref="F171:G171"/>
    <mergeCell ref="I171:S171"/>
    <mergeCell ref="T171:AI171"/>
    <mergeCell ref="AJ171:AS172"/>
    <mergeCell ref="A172:A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T172:T173"/>
    <mergeCell ref="U172:U173"/>
    <mergeCell ref="A350:A354"/>
    <mergeCell ref="C350:C354"/>
    <mergeCell ref="E350:E354"/>
    <mergeCell ref="F350:F354"/>
    <mergeCell ref="G350:G354"/>
    <mergeCell ref="H350:H354"/>
    <mergeCell ref="AK350:AO350"/>
    <mergeCell ref="AP350:AQ350"/>
    <mergeCell ref="AK351:AO351"/>
    <mergeCell ref="AP351:AQ351"/>
    <mergeCell ref="AK352:AO352"/>
    <mergeCell ref="AP352:AQ352"/>
    <mergeCell ref="AK353:AO353"/>
    <mergeCell ref="AP353:AQ353"/>
    <mergeCell ref="AK354:AO354"/>
    <mergeCell ref="AP354:AQ354"/>
    <mergeCell ref="A345:A349"/>
    <mergeCell ref="C345:C349"/>
    <mergeCell ref="E345:E349"/>
    <mergeCell ref="F345:F349"/>
    <mergeCell ref="G345:G349"/>
    <mergeCell ref="H345:H349"/>
    <mergeCell ref="AK345:AO345"/>
    <mergeCell ref="AP345:AQ345"/>
    <mergeCell ref="AK346:AO346"/>
    <mergeCell ref="AP346:AQ346"/>
    <mergeCell ref="AK347:AO347"/>
    <mergeCell ref="AP347:AQ347"/>
    <mergeCell ref="AK348:AO348"/>
    <mergeCell ref="AP348:AQ348"/>
    <mergeCell ref="AK349:AO349"/>
    <mergeCell ref="AP349:AQ349"/>
    <mergeCell ref="AG340:AG344"/>
    <mergeCell ref="AH340:AH344"/>
    <mergeCell ref="AI340:AI344"/>
    <mergeCell ref="AK340:AO340"/>
    <mergeCell ref="AP340:AQ340"/>
    <mergeCell ref="AK341:AO341"/>
    <mergeCell ref="AP341:AQ341"/>
    <mergeCell ref="AK342:AO342"/>
    <mergeCell ref="AP342:AQ342"/>
    <mergeCell ref="AK343:AO343"/>
    <mergeCell ref="AP343:AQ343"/>
    <mergeCell ref="AK344:AO344"/>
    <mergeCell ref="AP344:AQ344"/>
    <mergeCell ref="L340:L344"/>
    <mergeCell ref="M340:M344"/>
    <mergeCell ref="N340:N344"/>
    <mergeCell ref="O340:O344"/>
    <mergeCell ref="P340:P344"/>
    <mergeCell ref="Q340:Q344"/>
    <mergeCell ref="R340:R344"/>
    <mergeCell ref="S340:S344"/>
    <mergeCell ref="AE340:AE344"/>
    <mergeCell ref="A340:A344"/>
    <mergeCell ref="C340:C344"/>
    <mergeCell ref="E340:E344"/>
    <mergeCell ref="F340:F344"/>
    <mergeCell ref="G340:G344"/>
    <mergeCell ref="H340:H344"/>
    <mergeCell ref="I340:I344"/>
    <mergeCell ref="J340:J344"/>
    <mergeCell ref="K340:K344"/>
    <mergeCell ref="A335:A339"/>
    <mergeCell ref="C335:C339"/>
    <mergeCell ref="E335:E339"/>
    <mergeCell ref="F335:F339"/>
    <mergeCell ref="G335:G339"/>
    <mergeCell ref="H335:H339"/>
    <mergeCell ref="AK335:AO335"/>
    <mergeCell ref="AP335:AQ335"/>
    <mergeCell ref="AK336:AO336"/>
    <mergeCell ref="AP336:AQ336"/>
    <mergeCell ref="AK337:AO337"/>
    <mergeCell ref="AP337:AQ337"/>
    <mergeCell ref="AK338:AO338"/>
    <mergeCell ref="AP338:AQ338"/>
    <mergeCell ref="AK339:AO339"/>
    <mergeCell ref="AP339:AQ339"/>
    <mergeCell ref="AG330:AG334"/>
    <mergeCell ref="AH330:AH334"/>
    <mergeCell ref="AI330:AI334"/>
    <mergeCell ref="AK330:AO330"/>
    <mergeCell ref="AP330:AQ330"/>
    <mergeCell ref="AK331:AO331"/>
    <mergeCell ref="AP331:AQ331"/>
    <mergeCell ref="AK332:AO332"/>
    <mergeCell ref="AP332:AQ332"/>
    <mergeCell ref="AK333:AO333"/>
    <mergeCell ref="AP333:AQ333"/>
    <mergeCell ref="AK334:AO334"/>
    <mergeCell ref="AP334:AQ334"/>
    <mergeCell ref="L330:L334"/>
    <mergeCell ref="M330:M334"/>
    <mergeCell ref="N330:N334"/>
    <mergeCell ref="O330:O334"/>
    <mergeCell ref="P330:P334"/>
    <mergeCell ref="Q330:Q334"/>
    <mergeCell ref="R330:R334"/>
    <mergeCell ref="S330:S334"/>
    <mergeCell ref="AE330:AE334"/>
    <mergeCell ref="A330:A334"/>
    <mergeCell ref="C330:C334"/>
    <mergeCell ref="E330:E334"/>
    <mergeCell ref="F330:F334"/>
    <mergeCell ref="G330:G334"/>
    <mergeCell ref="H330:H334"/>
    <mergeCell ref="I330:I334"/>
    <mergeCell ref="J330:J334"/>
    <mergeCell ref="K330:K334"/>
    <mergeCell ref="AG325:AG329"/>
    <mergeCell ref="AH325:AH329"/>
    <mergeCell ref="AI325:AI329"/>
    <mergeCell ref="AK325:AO325"/>
    <mergeCell ref="AP325:AQ325"/>
    <mergeCell ref="AK326:AO326"/>
    <mergeCell ref="AP326:AQ326"/>
    <mergeCell ref="AK327:AO327"/>
    <mergeCell ref="AP327:AQ327"/>
    <mergeCell ref="AK328:AO328"/>
    <mergeCell ref="AP328:AQ328"/>
    <mergeCell ref="AK329:AO329"/>
    <mergeCell ref="AP329:AQ329"/>
    <mergeCell ref="L325:L329"/>
    <mergeCell ref="M325:M329"/>
    <mergeCell ref="N325:N329"/>
    <mergeCell ref="O325:O329"/>
    <mergeCell ref="P325:P329"/>
    <mergeCell ref="Q325:Q329"/>
    <mergeCell ref="R325:R329"/>
    <mergeCell ref="S325:S329"/>
    <mergeCell ref="AE325:AE329"/>
    <mergeCell ref="A325:A329"/>
    <mergeCell ref="C325:C329"/>
    <mergeCell ref="E325:E329"/>
    <mergeCell ref="F325:F329"/>
    <mergeCell ref="G325:G329"/>
    <mergeCell ref="H325:H329"/>
    <mergeCell ref="I325:I329"/>
    <mergeCell ref="J325:J329"/>
    <mergeCell ref="K325:K329"/>
    <mergeCell ref="AG320:AG324"/>
    <mergeCell ref="AH320:AH324"/>
    <mergeCell ref="AI320:AI324"/>
    <mergeCell ref="AK320:AO320"/>
    <mergeCell ref="AP320:AQ320"/>
    <mergeCell ref="AK321:AO321"/>
    <mergeCell ref="AP321:AQ321"/>
    <mergeCell ref="AK322:AO322"/>
    <mergeCell ref="AP322:AQ322"/>
    <mergeCell ref="AK323:AO323"/>
    <mergeCell ref="AP323:AQ323"/>
    <mergeCell ref="AK324:AO324"/>
    <mergeCell ref="AP324:AQ324"/>
    <mergeCell ref="L320:L324"/>
    <mergeCell ref="M320:M324"/>
    <mergeCell ref="N320:N324"/>
    <mergeCell ref="O320:O324"/>
    <mergeCell ref="P320:P324"/>
    <mergeCell ref="Q320:Q324"/>
    <mergeCell ref="R320:R324"/>
    <mergeCell ref="S320:S324"/>
    <mergeCell ref="AE320:AE324"/>
    <mergeCell ref="A320:A324"/>
    <mergeCell ref="C320:C324"/>
    <mergeCell ref="E320:E324"/>
    <mergeCell ref="F320:F324"/>
    <mergeCell ref="G320:G324"/>
    <mergeCell ref="H320:H324"/>
    <mergeCell ref="I320:I324"/>
    <mergeCell ref="J320:J324"/>
    <mergeCell ref="K320:K324"/>
    <mergeCell ref="AG315:AG319"/>
    <mergeCell ref="AH315:AH319"/>
    <mergeCell ref="AI315:AI319"/>
    <mergeCell ref="AK315:AO315"/>
    <mergeCell ref="AP315:AQ315"/>
    <mergeCell ref="AK316:AO316"/>
    <mergeCell ref="AP316:AQ316"/>
    <mergeCell ref="AK317:AO317"/>
    <mergeCell ref="AP317:AQ317"/>
    <mergeCell ref="AK318:AO318"/>
    <mergeCell ref="AP318:AQ318"/>
    <mergeCell ref="AK319:AO319"/>
    <mergeCell ref="AP319:AQ319"/>
    <mergeCell ref="L315:L319"/>
    <mergeCell ref="M315:M319"/>
    <mergeCell ref="N315:N319"/>
    <mergeCell ref="O315:O319"/>
    <mergeCell ref="P315:P319"/>
    <mergeCell ref="Q315:Q319"/>
    <mergeCell ref="R315:R319"/>
    <mergeCell ref="S315:S319"/>
    <mergeCell ref="AE315:AE319"/>
    <mergeCell ref="A315:A319"/>
    <mergeCell ref="C315:C319"/>
    <mergeCell ref="E315:E319"/>
    <mergeCell ref="F315:F319"/>
    <mergeCell ref="G315:G319"/>
    <mergeCell ref="H315:H319"/>
    <mergeCell ref="I315:I319"/>
    <mergeCell ref="J315:J319"/>
    <mergeCell ref="K315:K319"/>
    <mergeCell ref="AG310:AG314"/>
    <mergeCell ref="AH310:AH314"/>
    <mergeCell ref="AI310:AI314"/>
    <mergeCell ref="AK310:AO310"/>
    <mergeCell ref="AP310:AQ310"/>
    <mergeCell ref="AK311:AO311"/>
    <mergeCell ref="AP311:AQ311"/>
    <mergeCell ref="AK312:AO312"/>
    <mergeCell ref="AP312:AQ312"/>
    <mergeCell ref="AK313:AO313"/>
    <mergeCell ref="AP313:AQ313"/>
    <mergeCell ref="AK314:AO314"/>
    <mergeCell ref="AP314:AQ314"/>
    <mergeCell ref="L310:L314"/>
    <mergeCell ref="M310:M314"/>
    <mergeCell ref="N310:N314"/>
    <mergeCell ref="O310:O314"/>
    <mergeCell ref="P310:P314"/>
    <mergeCell ref="Q310:Q314"/>
    <mergeCell ref="R310:R314"/>
    <mergeCell ref="S310:S314"/>
    <mergeCell ref="AE310:AE314"/>
    <mergeCell ref="A310:A314"/>
    <mergeCell ref="C310:C314"/>
    <mergeCell ref="E310:E314"/>
    <mergeCell ref="F310:F314"/>
    <mergeCell ref="G310:G314"/>
    <mergeCell ref="H310:H314"/>
    <mergeCell ref="I310:I314"/>
    <mergeCell ref="J310:J314"/>
    <mergeCell ref="K310:K314"/>
    <mergeCell ref="AG305:AG309"/>
    <mergeCell ref="AH305:AH309"/>
    <mergeCell ref="AI305:AI309"/>
    <mergeCell ref="AK305:AO305"/>
    <mergeCell ref="AP305:AQ305"/>
    <mergeCell ref="AK306:AO306"/>
    <mergeCell ref="AP306:AQ306"/>
    <mergeCell ref="AK307:AO307"/>
    <mergeCell ref="AP307:AQ307"/>
    <mergeCell ref="AK308:AO308"/>
    <mergeCell ref="AP308:AQ308"/>
    <mergeCell ref="AK309:AO309"/>
    <mergeCell ref="AP309:AQ309"/>
    <mergeCell ref="L305:L309"/>
    <mergeCell ref="M305:M309"/>
    <mergeCell ref="N305:N309"/>
    <mergeCell ref="O305:O309"/>
    <mergeCell ref="P305:P309"/>
    <mergeCell ref="Q305:Q309"/>
    <mergeCell ref="R305:R309"/>
    <mergeCell ref="S305:S309"/>
    <mergeCell ref="AE305:AE309"/>
    <mergeCell ref="A305:A309"/>
    <mergeCell ref="C305:C309"/>
    <mergeCell ref="E305:E309"/>
    <mergeCell ref="F305:F309"/>
    <mergeCell ref="G305:G309"/>
    <mergeCell ref="H305:H309"/>
    <mergeCell ref="I305:I309"/>
    <mergeCell ref="J305:J309"/>
    <mergeCell ref="K305:K309"/>
    <mergeCell ref="AG300:AG304"/>
    <mergeCell ref="AH300:AH304"/>
    <mergeCell ref="AI300:AI304"/>
    <mergeCell ref="AK300:AO300"/>
    <mergeCell ref="AP300:AQ300"/>
    <mergeCell ref="AK301:AO301"/>
    <mergeCell ref="AP301:AQ301"/>
    <mergeCell ref="AK302:AO302"/>
    <mergeCell ref="AP302:AQ302"/>
    <mergeCell ref="AK303:AO303"/>
    <mergeCell ref="AP303:AQ303"/>
    <mergeCell ref="AK304:AO304"/>
    <mergeCell ref="AP304:AQ304"/>
    <mergeCell ref="L300:L304"/>
    <mergeCell ref="M300:M304"/>
    <mergeCell ref="N300:N304"/>
    <mergeCell ref="O300:O304"/>
    <mergeCell ref="P300:P304"/>
    <mergeCell ref="Q300:Q304"/>
    <mergeCell ref="R300:R304"/>
    <mergeCell ref="S300:S304"/>
    <mergeCell ref="AE300:AE304"/>
    <mergeCell ref="A300:A304"/>
    <mergeCell ref="C300:C304"/>
    <mergeCell ref="E300:E304"/>
    <mergeCell ref="F300:F304"/>
    <mergeCell ref="G300:G304"/>
    <mergeCell ref="H300:H304"/>
    <mergeCell ref="I300:I304"/>
    <mergeCell ref="J300:J304"/>
    <mergeCell ref="K300:K304"/>
    <mergeCell ref="AG204:AG208"/>
    <mergeCell ref="AH204:AH208"/>
    <mergeCell ref="AI204:AI208"/>
    <mergeCell ref="AK204:AO204"/>
    <mergeCell ref="AP204:AQ204"/>
    <mergeCell ref="AK205:AO205"/>
    <mergeCell ref="AP205:AQ205"/>
    <mergeCell ref="AK206:AO206"/>
    <mergeCell ref="AP206:AQ206"/>
    <mergeCell ref="AK207:AO207"/>
    <mergeCell ref="AP207:AQ207"/>
    <mergeCell ref="AK208:AO208"/>
    <mergeCell ref="AP208:AQ208"/>
    <mergeCell ref="L204:L208"/>
    <mergeCell ref="M204:M208"/>
    <mergeCell ref="N204:N208"/>
    <mergeCell ref="O204:O208"/>
    <mergeCell ref="P204:P208"/>
    <mergeCell ref="Q204:Q208"/>
    <mergeCell ref="R204:R208"/>
    <mergeCell ref="S204:S208"/>
    <mergeCell ref="AE204:AE208"/>
    <mergeCell ref="A204:A208"/>
    <mergeCell ref="C204:C208"/>
    <mergeCell ref="E204:E208"/>
    <mergeCell ref="F204:F208"/>
    <mergeCell ref="G204:G208"/>
    <mergeCell ref="H204:H208"/>
    <mergeCell ref="I204:I208"/>
    <mergeCell ref="J204:J208"/>
    <mergeCell ref="K204:K208"/>
    <mergeCell ref="AG199:AG203"/>
    <mergeCell ref="AH199:AH203"/>
    <mergeCell ref="AI199:AI203"/>
    <mergeCell ref="AK199:AO199"/>
    <mergeCell ref="AP199:AQ199"/>
    <mergeCell ref="AK200:AO200"/>
    <mergeCell ref="AP200:AQ200"/>
    <mergeCell ref="AK201:AO201"/>
    <mergeCell ref="AP201:AQ201"/>
    <mergeCell ref="AK202:AO202"/>
    <mergeCell ref="AP202:AQ202"/>
    <mergeCell ref="AK203:AO203"/>
    <mergeCell ref="AP203:AQ203"/>
    <mergeCell ref="L199:L203"/>
    <mergeCell ref="M199:M203"/>
    <mergeCell ref="N199:N203"/>
    <mergeCell ref="O199:O203"/>
    <mergeCell ref="P199:P203"/>
    <mergeCell ref="Q199:Q203"/>
    <mergeCell ref="R199:R203"/>
    <mergeCell ref="S199:S203"/>
    <mergeCell ref="AE199:AE203"/>
    <mergeCell ref="A199:A203"/>
    <mergeCell ref="C199:C203"/>
    <mergeCell ref="E199:E203"/>
    <mergeCell ref="F199:F203"/>
    <mergeCell ref="G199:G203"/>
    <mergeCell ref="H199:H203"/>
    <mergeCell ref="I199:I203"/>
    <mergeCell ref="J199:J203"/>
    <mergeCell ref="K199:K203"/>
    <mergeCell ref="AG194:AG198"/>
    <mergeCell ref="AH194:AH198"/>
    <mergeCell ref="AI194:AI198"/>
    <mergeCell ref="AK194:AO194"/>
    <mergeCell ref="AP194:AQ194"/>
    <mergeCell ref="AK195:AO195"/>
    <mergeCell ref="AP195:AQ195"/>
    <mergeCell ref="AK196:AO196"/>
    <mergeCell ref="AP196:AQ196"/>
    <mergeCell ref="AK197:AO197"/>
    <mergeCell ref="AP197:AQ197"/>
    <mergeCell ref="AK198:AO198"/>
    <mergeCell ref="AP198:AQ198"/>
    <mergeCell ref="L194:L198"/>
    <mergeCell ref="M194:M198"/>
    <mergeCell ref="N194:N198"/>
    <mergeCell ref="O194:O198"/>
    <mergeCell ref="P194:P198"/>
    <mergeCell ref="Q194:Q198"/>
    <mergeCell ref="R194:R198"/>
    <mergeCell ref="S194:S198"/>
    <mergeCell ref="AE194:AE198"/>
    <mergeCell ref="A194:A198"/>
    <mergeCell ref="A184:A188"/>
    <mergeCell ref="C194:C198"/>
    <mergeCell ref="E194:E198"/>
    <mergeCell ref="F194:F198"/>
    <mergeCell ref="G194:G198"/>
    <mergeCell ref="H194:H198"/>
    <mergeCell ref="I194:I198"/>
    <mergeCell ref="J194:J198"/>
    <mergeCell ref="K194:K198"/>
    <mergeCell ref="AG189:AG193"/>
    <mergeCell ref="AH189:AH193"/>
    <mergeCell ref="AI189:AI193"/>
    <mergeCell ref="AK189:AO189"/>
    <mergeCell ref="AP189:AQ189"/>
    <mergeCell ref="AK190:AO190"/>
    <mergeCell ref="AP190:AQ190"/>
    <mergeCell ref="AK191:AO191"/>
    <mergeCell ref="AP191:AQ191"/>
    <mergeCell ref="AK192:AO192"/>
    <mergeCell ref="AP192:AQ192"/>
    <mergeCell ref="AK193:AO193"/>
    <mergeCell ref="AP193:AQ193"/>
    <mergeCell ref="L189:L193"/>
    <mergeCell ref="M189:M193"/>
    <mergeCell ref="N189:N193"/>
    <mergeCell ref="O189:O193"/>
    <mergeCell ref="P189:P193"/>
    <mergeCell ref="Q189:Q193"/>
    <mergeCell ref="R189:R193"/>
    <mergeCell ref="S189:S193"/>
    <mergeCell ref="AE189:AE193"/>
    <mergeCell ref="C290:C294"/>
    <mergeCell ref="E290:E294"/>
    <mergeCell ref="A189:A193"/>
    <mergeCell ref="C189:C193"/>
    <mergeCell ref="E189:E193"/>
    <mergeCell ref="F189:F193"/>
    <mergeCell ref="G189:G193"/>
    <mergeCell ref="H189:H193"/>
    <mergeCell ref="I189:I193"/>
    <mergeCell ref="J189:J193"/>
    <mergeCell ref="K189:K193"/>
    <mergeCell ref="AG184:AG188"/>
    <mergeCell ref="AH184:AH188"/>
    <mergeCell ref="AI184:AI188"/>
    <mergeCell ref="AK184:AO184"/>
    <mergeCell ref="AP184:AQ184"/>
    <mergeCell ref="AK185:AO185"/>
    <mergeCell ref="AP185:AQ185"/>
    <mergeCell ref="AK186:AO186"/>
    <mergeCell ref="AP186:AQ186"/>
    <mergeCell ref="AK187:AO187"/>
    <mergeCell ref="AP187:AQ187"/>
    <mergeCell ref="AK188:AO188"/>
    <mergeCell ref="AP188:AQ188"/>
    <mergeCell ref="L184:L188"/>
    <mergeCell ref="M184:M188"/>
    <mergeCell ref="N184:N188"/>
    <mergeCell ref="O184:O188"/>
    <mergeCell ref="P184:P188"/>
    <mergeCell ref="Q184:Q188"/>
    <mergeCell ref="R184:R188"/>
    <mergeCell ref="S184:S188"/>
    <mergeCell ref="AG295:AG299"/>
    <mergeCell ref="AH295:AH299"/>
    <mergeCell ref="AI295:AI299"/>
    <mergeCell ref="AK295:AO295"/>
    <mergeCell ref="AP295:AQ295"/>
    <mergeCell ref="AK296:AO296"/>
    <mergeCell ref="AP296:AQ296"/>
    <mergeCell ref="AK297:AO297"/>
    <mergeCell ref="AP297:AQ297"/>
    <mergeCell ref="AK298:AO298"/>
    <mergeCell ref="AP298:AQ298"/>
    <mergeCell ref="AK299:AO299"/>
    <mergeCell ref="AP299:AQ299"/>
    <mergeCell ref="L295:L299"/>
    <mergeCell ref="M295:M299"/>
    <mergeCell ref="N295:N299"/>
    <mergeCell ref="O295:O299"/>
    <mergeCell ref="P295:P299"/>
    <mergeCell ref="Q295:Q299"/>
    <mergeCell ref="R295:R299"/>
    <mergeCell ref="S295:S299"/>
    <mergeCell ref="AE295:AE299"/>
    <mergeCell ref="A295:A299"/>
    <mergeCell ref="C295:C299"/>
    <mergeCell ref="E295:E299"/>
    <mergeCell ref="F295:F299"/>
    <mergeCell ref="G295:G299"/>
    <mergeCell ref="H295:H299"/>
    <mergeCell ref="I295:I299"/>
    <mergeCell ref="J295:J299"/>
    <mergeCell ref="K295:K299"/>
    <mergeCell ref="AG290:AG294"/>
    <mergeCell ref="AH290:AH294"/>
    <mergeCell ref="AI290:AI294"/>
    <mergeCell ref="AK290:AO290"/>
    <mergeCell ref="AP290:AQ290"/>
    <mergeCell ref="AK291:AO291"/>
    <mergeCell ref="AP291:AQ291"/>
    <mergeCell ref="AK292:AO292"/>
    <mergeCell ref="AP292:AQ292"/>
    <mergeCell ref="AK293:AO293"/>
    <mergeCell ref="AP293:AQ293"/>
    <mergeCell ref="AK294:AO294"/>
    <mergeCell ref="AP294:AQ294"/>
    <mergeCell ref="L290:L294"/>
    <mergeCell ref="M290:M294"/>
    <mergeCell ref="N290:N294"/>
    <mergeCell ref="O290:O294"/>
    <mergeCell ref="P290:P294"/>
    <mergeCell ref="Q290:Q294"/>
    <mergeCell ref="R290:R294"/>
    <mergeCell ref="S290:S294"/>
    <mergeCell ref="AE290:AE294"/>
    <mergeCell ref="A290:A294"/>
    <mergeCell ref="F290:F294"/>
    <mergeCell ref="G290:G294"/>
    <mergeCell ref="H290:H294"/>
    <mergeCell ref="I290:I294"/>
    <mergeCell ref="J290:J294"/>
    <mergeCell ref="K290:K294"/>
    <mergeCell ref="AG179:AG183"/>
    <mergeCell ref="AH179:AH183"/>
    <mergeCell ref="AI179:AI183"/>
    <mergeCell ref="AK179:AO179"/>
    <mergeCell ref="AP179:AQ179"/>
    <mergeCell ref="AK180:AO180"/>
    <mergeCell ref="AP180:AQ180"/>
    <mergeCell ref="AK181:AO181"/>
    <mergeCell ref="AP181:AQ181"/>
    <mergeCell ref="AK182:AO182"/>
    <mergeCell ref="AP182:AQ182"/>
    <mergeCell ref="AK183:AO183"/>
    <mergeCell ref="AP183:AQ183"/>
    <mergeCell ref="L179:L183"/>
    <mergeCell ref="M179:M183"/>
    <mergeCell ref="N179:N183"/>
    <mergeCell ref="O179:O183"/>
    <mergeCell ref="P179:P183"/>
    <mergeCell ref="Q179:Q183"/>
    <mergeCell ref="R179:R183"/>
    <mergeCell ref="S179:S183"/>
    <mergeCell ref="AE179:AE183"/>
    <mergeCell ref="F280:F284"/>
    <mergeCell ref="G280:G284"/>
    <mergeCell ref="H280:H284"/>
    <mergeCell ref="I280:I284"/>
    <mergeCell ref="A179:A183"/>
    <mergeCell ref="C179:C183"/>
    <mergeCell ref="E179:E183"/>
    <mergeCell ref="F179:F183"/>
    <mergeCell ref="G179:G183"/>
    <mergeCell ref="H179:H183"/>
    <mergeCell ref="I179:I183"/>
    <mergeCell ref="J179:J183"/>
    <mergeCell ref="K179:K183"/>
    <mergeCell ref="AG174:AG178"/>
    <mergeCell ref="AH174:AH178"/>
    <mergeCell ref="AI174:AI178"/>
    <mergeCell ref="AK174:AO174"/>
    <mergeCell ref="AP174:AQ174"/>
    <mergeCell ref="AK175:AO175"/>
    <mergeCell ref="AP175:AQ175"/>
    <mergeCell ref="AK176:AO176"/>
    <mergeCell ref="AP176:AQ176"/>
    <mergeCell ref="AK177:AO177"/>
    <mergeCell ref="AP177:AQ177"/>
    <mergeCell ref="AK178:AO178"/>
    <mergeCell ref="AP178:AQ178"/>
    <mergeCell ref="L174:L178"/>
    <mergeCell ref="M174:M178"/>
    <mergeCell ref="N174:N178"/>
    <mergeCell ref="O174:O178"/>
    <mergeCell ref="P174:P178"/>
    <mergeCell ref="Q174:Q178"/>
    <mergeCell ref="R174:R178"/>
    <mergeCell ref="S174:S178"/>
    <mergeCell ref="AE174:AE178"/>
    <mergeCell ref="A174:A178"/>
    <mergeCell ref="C174:C178"/>
    <mergeCell ref="E174:E178"/>
    <mergeCell ref="F174:F178"/>
    <mergeCell ref="G174:G178"/>
    <mergeCell ref="H174:H178"/>
    <mergeCell ref="I174:I178"/>
    <mergeCell ref="J174:J178"/>
    <mergeCell ref="K174:K178"/>
    <mergeCell ref="AG285:AG289"/>
    <mergeCell ref="AH285:AH289"/>
    <mergeCell ref="AI285:AI289"/>
    <mergeCell ref="AK285:AO285"/>
    <mergeCell ref="AP285:AQ285"/>
    <mergeCell ref="AK286:AO286"/>
    <mergeCell ref="AP286:AQ286"/>
    <mergeCell ref="AK287:AO287"/>
    <mergeCell ref="AP287:AQ287"/>
    <mergeCell ref="AK288:AO288"/>
    <mergeCell ref="AP288:AQ288"/>
    <mergeCell ref="AK289:AO289"/>
    <mergeCell ref="AP289:AQ289"/>
    <mergeCell ref="L285:L289"/>
    <mergeCell ref="M285:M289"/>
    <mergeCell ref="N285:N289"/>
    <mergeCell ref="O285:O289"/>
    <mergeCell ref="P285:P289"/>
    <mergeCell ref="Q285:Q289"/>
    <mergeCell ref="R285:R289"/>
    <mergeCell ref="S285:S289"/>
    <mergeCell ref="AE285:AE289"/>
    <mergeCell ref="C280:C284"/>
    <mergeCell ref="E280:E284"/>
    <mergeCell ref="A285:A289"/>
    <mergeCell ref="C285:C289"/>
    <mergeCell ref="E285:E289"/>
    <mergeCell ref="F285:F289"/>
    <mergeCell ref="G285:G289"/>
    <mergeCell ref="H285:H289"/>
    <mergeCell ref="I285:I289"/>
    <mergeCell ref="J285:J289"/>
    <mergeCell ref="K285:K289"/>
    <mergeCell ref="AG280:AG284"/>
    <mergeCell ref="AH280:AH284"/>
    <mergeCell ref="AI280:AI284"/>
    <mergeCell ref="AK280:AO280"/>
    <mergeCell ref="AP280:AQ280"/>
    <mergeCell ref="AK281:AO281"/>
    <mergeCell ref="AP281:AQ281"/>
    <mergeCell ref="AK282:AO282"/>
    <mergeCell ref="AP282:AQ282"/>
    <mergeCell ref="AK283:AO283"/>
    <mergeCell ref="AP283:AQ283"/>
    <mergeCell ref="AK284:AO284"/>
    <mergeCell ref="AP284:AQ284"/>
    <mergeCell ref="L280:L284"/>
    <mergeCell ref="M280:M284"/>
    <mergeCell ref="N280:N284"/>
    <mergeCell ref="O280:O284"/>
    <mergeCell ref="P280:P284"/>
    <mergeCell ref="Q280:Q284"/>
    <mergeCell ref="R280:R284"/>
    <mergeCell ref="S280:S284"/>
    <mergeCell ref="AE280:AE284"/>
    <mergeCell ref="A280:A284"/>
    <mergeCell ref="J280:J284"/>
    <mergeCell ref="K280:K284"/>
    <mergeCell ref="AG224:AG228"/>
    <mergeCell ref="AH224:AH228"/>
    <mergeCell ref="AI224:AI228"/>
    <mergeCell ref="AK224:AO224"/>
    <mergeCell ref="AP224:AQ224"/>
    <mergeCell ref="AK225:AO225"/>
    <mergeCell ref="AP225:AQ225"/>
    <mergeCell ref="AK226:AO226"/>
    <mergeCell ref="AP226:AQ226"/>
    <mergeCell ref="AK227:AO227"/>
    <mergeCell ref="AP227:AQ227"/>
    <mergeCell ref="AK228:AO228"/>
    <mergeCell ref="AP228:AQ228"/>
    <mergeCell ref="L224:L228"/>
    <mergeCell ref="M224:M228"/>
    <mergeCell ref="N224:N228"/>
    <mergeCell ref="O224:O228"/>
    <mergeCell ref="P224:P228"/>
    <mergeCell ref="Q224:Q228"/>
    <mergeCell ref="R224:R228"/>
    <mergeCell ref="S224:S228"/>
    <mergeCell ref="AE224:AE228"/>
    <mergeCell ref="A224:A228"/>
    <mergeCell ref="C224:C228"/>
    <mergeCell ref="E224:E228"/>
    <mergeCell ref="F224:F228"/>
    <mergeCell ref="G224:G228"/>
    <mergeCell ref="H224:H228"/>
    <mergeCell ref="I224:I228"/>
    <mergeCell ref="J224:J228"/>
    <mergeCell ref="K224:K228"/>
    <mergeCell ref="AG219:AG223"/>
    <mergeCell ref="AH219:AH223"/>
    <mergeCell ref="AI219:AI223"/>
    <mergeCell ref="AK219:AO219"/>
    <mergeCell ref="AP219:AQ219"/>
    <mergeCell ref="AK220:AO220"/>
    <mergeCell ref="AP220:AQ220"/>
    <mergeCell ref="AK221:AO221"/>
    <mergeCell ref="AP221:AQ221"/>
    <mergeCell ref="AK222:AO222"/>
    <mergeCell ref="AP222:AQ222"/>
    <mergeCell ref="AK223:AO223"/>
    <mergeCell ref="AP223:AQ223"/>
    <mergeCell ref="L219:L223"/>
    <mergeCell ref="M219:M223"/>
    <mergeCell ref="N219:N223"/>
    <mergeCell ref="O219:O223"/>
    <mergeCell ref="P219:P223"/>
    <mergeCell ref="Q219:Q223"/>
    <mergeCell ref="R219:R223"/>
    <mergeCell ref="S219:S223"/>
    <mergeCell ref="AE219:AE223"/>
    <mergeCell ref="A219:A223"/>
    <mergeCell ref="AG275:AG279"/>
    <mergeCell ref="AH275:AH279"/>
    <mergeCell ref="AI275:AI279"/>
    <mergeCell ref="AK275:AO275"/>
    <mergeCell ref="AP275:AQ275"/>
    <mergeCell ref="AK276:AO276"/>
    <mergeCell ref="AP276:AQ276"/>
    <mergeCell ref="AK277:AO277"/>
    <mergeCell ref="AP277:AQ277"/>
    <mergeCell ref="AK278:AO278"/>
    <mergeCell ref="AP278:AQ278"/>
    <mergeCell ref="AK279:AO279"/>
    <mergeCell ref="AP279:AQ279"/>
    <mergeCell ref="L275:L279"/>
    <mergeCell ref="M275:M279"/>
    <mergeCell ref="N275:N279"/>
    <mergeCell ref="O275:O279"/>
    <mergeCell ref="P275:P279"/>
    <mergeCell ref="Q275:Q279"/>
    <mergeCell ref="R275:R279"/>
    <mergeCell ref="S275:S279"/>
    <mergeCell ref="AE275:AE279"/>
    <mergeCell ref="A270:A274"/>
    <mergeCell ref="A275:A279"/>
    <mergeCell ref="C275:C279"/>
    <mergeCell ref="E275:E279"/>
    <mergeCell ref="F275:F279"/>
    <mergeCell ref="G275:G279"/>
    <mergeCell ref="H275:H279"/>
    <mergeCell ref="I275:I279"/>
    <mergeCell ref="J275:J279"/>
    <mergeCell ref="K275:K279"/>
    <mergeCell ref="C219:C223"/>
    <mergeCell ref="E219:E223"/>
    <mergeCell ref="F219:F223"/>
    <mergeCell ref="G219:G223"/>
    <mergeCell ref="H219:H223"/>
    <mergeCell ref="I219:I223"/>
    <mergeCell ref="J219:J223"/>
    <mergeCell ref="K219:K223"/>
    <mergeCell ref="C270:C274"/>
    <mergeCell ref="E270:E274"/>
    <mergeCell ref="F270:F274"/>
    <mergeCell ref="G270:G274"/>
    <mergeCell ref="H270:H274"/>
    <mergeCell ref="I270:I274"/>
    <mergeCell ref="J270:J274"/>
    <mergeCell ref="K270:K274"/>
    <mergeCell ref="AI270:AI274"/>
    <mergeCell ref="AK270:AO270"/>
    <mergeCell ref="AP270:AQ270"/>
    <mergeCell ref="AK271:AO271"/>
    <mergeCell ref="AP271:AQ271"/>
    <mergeCell ref="AK272:AO272"/>
    <mergeCell ref="AP272:AQ272"/>
    <mergeCell ref="AK273:AO273"/>
    <mergeCell ref="AP273:AQ273"/>
    <mergeCell ref="AK274:AO274"/>
    <mergeCell ref="AP274:AQ274"/>
    <mergeCell ref="L270:L274"/>
    <mergeCell ref="M270:M274"/>
    <mergeCell ref="N270:N274"/>
    <mergeCell ref="O270:O274"/>
    <mergeCell ref="P270:P274"/>
    <mergeCell ref="Q270:Q274"/>
    <mergeCell ref="R270:R274"/>
    <mergeCell ref="S270:S274"/>
    <mergeCell ref="AE270:AE274"/>
    <mergeCell ref="AG270:AG274"/>
    <mergeCell ref="AH270:AH274"/>
    <mergeCell ref="AG265:AG269"/>
    <mergeCell ref="AH265:AH269"/>
    <mergeCell ref="AI265:AI269"/>
    <mergeCell ref="AK265:AO265"/>
    <mergeCell ref="AP265:AQ265"/>
    <mergeCell ref="AK266:AO266"/>
    <mergeCell ref="AP266:AQ266"/>
    <mergeCell ref="AK267:AO267"/>
    <mergeCell ref="AP267:AQ267"/>
    <mergeCell ref="AK268:AO268"/>
    <mergeCell ref="AP268:AQ268"/>
    <mergeCell ref="AK269:AO269"/>
    <mergeCell ref="AP269:AQ269"/>
    <mergeCell ref="L265:L269"/>
    <mergeCell ref="M265:M269"/>
    <mergeCell ref="N265:N269"/>
    <mergeCell ref="O265:O269"/>
    <mergeCell ref="P265:P269"/>
    <mergeCell ref="Q265:Q269"/>
    <mergeCell ref="R265:R269"/>
    <mergeCell ref="S265:S269"/>
    <mergeCell ref="AE265:AE269"/>
    <mergeCell ref="A265:A269"/>
    <mergeCell ref="C265:C269"/>
    <mergeCell ref="E265:E269"/>
    <mergeCell ref="F265:F269"/>
    <mergeCell ref="G265:G269"/>
    <mergeCell ref="H265:H269"/>
    <mergeCell ref="I265:I269"/>
    <mergeCell ref="J265:J269"/>
    <mergeCell ref="K265:K269"/>
    <mergeCell ref="AG260:AG264"/>
    <mergeCell ref="AH260:AH264"/>
    <mergeCell ref="AI260:AI264"/>
    <mergeCell ref="AK260:AO260"/>
    <mergeCell ref="AP260:AQ260"/>
    <mergeCell ref="AK261:AO261"/>
    <mergeCell ref="AP261:AQ261"/>
    <mergeCell ref="AK262:AO262"/>
    <mergeCell ref="AP262:AQ262"/>
    <mergeCell ref="AK263:AO263"/>
    <mergeCell ref="AP263:AQ263"/>
    <mergeCell ref="AK264:AO264"/>
    <mergeCell ref="AP264:AQ264"/>
    <mergeCell ref="L260:L264"/>
    <mergeCell ref="M260:M264"/>
    <mergeCell ref="N260:N264"/>
    <mergeCell ref="O260:O264"/>
    <mergeCell ref="P260:P264"/>
    <mergeCell ref="Q260:Q264"/>
    <mergeCell ref="R260:R264"/>
    <mergeCell ref="S260:S264"/>
    <mergeCell ref="AE260:AE264"/>
    <mergeCell ref="A260:A264"/>
    <mergeCell ref="C260:C264"/>
    <mergeCell ref="E260:E264"/>
    <mergeCell ref="F260:F264"/>
    <mergeCell ref="G260:G264"/>
    <mergeCell ref="H260:H264"/>
    <mergeCell ref="I260:I264"/>
    <mergeCell ref="J260:J264"/>
    <mergeCell ref="K260:K264"/>
    <mergeCell ref="AG255:AG259"/>
    <mergeCell ref="AH255:AH259"/>
    <mergeCell ref="AI255:AI259"/>
    <mergeCell ref="AK255:AO255"/>
    <mergeCell ref="AP255:AQ255"/>
    <mergeCell ref="AK256:AO256"/>
    <mergeCell ref="AP256:AQ256"/>
    <mergeCell ref="AK257:AO257"/>
    <mergeCell ref="AP257:AQ257"/>
    <mergeCell ref="AK258:AO258"/>
    <mergeCell ref="AP258:AQ258"/>
    <mergeCell ref="AK259:AO259"/>
    <mergeCell ref="AP259:AQ259"/>
    <mergeCell ref="L255:L259"/>
    <mergeCell ref="M255:M259"/>
    <mergeCell ref="N255:N259"/>
    <mergeCell ref="O255:O259"/>
    <mergeCell ref="P255:P259"/>
    <mergeCell ref="Q255:Q259"/>
    <mergeCell ref="R255:R259"/>
    <mergeCell ref="S255:S259"/>
    <mergeCell ref="AE255:AE259"/>
    <mergeCell ref="A255:A259"/>
    <mergeCell ref="C255:C259"/>
    <mergeCell ref="E255:E259"/>
    <mergeCell ref="F255:F259"/>
    <mergeCell ref="G255:G259"/>
    <mergeCell ref="H255:H259"/>
    <mergeCell ref="I255:I259"/>
    <mergeCell ref="J255:J259"/>
    <mergeCell ref="K255:K259"/>
    <mergeCell ref="AG250:AG254"/>
    <mergeCell ref="AH250:AH254"/>
    <mergeCell ref="AI250:AI254"/>
    <mergeCell ref="AK250:AO250"/>
    <mergeCell ref="AP250:AQ250"/>
    <mergeCell ref="AK251:AO251"/>
    <mergeCell ref="AP251:AQ251"/>
    <mergeCell ref="AK252:AO252"/>
    <mergeCell ref="AP252:AQ252"/>
    <mergeCell ref="AK253:AO253"/>
    <mergeCell ref="AP253:AQ253"/>
    <mergeCell ref="AK254:AO254"/>
    <mergeCell ref="AP254:AQ254"/>
    <mergeCell ref="L250:L254"/>
    <mergeCell ref="M250:M254"/>
    <mergeCell ref="N250:N254"/>
    <mergeCell ref="O250:O254"/>
    <mergeCell ref="P250:P254"/>
    <mergeCell ref="Q250:Q254"/>
    <mergeCell ref="R250:R254"/>
    <mergeCell ref="S250:S254"/>
    <mergeCell ref="AE250:AE254"/>
    <mergeCell ref="A250:A254"/>
    <mergeCell ref="C250:C254"/>
    <mergeCell ref="E250:E254"/>
    <mergeCell ref="F250:F254"/>
    <mergeCell ref="G250:G254"/>
    <mergeCell ref="H250:H254"/>
    <mergeCell ref="I250:I254"/>
    <mergeCell ref="J250:J254"/>
    <mergeCell ref="K250:K254"/>
    <mergeCell ref="U248:U249"/>
    <mergeCell ref="V248:W248"/>
    <mergeCell ref="X248:AC248"/>
    <mergeCell ref="AD248:AE248"/>
    <mergeCell ref="AF248:AG248"/>
    <mergeCell ref="AH248:AH249"/>
    <mergeCell ref="AI248:AI249"/>
    <mergeCell ref="AK249:AO249"/>
    <mergeCell ref="AP249:AQ249"/>
    <mergeCell ref="AK214:AO214"/>
    <mergeCell ref="AP214:AQ214"/>
    <mergeCell ref="AK215:AO215"/>
    <mergeCell ref="AP215:AQ215"/>
    <mergeCell ref="AK216:AO216"/>
    <mergeCell ref="G209:G213"/>
    <mergeCell ref="H209:H213"/>
    <mergeCell ref="I209:I213"/>
    <mergeCell ref="J209:J213"/>
    <mergeCell ref="K209:K213"/>
    <mergeCell ref="L209:L213"/>
    <mergeCell ref="M209:M213"/>
    <mergeCell ref="N209:N213"/>
    <mergeCell ref="O209:O213"/>
    <mergeCell ref="P209:P213"/>
    <mergeCell ref="A248:A249"/>
    <mergeCell ref="C248:C249"/>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Q248:Q249"/>
    <mergeCell ref="R248:R249"/>
    <mergeCell ref="U2:U3"/>
    <mergeCell ref="AL3:AP3"/>
    <mergeCell ref="AQ3:AR3"/>
    <mergeCell ref="O2:O3"/>
    <mergeCell ref="P2:P3"/>
    <mergeCell ref="Q2:Q3"/>
    <mergeCell ref="R2:R3"/>
    <mergeCell ref="V2:V3"/>
    <mergeCell ref="G2:G3"/>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C2:C3"/>
    <mergeCell ref="A2:A3"/>
    <mergeCell ref="A4:A8"/>
    <mergeCell ref="C9:C13"/>
    <mergeCell ref="F9:F13"/>
    <mergeCell ref="C4:C8"/>
    <mergeCell ref="F4:F8"/>
    <mergeCell ref="B2:B3"/>
    <mergeCell ref="B9:B13"/>
    <mergeCell ref="D9:D13"/>
    <mergeCell ref="A9:A13"/>
    <mergeCell ref="D2:D3"/>
    <mergeCell ref="B4:B8"/>
    <mergeCell ref="D4:D8"/>
    <mergeCell ref="AP209:AQ209"/>
    <mergeCell ref="AK210:AO210"/>
    <mergeCell ref="AP210:AQ210"/>
    <mergeCell ref="AK211:AO211"/>
    <mergeCell ref="AP211:AQ211"/>
    <mergeCell ref="AK212:AO212"/>
    <mergeCell ref="AP212:AQ212"/>
    <mergeCell ref="AK213:AO213"/>
    <mergeCell ref="AP213:AQ213"/>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AE214:AE218"/>
    <mergeCell ref="AG214:AG218"/>
    <mergeCell ref="AH214:AH218"/>
    <mergeCell ref="AI214:AI218"/>
    <mergeCell ref="Q209:Q213"/>
    <mergeCell ref="R209:R213"/>
    <mergeCell ref="S209:S213"/>
    <mergeCell ref="AE209:AE213"/>
    <mergeCell ref="AG209:AG213"/>
    <mergeCell ref="AH209:AH213"/>
    <mergeCell ref="AI209:AI213"/>
    <mergeCell ref="B184:B188"/>
    <mergeCell ref="B189:B193"/>
    <mergeCell ref="B194:B198"/>
    <mergeCell ref="B199:B203"/>
    <mergeCell ref="B204:B208"/>
    <mergeCell ref="AK209:AO209"/>
    <mergeCell ref="F247:G247"/>
    <mergeCell ref="I247:S247"/>
    <mergeCell ref="T247:AI247"/>
    <mergeCell ref="AJ247:AS248"/>
    <mergeCell ref="S248:S249"/>
    <mergeCell ref="T248:T249"/>
    <mergeCell ref="C184:C188"/>
    <mergeCell ref="E184:E188"/>
    <mergeCell ref="F184:F188"/>
    <mergeCell ref="G184:G188"/>
    <mergeCell ref="H184:H188"/>
    <mergeCell ref="I184:I188"/>
    <mergeCell ref="J184:J188"/>
    <mergeCell ref="K184:K188"/>
    <mergeCell ref="AE184:AE188"/>
    <mergeCell ref="AP216:AQ216"/>
    <mergeCell ref="AK217:AO217"/>
    <mergeCell ref="AP217:AQ217"/>
    <mergeCell ref="AK218:AO218"/>
    <mergeCell ref="AP218:AQ218"/>
    <mergeCell ref="C209:C213"/>
    <mergeCell ref="C214:C218"/>
    <mergeCell ref="D209:D213"/>
    <mergeCell ref="D214:D218"/>
    <mergeCell ref="B172:B173"/>
    <mergeCell ref="B174:B178"/>
    <mergeCell ref="D174:D178"/>
    <mergeCell ref="B179:B183"/>
    <mergeCell ref="D179:D183"/>
    <mergeCell ref="D184:D188"/>
    <mergeCell ref="D189:D193"/>
    <mergeCell ref="D194:D198"/>
    <mergeCell ref="D199:D203"/>
    <mergeCell ref="D204:D208"/>
    <mergeCell ref="G214:G218"/>
    <mergeCell ref="H214:H218"/>
    <mergeCell ref="I214:I218"/>
    <mergeCell ref="J214:J218"/>
    <mergeCell ref="K214:K218"/>
    <mergeCell ref="L214:L218"/>
    <mergeCell ref="M214:M218"/>
    <mergeCell ref="N214:N218"/>
    <mergeCell ref="O214:O218"/>
    <mergeCell ref="P214:P218"/>
    <mergeCell ref="Q214:Q218"/>
    <mergeCell ref="R214:R218"/>
    <mergeCell ref="S214:S218"/>
    <mergeCell ref="AQ9:AR9"/>
    <mergeCell ref="AL10:AP10"/>
    <mergeCell ref="AL11:AP11"/>
    <mergeCell ref="AQ10:AR10"/>
    <mergeCell ref="AQ11:AR11"/>
    <mergeCell ref="AI9:AI13"/>
    <mergeCell ref="AJ9:AJ13"/>
    <mergeCell ref="I9:I13"/>
    <mergeCell ref="J9:J13"/>
    <mergeCell ref="K9:K13"/>
    <mergeCell ref="L9:L13"/>
    <mergeCell ref="M9:M13"/>
    <mergeCell ref="N9:N13"/>
    <mergeCell ref="O9:O13"/>
    <mergeCell ref="P9:P13"/>
    <mergeCell ref="Q9:Q13"/>
    <mergeCell ref="R9:R13"/>
    <mergeCell ref="S9:S13"/>
  </mergeCells>
  <phoneticPr fontId="13" type="noConversion"/>
  <dataValidations count="2">
    <dataValidation type="list" allowBlank="1" showInputMessage="1" showErrorMessage="1" sqref="F69 F149:F153 F74:F83 F4:F28 F114:F138 H69 H4:H28 H114:H138 H149:H153 H39:H64 H74:H83 F179 F340:F344 F305:F329 H179 H305:H329 H340:H344 H174 F174 F54:F64 H219:H228 H250:H299 F219:F228 F250:F299" xr:uid="{967A3C5F-25BF-4DBC-96A9-6C24EC937CEA}">
      <formula1>procesosInvias</formula1>
    </dataValidation>
    <dataValidation type="list" allowBlank="1" showInputMessage="1" showErrorMessage="1" sqref="E4:E34 E36:E39 E51:E163 E41:E44 E46:E49 E174:E240 E250:E354"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&amp;CMapa de Riesgos Institucional V3&amp;RPágina &amp;P de &amp;N
Corte Septiembre de 2022</oddHeader>
  </headerFooter>
  <rowBreaks count="5" manualBreakCount="5">
    <brk id="18" max="45" man="1"/>
    <brk id="48" max="45" man="1"/>
    <brk id="53" max="45" man="1"/>
    <brk id="83" max="45" man="1"/>
    <brk id="128" min="2" max="4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S148"/>
  <sheetViews>
    <sheetView zoomScale="60" zoomScaleNormal="60" zoomScaleSheetLayoutView="30" workbookViewId="0">
      <pane xSplit="4" ySplit="3" topLeftCell="E21" activePane="bottomRight" state="frozen"/>
      <selection activeCell="K16" sqref="K16"/>
      <selection pane="topRight" activeCell="K16" sqref="K16"/>
      <selection pane="bottomLeft" activeCell="K16" sqref="K16"/>
      <selection pane="bottomRight" activeCell="G49" sqref="G49:G53"/>
    </sheetView>
  </sheetViews>
  <sheetFormatPr baseColWidth="10" defaultRowHeight="15" x14ac:dyDescent="0.25"/>
  <cols>
    <col min="1" max="1" width="4.42578125" style="1" bestFit="1" customWidth="1"/>
    <col min="2" max="2" width="14.85546875" customWidth="1"/>
    <col min="3" max="3" width="35.5703125" customWidth="1"/>
    <col min="4" max="4" width="17.28515625" customWidth="1"/>
    <col min="5" max="5" width="18.42578125" customWidth="1"/>
    <col min="6" max="7" width="18.7109375" customWidth="1"/>
    <col min="8" max="8" width="22.28515625" customWidth="1"/>
    <col min="9" max="9" width="4.42578125" customWidth="1"/>
    <col min="10" max="10" width="31.28515625" style="1" customWidth="1"/>
    <col min="11" max="11" width="6.7109375" style="61" customWidth="1"/>
    <col min="12" max="12" width="29.42578125" customWidth="1"/>
    <col min="13" max="13" width="8.7109375" customWidth="1"/>
    <col min="14" max="16" width="6.140625" customWidth="1"/>
    <col min="17" max="17" width="6.140625" style="61" customWidth="1"/>
    <col min="18" max="18" width="5.28515625" style="61" customWidth="1"/>
    <col min="19" max="19" width="71.42578125" customWidth="1"/>
    <col min="20" max="20" width="30.42578125" customWidth="1"/>
    <col min="21" max="21" width="38.5703125" customWidth="1"/>
    <col min="22" max="22" width="18.140625" customWidth="1"/>
    <col min="23" max="24" width="15.42578125" customWidth="1"/>
    <col min="25" max="25" width="21.42578125" customWidth="1"/>
  </cols>
  <sheetData>
    <row r="1" spans="1:25" ht="47.25" customHeight="1" thickBot="1" x14ac:dyDescent="0.3">
      <c r="E1" s="780" t="s">
        <v>348</v>
      </c>
      <c r="F1" s="780"/>
      <c r="G1" s="780"/>
      <c r="J1" s="773" t="s">
        <v>35</v>
      </c>
      <c r="K1" s="791" t="s">
        <v>36</v>
      </c>
      <c r="L1" s="773" t="s">
        <v>37</v>
      </c>
      <c r="M1" s="793" t="s">
        <v>183</v>
      </c>
      <c r="N1" s="794"/>
      <c r="O1" s="795" t="s">
        <v>38</v>
      </c>
      <c r="P1" s="795"/>
      <c r="Q1" s="795"/>
      <c r="R1" s="772" t="s">
        <v>44</v>
      </c>
      <c r="S1" s="772"/>
      <c r="T1" s="772"/>
      <c r="U1" s="773" t="s">
        <v>34</v>
      </c>
      <c r="V1" s="773"/>
      <c r="W1" s="773"/>
      <c r="X1" s="773"/>
      <c r="Y1" s="773"/>
    </row>
    <row r="2" spans="1:25" ht="21" customHeight="1" x14ac:dyDescent="0.25">
      <c r="A2" s="785" t="s">
        <v>3</v>
      </c>
      <c r="B2" s="605" t="s">
        <v>630</v>
      </c>
      <c r="C2" s="616" t="s">
        <v>629</v>
      </c>
      <c r="D2" s="787" t="s">
        <v>668</v>
      </c>
      <c r="E2" s="789" t="s">
        <v>349</v>
      </c>
      <c r="F2" s="789" t="s">
        <v>350</v>
      </c>
      <c r="G2" s="789" t="s">
        <v>351</v>
      </c>
      <c r="H2" s="789" t="s">
        <v>352</v>
      </c>
      <c r="I2" s="796" t="s">
        <v>5</v>
      </c>
      <c r="J2" s="773"/>
      <c r="K2" s="791"/>
      <c r="L2" s="773"/>
      <c r="M2" s="777" t="s">
        <v>184</v>
      </c>
      <c r="N2" s="777" t="s">
        <v>11</v>
      </c>
      <c r="O2" s="777" t="s">
        <v>16</v>
      </c>
      <c r="P2" s="777" t="s">
        <v>41</v>
      </c>
      <c r="Q2" s="777" t="s">
        <v>185</v>
      </c>
      <c r="R2" s="777" t="s">
        <v>39</v>
      </c>
      <c r="S2" s="595" t="s">
        <v>13</v>
      </c>
      <c r="T2" s="595" t="s">
        <v>40</v>
      </c>
      <c r="U2" s="595" t="s">
        <v>17</v>
      </c>
      <c r="V2" s="595" t="s">
        <v>18</v>
      </c>
      <c r="W2" s="775" t="s">
        <v>19</v>
      </c>
      <c r="X2" s="776"/>
      <c r="Y2" s="595" t="s">
        <v>20</v>
      </c>
    </row>
    <row r="3" spans="1:25" ht="50.25" customHeight="1" x14ac:dyDescent="0.25">
      <c r="A3" s="786"/>
      <c r="B3" s="625"/>
      <c r="C3" s="626"/>
      <c r="D3" s="788"/>
      <c r="E3" s="790"/>
      <c r="F3" s="790"/>
      <c r="G3" s="790"/>
      <c r="H3" s="790"/>
      <c r="I3" s="797"/>
      <c r="J3" s="595"/>
      <c r="K3" s="792"/>
      <c r="L3" s="595"/>
      <c r="M3" s="778"/>
      <c r="N3" s="778"/>
      <c r="O3" s="778"/>
      <c r="P3" s="778"/>
      <c r="Q3" s="778"/>
      <c r="R3" s="778"/>
      <c r="S3" s="774"/>
      <c r="T3" s="774"/>
      <c r="U3" s="774"/>
      <c r="V3" s="774"/>
      <c r="W3" s="235" t="s">
        <v>186</v>
      </c>
      <c r="X3" s="235" t="s">
        <v>187</v>
      </c>
      <c r="Y3" s="774"/>
    </row>
    <row r="4" spans="1:25" ht="126.75" customHeight="1" x14ac:dyDescent="0.25">
      <c r="A4" s="719">
        <v>1</v>
      </c>
      <c r="B4" s="798" t="s">
        <v>632</v>
      </c>
      <c r="C4" s="324" t="s">
        <v>631</v>
      </c>
      <c r="D4" s="781" t="s">
        <v>47</v>
      </c>
      <c r="E4" s="781" t="s">
        <v>366</v>
      </c>
      <c r="F4" s="781" t="s">
        <v>364</v>
      </c>
      <c r="G4" s="781" t="s">
        <v>365</v>
      </c>
      <c r="H4" s="781" t="s">
        <v>369</v>
      </c>
      <c r="I4" s="782" t="s">
        <v>157</v>
      </c>
      <c r="J4" s="768" t="s">
        <v>413</v>
      </c>
      <c r="K4" s="779" t="s">
        <v>182</v>
      </c>
      <c r="L4" s="249" t="s">
        <v>416</v>
      </c>
      <c r="M4" s="768">
        <v>1</v>
      </c>
      <c r="N4" s="768">
        <v>4</v>
      </c>
      <c r="O4" s="768">
        <v>1</v>
      </c>
      <c r="P4" s="768">
        <v>4</v>
      </c>
      <c r="Q4" s="784" t="s">
        <v>54</v>
      </c>
      <c r="R4" s="779" t="s">
        <v>399</v>
      </c>
      <c r="S4" s="250" t="s">
        <v>414</v>
      </c>
      <c r="T4" s="250" t="s">
        <v>503</v>
      </c>
      <c r="U4" s="250" t="s">
        <v>232</v>
      </c>
      <c r="V4" s="231" t="s">
        <v>372</v>
      </c>
      <c r="W4" s="231" t="s">
        <v>373</v>
      </c>
      <c r="X4" s="231" t="s">
        <v>195</v>
      </c>
      <c r="Y4" s="231" t="s">
        <v>358</v>
      </c>
    </row>
    <row r="5" spans="1:25" ht="135" customHeight="1" x14ac:dyDescent="0.25">
      <c r="A5" s="719"/>
      <c r="B5" s="798"/>
      <c r="C5" s="324" t="s">
        <v>631</v>
      </c>
      <c r="D5" s="781"/>
      <c r="E5" s="781"/>
      <c r="F5" s="781"/>
      <c r="G5" s="781"/>
      <c r="H5" s="781"/>
      <c r="I5" s="782"/>
      <c r="J5" s="768"/>
      <c r="K5" s="779"/>
      <c r="L5" s="249" t="s">
        <v>417</v>
      </c>
      <c r="M5" s="768"/>
      <c r="N5" s="768"/>
      <c r="O5" s="768"/>
      <c r="P5" s="768"/>
      <c r="Q5" s="784"/>
      <c r="R5" s="779"/>
      <c r="S5" s="250" t="s">
        <v>415</v>
      </c>
      <c r="T5" s="250" t="s">
        <v>504</v>
      </c>
      <c r="U5" s="250" t="s">
        <v>233</v>
      </c>
      <c r="V5" s="231" t="s">
        <v>372</v>
      </c>
      <c r="W5" s="231" t="s">
        <v>373</v>
      </c>
      <c r="X5" s="231" t="s">
        <v>195</v>
      </c>
      <c r="Y5" s="231" t="s">
        <v>358</v>
      </c>
    </row>
    <row r="6" spans="1:25" ht="15.75" customHeight="1" x14ac:dyDescent="0.25">
      <c r="A6" s="719"/>
      <c r="B6" s="798"/>
      <c r="C6" s="324"/>
      <c r="D6" s="781"/>
      <c r="E6" s="781"/>
      <c r="F6" s="781"/>
      <c r="G6" s="781"/>
      <c r="H6" s="781"/>
      <c r="I6" s="782"/>
      <c r="J6" s="768"/>
      <c r="K6" s="779"/>
      <c r="L6" s="249"/>
      <c r="M6" s="768"/>
      <c r="N6" s="768"/>
      <c r="O6" s="768"/>
      <c r="P6" s="768"/>
      <c r="Q6" s="784"/>
      <c r="R6" s="779"/>
      <c r="S6" s="250"/>
      <c r="T6" s="250"/>
      <c r="U6" s="250"/>
      <c r="V6" s="250"/>
      <c r="W6" s="250"/>
      <c r="X6" s="250"/>
      <c r="Y6" s="250"/>
    </row>
    <row r="7" spans="1:25" ht="15" customHeight="1" x14ac:dyDescent="0.25">
      <c r="A7" s="719"/>
      <c r="B7" s="798"/>
      <c r="C7" s="324"/>
      <c r="D7" s="781"/>
      <c r="E7" s="781"/>
      <c r="F7" s="781"/>
      <c r="G7" s="781"/>
      <c r="H7" s="781"/>
      <c r="I7" s="782"/>
      <c r="J7" s="768"/>
      <c r="K7" s="779"/>
      <c r="L7" s="249"/>
      <c r="M7" s="768"/>
      <c r="N7" s="768"/>
      <c r="O7" s="768"/>
      <c r="P7" s="768"/>
      <c r="Q7" s="784"/>
      <c r="R7" s="779"/>
      <c r="S7" s="250"/>
      <c r="T7" s="250"/>
      <c r="U7" s="250"/>
      <c r="V7" s="250"/>
      <c r="W7" s="250"/>
      <c r="X7" s="250"/>
      <c r="Y7" s="250"/>
    </row>
    <row r="8" spans="1:25" x14ac:dyDescent="0.25">
      <c r="A8" s="719"/>
      <c r="B8" s="798"/>
      <c r="C8" s="324"/>
      <c r="D8" s="781"/>
      <c r="E8" s="781"/>
      <c r="F8" s="781"/>
      <c r="G8" s="781"/>
      <c r="H8" s="781"/>
      <c r="I8" s="782"/>
      <c r="J8" s="768"/>
      <c r="K8" s="779"/>
      <c r="L8" s="249"/>
      <c r="M8" s="768"/>
      <c r="N8" s="768"/>
      <c r="O8" s="768"/>
      <c r="P8" s="768"/>
      <c r="Q8" s="784"/>
      <c r="R8" s="779"/>
      <c r="S8" s="250"/>
      <c r="T8" s="250"/>
      <c r="U8" s="250"/>
      <c r="V8" s="250"/>
      <c r="W8" s="250"/>
      <c r="X8" s="250"/>
      <c r="Y8" s="250"/>
    </row>
    <row r="9" spans="1:25" ht="132.75" customHeight="1" x14ac:dyDescent="0.25">
      <c r="A9" s="719">
        <v>2</v>
      </c>
      <c r="B9" s="799" t="s">
        <v>633</v>
      </c>
      <c r="C9" s="325" t="s">
        <v>631</v>
      </c>
      <c r="D9" s="781" t="s">
        <v>47</v>
      </c>
      <c r="E9" s="781" t="s">
        <v>366</v>
      </c>
      <c r="F9" s="781" t="s">
        <v>364</v>
      </c>
      <c r="G9" s="781" t="s">
        <v>365</v>
      </c>
      <c r="H9" s="781" t="s">
        <v>369</v>
      </c>
      <c r="I9" s="782" t="s">
        <v>157</v>
      </c>
      <c r="J9" s="768" t="s">
        <v>368</v>
      </c>
      <c r="K9" s="779" t="s">
        <v>182</v>
      </c>
      <c r="L9" s="783" t="s">
        <v>374</v>
      </c>
      <c r="M9" s="768">
        <v>1</v>
      </c>
      <c r="N9" s="768">
        <v>4</v>
      </c>
      <c r="O9" s="768">
        <v>1</v>
      </c>
      <c r="P9" s="768">
        <v>4</v>
      </c>
      <c r="Q9" s="784" t="s">
        <v>54</v>
      </c>
      <c r="R9" s="779" t="s">
        <v>399</v>
      </c>
      <c r="S9" s="231" t="s">
        <v>370</v>
      </c>
      <c r="T9" s="231" t="s">
        <v>495</v>
      </c>
      <c r="U9" s="231" t="s">
        <v>232</v>
      </c>
      <c r="V9" s="231" t="s">
        <v>372</v>
      </c>
      <c r="W9" s="231" t="s">
        <v>373</v>
      </c>
      <c r="X9" s="231" t="s">
        <v>195</v>
      </c>
      <c r="Y9" s="231" t="s">
        <v>358</v>
      </c>
    </row>
    <row r="10" spans="1:25" ht="99" customHeight="1" x14ac:dyDescent="0.25">
      <c r="A10" s="719"/>
      <c r="B10" s="799"/>
      <c r="C10" s="325" t="s">
        <v>631</v>
      </c>
      <c r="D10" s="781"/>
      <c r="E10" s="781"/>
      <c r="F10" s="781"/>
      <c r="G10" s="781"/>
      <c r="H10" s="781"/>
      <c r="I10" s="782"/>
      <c r="J10" s="768"/>
      <c r="K10" s="779"/>
      <c r="L10" s="783"/>
      <c r="M10" s="768"/>
      <c r="N10" s="768"/>
      <c r="O10" s="768"/>
      <c r="P10" s="768"/>
      <c r="Q10" s="784"/>
      <c r="R10" s="779"/>
      <c r="S10" s="231" t="s">
        <v>371</v>
      </c>
      <c r="T10" s="231" t="s">
        <v>496</v>
      </c>
      <c r="U10" s="231" t="s">
        <v>233</v>
      </c>
      <c r="V10" s="231" t="s">
        <v>372</v>
      </c>
      <c r="W10" s="231" t="s">
        <v>373</v>
      </c>
      <c r="X10" s="231" t="s">
        <v>195</v>
      </c>
      <c r="Y10" s="231" t="s">
        <v>358</v>
      </c>
    </row>
    <row r="11" spans="1:25" ht="15" customHeight="1" x14ac:dyDescent="0.25">
      <c r="A11" s="719"/>
      <c r="B11" s="799"/>
      <c r="C11" s="325"/>
      <c r="D11" s="781"/>
      <c r="E11" s="781"/>
      <c r="F11" s="781"/>
      <c r="G11" s="781"/>
      <c r="H11" s="781"/>
      <c r="I11" s="782"/>
      <c r="J11" s="768"/>
      <c r="K11" s="779"/>
      <c r="L11" s="783"/>
      <c r="M11" s="768"/>
      <c r="N11" s="768"/>
      <c r="O11" s="768"/>
      <c r="P11" s="768"/>
      <c r="Q11" s="784"/>
      <c r="R11" s="779"/>
      <c r="S11" s="231"/>
      <c r="T11" s="231"/>
      <c r="U11" s="231"/>
      <c r="V11" s="231"/>
      <c r="W11" s="231"/>
      <c r="X11" s="231"/>
      <c r="Y11" s="231"/>
    </row>
    <row r="12" spans="1:25" ht="15.75" customHeight="1" x14ac:dyDescent="0.25">
      <c r="A12" s="719"/>
      <c r="B12" s="799"/>
      <c r="C12" s="325"/>
      <c r="D12" s="781"/>
      <c r="E12" s="781"/>
      <c r="F12" s="781"/>
      <c r="G12" s="781"/>
      <c r="H12" s="781"/>
      <c r="I12" s="782"/>
      <c r="J12" s="768"/>
      <c r="K12" s="779"/>
      <c r="L12" s="783"/>
      <c r="M12" s="768"/>
      <c r="N12" s="768"/>
      <c r="O12" s="768"/>
      <c r="P12" s="768"/>
      <c r="Q12" s="784"/>
      <c r="R12" s="779"/>
      <c r="S12" s="231"/>
      <c r="T12" s="231"/>
      <c r="U12" s="231"/>
      <c r="V12" s="231"/>
      <c r="W12" s="231"/>
      <c r="X12" s="231"/>
      <c r="Y12" s="231"/>
    </row>
    <row r="13" spans="1:25" ht="15.75" customHeight="1" x14ac:dyDescent="0.25">
      <c r="A13" s="719"/>
      <c r="B13" s="799"/>
      <c r="C13" s="325"/>
      <c r="D13" s="781"/>
      <c r="E13" s="781"/>
      <c r="F13" s="781"/>
      <c r="G13" s="781"/>
      <c r="H13" s="781"/>
      <c r="I13" s="782"/>
      <c r="J13" s="768"/>
      <c r="K13" s="779"/>
      <c r="L13" s="783"/>
      <c r="M13" s="768"/>
      <c r="N13" s="768"/>
      <c r="O13" s="768"/>
      <c r="P13" s="768"/>
      <c r="Q13" s="784"/>
      <c r="R13" s="779"/>
      <c r="S13" s="231"/>
      <c r="T13" s="231"/>
      <c r="U13" s="231"/>
      <c r="V13" s="231"/>
      <c r="W13" s="231"/>
      <c r="X13" s="231"/>
      <c r="Y13" s="231"/>
    </row>
    <row r="14" spans="1:25" ht="113.25" customHeight="1" x14ac:dyDescent="0.25">
      <c r="A14" s="719">
        <v>3</v>
      </c>
      <c r="B14" s="799" t="s">
        <v>635</v>
      </c>
      <c r="C14" s="325" t="s">
        <v>634</v>
      </c>
      <c r="D14" s="781" t="s">
        <v>241</v>
      </c>
      <c r="E14" s="781" t="s">
        <v>382</v>
      </c>
      <c r="F14" s="781" t="s">
        <v>383</v>
      </c>
      <c r="G14" s="781" t="s">
        <v>385</v>
      </c>
      <c r="H14" s="781" t="s">
        <v>381</v>
      </c>
      <c r="I14" s="782" t="s">
        <v>157</v>
      </c>
      <c r="J14" s="768" t="s">
        <v>375</v>
      </c>
      <c r="K14" s="779" t="s">
        <v>182</v>
      </c>
      <c r="L14" s="783" t="s">
        <v>612</v>
      </c>
      <c r="M14" s="768">
        <v>1</v>
      </c>
      <c r="N14" s="768">
        <v>4</v>
      </c>
      <c r="O14" s="768">
        <v>1</v>
      </c>
      <c r="P14" s="768">
        <v>4</v>
      </c>
      <c r="Q14" s="784" t="s">
        <v>54</v>
      </c>
      <c r="R14" s="779" t="s">
        <v>399</v>
      </c>
      <c r="S14" s="231" t="s">
        <v>376</v>
      </c>
      <c r="T14" s="231" t="s">
        <v>613</v>
      </c>
      <c r="U14" s="231" t="s">
        <v>378</v>
      </c>
      <c r="V14" s="231" t="s">
        <v>188</v>
      </c>
      <c r="W14" s="231" t="s">
        <v>373</v>
      </c>
      <c r="X14" s="231" t="s">
        <v>195</v>
      </c>
      <c r="Y14" s="231" t="s">
        <v>379</v>
      </c>
    </row>
    <row r="15" spans="1:25" ht="120" x14ac:dyDescent="0.25">
      <c r="A15" s="719"/>
      <c r="B15" s="799"/>
      <c r="C15" s="325" t="s">
        <v>634</v>
      </c>
      <c r="D15" s="781"/>
      <c r="E15" s="781"/>
      <c r="F15" s="781"/>
      <c r="G15" s="781"/>
      <c r="H15" s="781"/>
      <c r="I15" s="782"/>
      <c r="J15" s="768"/>
      <c r="K15" s="779"/>
      <c r="L15" s="783"/>
      <c r="M15" s="768"/>
      <c r="N15" s="768"/>
      <c r="O15" s="768"/>
      <c r="P15" s="768"/>
      <c r="Q15" s="784"/>
      <c r="R15" s="779"/>
      <c r="S15" s="231" t="s">
        <v>377</v>
      </c>
      <c r="T15" s="231" t="s">
        <v>613</v>
      </c>
      <c r="U15" s="231" t="s">
        <v>378</v>
      </c>
      <c r="V15" s="231" t="s">
        <v>188</v>
      </c>
      <c r="W15" s="231" t="s">
        <v>373</v>
      </c>
      <c r="X15" s="231" t="s">
        <v>195</v>
      </c>
      <c r="Y15" s="231" t="s">
        <v>379</v>
      </c>
    </row>
    <row r="16" spans="1:25" ht="15.75" customHeight="1" x14ac:dyDescent="0.25">
      <c r="A16" s="719"/>
      <c r="B16" s="799"/>
      <c r="C16" s="325"/>
      <c r="D16" s="781"/>
      <c r="E16" s="781"/>
      <c r="F16" s="781"/>
      <c r="G16" s="781"/>
      <c r="H16" s="781"/>
      <c r="I16" s="782"/>
      <c r="J16" s="768"/>
      <c r="K16" s="779"/>
      <c r="L16" s="783"/>
      <c r="M16" s="768"/>
      <c r="N16" s="768"/>
      <c r="O16" s="768"/>
      <c r="P16" s="768"/>
      <c r="Q16" s="784"/>
      <c r="R16" s="779"/>
      <c r="S16" s="231"/>
      <c r="T16" s="231"/>
      <c r="U16" s="231"/>
      <c r="V16" s="231"/>
      <c r="W16" s="231"/>
      <c r="X16" s="231"/>
      <c r="Y16" s="231"/>
    </row>
    <row r="17" spans="1:25" ht="15" customHeight="1" x14ac:dyDescent="0.25">
      <c r="A17" s="719"/>
      <c r="B17" s="799"/>
      <c r="C17" s="325"/>
      <c r="D17" s="781"/>
      <c r="E17" s="781"/>
      <c r="F17" s="781"/>
      <c r="G17" s="781"/>
      <c r="H17" s="781"/>
      <c r="I17" s="782"/>
      <c r="J17" s="768"/>
      <c r="K17" s="779"/>
      <c r="L17" s="783"/>
      <c r="M17" s="768"/>
      <c r="N17" s="768"/>
      <c r="O17" s="768"/>
      <c r="P17" s="768"/>
      <c r="Q17" s="784"/>
      <c r="R17" s="779"/>
      <c r="S17" s="231"/>
      <c r="T17" s="231"/>
      <c r="U17" s="231"/>
      <c r="V17" s="231"/>
      <c r="W17" s="231"/>
      <c r="X17" s="231"/>
      <c r="Y17" s="231"/>
    </row>
    <row r="18" spans="1:25" ht="16.5" customHeight="1" x14ac:dyDescent="0.25">
      <c r="A18" s="719"/>
      <c r="B18" s="799"/>
      <c r="C18" s="325"/>
      <c r="D18" s="781"/>
      <c r="E18" s="781"/>
      <c r="F18" s="781"/>
      <c r="G18" s="781"/>
      <c r="H18" s="781"/>
      <c r="I18" s="782"/>
      <c r="J18" s="768"/>
      <c r="K18" s="779"/>
      <c r="L18" s="783"/>
      <c r="M18" s="768"/>
      <c r="N18" s="768"/>
      <c r="O18" s="768"/>
      <c r="P18" s="768"/>
      <c r="Q18" s="784"/>
      <c r="R18" s="779"/>
      <c r="S18" s="231"/>
      <c r="T18" s="231"/>
      <c r="U18" s="231"/>
      <c r="V18" s="231"/>
      <c r="W18" s="231"/>
      <c r="X18" s="231"/>
      <c r="Y18" s="231"/>
    </row>
    <row r="19" spans="1:25" ht="82.5" customHeight="1" x14ac:dyDescent="0.25">
      <c r="A19" s="719">
        <v>4</v>
      </c>
      <c r="B19" s="799" t="s">
        <v>637</v>
      </c>
      <c r="C19" s="325" t="s">
        <v>566</v>
      </c>
      <c r="D19" s="781" t="s">
        <v>387</v>
      </c>
      <c r="E19" s="781" t="s">
        <v>389</v>
      </c>
      <c r="F19" s="781" t="s">
        <v>384</v>
      </c>
      <c r="G19" s="781" t="s">
        <v>386</v>
      </c>
      <c r="H19" s="781" t="s">
        <v>390</v>
      </c>
      <c r="I19" s="782" t="s">
        <v>157</v>
      </c>
      <c r="J19" s="768" t="s">
        <v>391</v>
      </c>
      <c r="K19" s="779" t="s">
        <v>182</v>
      </c>
      <c r="L19" s="250" t="s">
        <v>392</v>
      </c>
      <c r="M19" s="768">
        <v>2</v>
      </c>
      <c r="N19" s="768">
        <v>5</v>
      </c>
      <c r="O19" s="768">
        <v>1</v>
      </c>
      <c r="P19" s="768">
        <v>5</v>
      </c>
      <c r="Q19" s="784" t="s">
        <v>398</v>
      </c>
      <c r="R19" s="779" t="s">
        <v>399</v>
      </c>
      <c r="S19" s="231" t="s">
        <v>614</v>
      </c>
      <c r="T19" s="231" t="s">
        <v>505</v>
      </c>
      <c r="U19" s="231" t="s">
        <v>394</v>
      </c>
      <c r="V19" s="231" t="s">
        <v>395</v>
      </c>
      <c r="W19" s="251" t="s">
        <v>373</v>
      </c>
      <c r="X19" s="231" t="s">
        <v>195</v>
      </c>
      <c r="Y19" s="231" t="s">
        <v>379</v>
      </c>
    </row>
    <row r="20" spans="1:25" ht="79.5" customHeight="1" x14ac:dyDescent="0.25">
      <c r="A20" s="719"/>
      <c r="B20" s="799"/>
      <c r="C20" s="325" t="s">
        <v>566</v>
      </c>
      <c r="D20" s="781"/>
      <c r="E20" s="781"/>
      <c r="F20" s="781"/>
      <c r="G20" s="781"/>
      <c r="H20" s="781"/>
      <c r="I20" s="782"/>
      <c r="J20" s="768"/>
      <c r="K20" s="779"/>
      <c r="L20" s="768" t="s">
        <v>393</v>
      </c>
      <c r="M20" s="768"/>
      <c r="N20" s="768"/>
      <c r="O20" s="768"/>
      <c r="P20" s="768"/>
      <c r="Q20" s="784"/>
      <c r="R20" s="779"/>
      <c r="S20" s="231" t="s">
        <v>615</v>
      </c>
      <c r="T20" s="231" t="s">
        <v>506</v>
      </c>
      <c r="U20" s="231" t="s">
        <v>396</v>
      </c>
      <c r="V20" s="231" t="s">
        <v>616</v>
      </c>
      <c r="W20" s="251" t="s">
        <v>357</v>
      </c>
      <c r="X20" s="231" t="s">
        <v>195</v>
      </c>
      <c r="Y20" s="231" t="s">
        <v>397</v>
      </c>
    </row>
    <row r="21" spans="1:25" ht="106.5" customHeight="1" x14ac:dyDescent="0.25">
      <c r="A21" s="719"/>
      <c r="B21" s="799"/>
      <c r="C21" s="325" t="s">
        <v>566</v>
      </c>
      <c r="D21" s="781"/>
      <c r="E21" s="781"/>
      <c r="F21" s="781"/>
      <c r="G21" s="781"/>
      <c r="H21" s="781"/>
      <c r="I21" s="782"/>
      <c r="J21" s="768"/>
      <c r="K21" s="779"/>
      <c r="L21" s="768"/>
      <c r="M21" s="768"/>
      <c r="N21" s="768"/>
      <c r="O21" s="768"/>
      <c r="P21" s="768"/>
      <c r="Q21" s="784"/>
      <c r="R21" s="779"/>
      <c r="S21" s="231" t="s">
        <v>617</v>
      </c>
      <c r="T21" s="231" t="s">
        <v>506</v>
      </c>
      <c r="U21" s="231" t="s">
        <v>396</v>
      </c>
      <c r="V21" s="231" t="s">
        <v>616</v>
      </c>
      <c r="W21" s="251" t="s">
        <v>357</v>
      </c>
      <c r="X21" s="231" t="s">
        <v>195</v>
      </c>
      <c r="Y21" s="231" t="s">
        <v>397</v>
      </c>
    </row>
    <row r="22" spans="1:25" ht="15.75" customHeight="1" x14ac:dyDescent="0.25">
      <c r="A22" s="719"/>
      <c r="B22" s="799"/>
      <c r="C22" s="325"/>
      <c r="D22" s="781"/>
      <c r="E22" s="781"/>
      <c r="F22" s="781"/>
      <c r="G22" s="781"/>
      <c r="H22" s="781"/>
      <c r="I22" s="782"/>
      <c r="J22" s="768"/>
      <c r="K22" s="779"/>
      <c r="L22" s="250"/>
      <c r="M22" s="768"/>
      <c r="N22" s="768"/>
      <c r="O22" s="768"/>
      <c r="P22" s="768"/>
      <c r="Q22" s="784"/>
      <c r="R22" s="779"/>
      <c r="S22" s="231"/>
      <c r="T22" s="231"/>
      <c r="U22" s="231"/>
      <c r="V22" s="231"/>
      <c r="W22" s="252"/>
      <c r="X22" s="231"/>
      <c r="Y22" s="231"/>
    </row>
    <row r="23" spans="1:25" x14ac:dyDescent="0.25">
      <c r="A23" s="719"/>
      <c r="B23" s="799"/>
      <c r="C23" s="325"/>
      <c r="D23" s="781"/>
      <c r="E23" s="781"/>
      <c r="F23" s="781"/>
      <c r="G23" s="781"/>
      <c r="H23" s="781"/>
      <c r="I23" s="782"/>
      <c r="J23" s="768"/>
      <c r="K23" s="779"/>
      <c r="L23" s="250"/>
      <c r="M23" s="768"/>
      <c r="N23" s="768"/>
      <c r="O23" s="768"/>
      <c r="P23" s="768"/>
      <c r="Q23" s="784"/>
      <c r="R23" s="779"/>
      <c r="S23" s="231"/>
      <c r="T23" s="231"/>
      <c r="U23" s="231"/>
      <c r="V23" s="231"/>
      <c r="W23" s="252"/>
      <c r="X23" s="231"/>
      <c r="Y23" s="231"/>
    </row>
    <row r="24" spans="1:25" ht="141" customHeight="1" x14ac:dyDescent="0.25">
      <c r="A24" s="719">
        <v>5</v>
      </c>
      <c r="B24" s="800" t="s">
        <v>638</v>
      </c>
      <c r="C24" s="325" t="s">
        <v>568</v>
      </c>
      <c r="D24" s="781" t="s">
        <v>49</v>
      </c>
      <c r="E24" s="781" t="s">
        <v>412</v>
      </c>
      <c r="F24" s="781" t="s">
        <v>401</v>
      </c>
      <c r="G24" s="781" t="s">
        <v>400</v>
      </c>
      <c r="H24" s="781" t="s">
        <v>369</v>
      </c>
      <c r="I24" s="782" t="s">
        <v>157</v>
      </c>
      <c r="J24" s="768" t="s">
        <v>402</v>
      </c>
      <c r="K24" s="779" t="s">
        <v>182</v>
      </c>
      <c r="L24" s="250" t="s">
        <v>403</v>
      </c>
      <c r="M24" s="768">
        <v>3</v>
      </c>
      <c r="N24" s="768">
        <v>5</v>
      </c>
      <c r="O24" s="768">
        <v>2</v>
      </c>
      <c r="P24" s="768">
        <v>5</v>
      </c>
      <c r="Q24" s="784" t="s">
        <v>398</v>
      </c>
      <c r="R24" s="779" t="s">
        <v>399</v>
      </c>
      <c r="S24" s="231" t="s">
        <v>405</v>
      </c>
      <c r="T24" s="231" t="s">
        <v>406</v>
      </c>
      <c r="U24" s="231" t="s">
        <v>407</v>
      </c>
      <c r="V24" s="231" t="s">
        <v>408</v>
      </c>
      <c r="W24" s="231" t="s">
        <v>373</v>
      </c>
      <c r="X24" s="231" t="s">
        <v>195</v>
      </c>
      <c r="Y24" s="231" t="s">
        <v>358</v>
      </c>
    </row>
    <row r="25" spans="1:25" ht="101.25" customHeight="1" x14ac:dyDescent="0.25">
      <c r="A25" s="719"/>
      <c r="B25" s="799"/>
      <c r="C25" s="325" t="s">
        <v>568</v>
      </c>
      <c r="D25" s="781"/>
      <c r="E25" s="781"/>
      <c r="F25" s="781"/>
      <c r="G25" s="781"/>
      <c r="H25" s="781"/>
      <c r="I25" s="782"/>
      <c r="J25" s="768"/>
      <c r="K25" s="779"/>
      <c r="L25" s="250" t="s">
        <v>404</v>
      </c>
      <c r="M25" s="768"/>
      <c r="N25" s="768"/>
      <c r="O25" s="768"/>
      <c r="P25" s="768"/>
      <c r="Q25" s="784"/>
      <c r="R25" s="779"/>
      <c r="S25" s="231" t="s">
        <v>618</v>
      </c>
      <c r="T25" s="231" t="s">
        <v>409</v>
      </c>
      <c r="U25" s="231" t="s">
        <v>410</v>
      </c>
      <c r="V25" s="231" t="s">
        <v>408</v>
      </c>
      <c r="W25" s="231" t="s">
        <v>373</v>
      </c>
      <c r="X25" s="231" t="s">
        <v>195</v>
      </c>
      <c r="Y25" s="231" t="s">
        <v>358</v>
      </c>
    </row>
    <row r="26" spans="1:25" ht="15.75" customHeight="1" x14ac:dyDescent="0.25">
      <c r="A26" s="719"/>
      <c r="B26" s="799"/>
      <c r="C26" s="325"/>
      <c r="D26" s="781"/>
      <c r="E26" s="781"/>
      <c r="F26" s="781"/>
      <c r="G26" s="781"/>
      <c r="H26" s="781"/>
      <c r="I26" s="782"/>
      <c r="J26" s="768"/>
      <c r="K26" s="779"/>
      <c r="L26" s="250"/>
      <c r="M26" s="768"/>
      <c r="N26" s="768"/>
      <c r="O26" s="768"/>
      <c r="P26" s="768"/>
      <c r="Q26" s="784"/>
      <c r="R26" s="779"/>
      <c r="S26" s="231"/>
      <c r="T26" s="231"/>
      <c r="U26" s="231"/>
      <c r="V26" s="231"/>
      <c r="W26" s="252"/>
      <c r="X26" s="231"/>
      <c r="Y26" s="231"/>
    </row>
    <row r="27" spans="1:25" x14ac:dyDescent="0.25">
      <c r="A27" s="719"/>
      <c r="B27" s="799"/>
      <c r="C27" s="325"/>
      <c r="D27" s="781"/>
      <c r="E27" s="781"/>
      <c r="F27" s="781"/>
      <c r="G27" s="781"/>
      <c r="H27" s="781"/>
      <c r="I27" s="782"/>
      <c r="J27" s="768"/>
      <c r="K27" s="779"/>
      <c r="L27" s="250"/>
      <c r="M27" s="768"/>
      <c r="N27" s="768"/>
      <c r="O27" s="768"/>
      <c r="P27" s="768"/>
      <c r="Q27" s="784"/>
      <c r="R27" s="779"/>
      <c r="S27" s="231"/>
      <c r="T27" s="231"/>
      <c r="U27" s="231"/>
      <c r="V27" s="231"/>
      <c r="W27" s="252"/>
      <c r="X27" s="231"/>
      <c r="Y27" s="231"/>
    </row>
    <row r="28" spans="1:25" ht="16.5" customHeight="1" x14ac:dyDescent="0.25">
      <c r="A28" s="719"/>
      <c r="B28" s="799"/>
      <c r="C28" s="325"/>
      <c r="D28" s="781"/>
      <c r="E28" s="781"/>
      <c r="F28" s="781"/>
      <c r="G28" s="781"/>
      <c r="H28" s="781"/>
      <c r="I28" s="782"/>
      <c r="J28" s="768"/>
      <c r="K28" s="779"/>
      <c r="L28" s="250"/>
      <c r="M28" s="768"/>
      <c r="N28" s="768"/>
      <c r="O28" s="768"/>
      <c r="P28" s="768"/>
      <c r="Q28" s="784"/>
      <c r="R28" s="779"/>
      <c r="S28" s="231"/>
      <c r="T28" s="231"/>
      <c r="U28" s="231"/>
      <c r="V28" s="231"/>
      <c r="W28" s="252"/>
      <c r="X28" s="231"/>
      <c r="Y28" s="231"/>
    </row>
    <row r="29" spans="1:25" ht="107.25" customHeight="1" x14ac:dyDescent="0.25">
      <c r="A29" s="768">
        <v>6</v>
      </c>
      <c r="B29" s="800" t="s">
        <v>643</v>
      </c>
      <c r="C29" s="325" t="s">
        <v>642</v>
      </c>
      <c r="D29" s="781" t="s">
        <v>344</v>
      </c>
      <c r="E29" s="781" t="s">
        <v>361</v>
      </c>
      <c r="F29" s="781" t="s">
        <v>362</v>
      </c>
      <c r="G29" s="781" t="s">
        <v>359</v>
      </c>
      <c r="H29" s="781" t="s">
        <v>363</v>
      </c>
      <c r="I29" s="782" t="s">
        <v>157</v>
      </c>
      <c r="J29" s="768" t="s">
        <v>353</v>
      </c>
      <c r="K29" s="779" t="s">
        <v>182</v>
      </c>
      <c r="L29" s="783" t="s">
        <v>354</v>
      </c>
      <c r="M29" s="768">
        <v>1</v>
      </c>
      <c r="N29" s="768">
        <v>4</v>
      </c>
      <c r="O29" s="768">
        <v>1</v>
      </c>
      <c r="P29" s="768">
        <v>4</v>
      </c>
      <c r="Q29" s="784" t="s">
        <v>54</v>
      </c>
      <c r="R29" s="784" t="s">
        <v>399</v>
      </c>
      <c r="S29" s="768" t="s">
        <v>619</v>
      </c>
      <c r="T29" s="768" t="s">
        <v>620</v>
      </c>
      <c r="U29" s="768" t="s">
        <v>355</v>
      </c>
      <c r="V29" s="768" t="s">
        <v>356</v>
      </c>
      <c r="W29" s="768" t="s">
        <v>357</v>
      </c>
      <c r="X29" s="768" t="s">
        <v>195</v>
      </c>
      <c r="Y29" s="768" t="s">
        <v>358</v>
      </c>
    </row>
    <row r="30" spans="1:25" ht="15.75" customHeight="1" x14ac:dyDescent="0.25">
      <c r="A30" s="768"/>
      <c r="B30" s="800"/>
      <c r="C30" s="325"/>
      <c r="D30" s="781"/>
      <c r="E30" s="781"/>
      <c r="F30" s="781"/>
      <c r="G30" s="781"/>
      <c r="H30" s="781"/>
      <c r="I30" s="782"/>
      <c r="J30" s="768"/>
      <c r="K30" s="779"/>
      <c r="L30" s="783"/>
      <c r="M30" s="768"/>
      <c r="N30" s="768"/>
      <c r="O30" s="768"/>
      <c r="P30" s="768"/>
      <c r="Q30" s="784"/>
      <c r="R30" s="784"/>
      <c r="S30" s="768"/>
      <c r="T30" s="768"/>
      <c r="U30" s="768"/>
      <c r="V30" s="768"/>
      <c r="W30" s="768"/>
      <c r="X30" s="768"/>
      <c r="Y30" s="768"/>
    </row>
    <row r="31" spans="1:25" ht="15" customHeight="1" x14ac:dyDescent="0.25">
      <c r="A31" s="768"/>
      <c r="B31" s="800"/>
      <c r="C31" s="325"/>
      <c r="D31" s="781"/>
      <c r="E31" s="781"/>
      <c r="F31" s="781"/>
      <c r="G31" s="781"/>
      <c r="H31" s="781"/>
      <c r="I31" s="782"/>
      <c r="J31" s="768"/>
      <c r="K31" s="779"/>
      <c r="L31" s="783"/>
      <c r="M31" s="768"/>
      <c r="N31" s="768"/>
      <c r="O31" s="768"/>
      <c r="P31" s="768"/>
      <c r="Q31" s="784"/>
      <c r="R31" s="784"/>
      <c r="S31" s="768"/>
      <c r="T31" s="768"/>
      <c r="U31" s="768"/>
      <c r="V31" s="768"/>
      <c r="W31" s="768"/>
      <c r="X31" s="768"/>
      <c r="Y31" s="768"/>
    </row>
    <row r="32" spans="1:25" ht="15.75" customHeight="1" x14ac:dyDescent="0.25">
      <c r="A32" s="768"/>
      <c r="B32" s="800"/>
      <c r="C32" s="325"/>
      <c r="D32" s="781"/>
      <c r="E32" s="781"/>
      <c r="F32" s="781"/>
      <c r="G32" s="781"/>
      <c r="H32" s="781"/>
      <c r="I32" s="782"/>
      <c r="J32" s="768"/>
      <c r="K32" s="779"/>
      <c r="L32" s="783"/>
      <c r="M32" s="768"/>
      <c r="N32" s="768"/>
      <c r="O32" s="768"/>
      <c r="P32" s="768"/>
      <c r="Q32" s="784"/>
      <c r="R32" s="784"/>
      <c r="S32" s="768"/>
      <c r="T32" s="768"/>
      <c r="U32" s="768"/>
      <c r="V32" s="768"/>
      <c r="W32" s="768"/>
      <c r="X32" s="768"/>
      <c r="Y32" s="768"/>
    </row>
    <row r="33" spans="1:25" ht="15.75" customHeight="1" x14ac:dyDescent="0.25">
      <c r="A33" s="768"/>
      <c r="B33" s="800"/>
      <c r="C33" s="325"/>
      <c r="D33" s="781"/>
      <c r="E33" s="781"/>
      <c r="F33" s="781"/>
      <c r="G33" s="781"/>
      <c r="H33" s="781"/>
      <c r="I33" s="782"/>
      <c r="J33" s="768"/>
      <c r="K33" s="779"/>
      <c r="L33" s="783"/>
      <c r="M33" s="768"/>
      <c r="N33" s="768"/>
      <c r="O33" s="768"/>
      <c r="P33" s="768"/>
      <c r="Q33" s="784"/>
      <c r="R33" s="784"/>
      <c r="S33" s="768"/>
      <c r="T33" s="768"/>
      <c r="U33" s="768"/>
      <c r="V33" s="768"/>
      <c r="W33" s="768"/>
      <c r="X33" s="768"/>
      <c r="Y33" s="768"/>
    </row>
    <row r="34" spans="1:25" ht="116.25" customHeight="1" x14ac:dyDescent="0.25">
      <c r="A34" s="719">
        <v>7</v>
      </c>
      <c r="B34" s="800" t="s">
        <v>645</v>
      </c>
      <c r="C34" s="325" t="s">
        <v>644</v>
      </c>
      <c r="D34" s="781" t="s">
        <v>328</v>
      </c>
      <c r="E34" s="781" t="s">
        <v>420</v>
      </c>
      <c r="F34" s="781" t="s">
        <v>419</v>
      </c>
      <c r="G34" s="781" t="s">
        <v>418</v>
      </c>
      <c r="H34" s="781" t="s">
        <v>421</v>
      </c>
      <c r="I34" s="782" t="s">
        <v>157</v>
      </c>
      <c r="J34" s="768" t="s">
        <v>422</v>
      </c>
      <c r="K34" s="779" t="s">
        <v>182</v>
      </c>
      <c r="L34" s="250" t="s">
        <v>423</v>
      </c>
      <c r="M34" s="768">
        <v>1</v>
      </c>
      <c r="N34" s="768">
        <v>5</v>
      </c>
      <c r="O34" s="768">
        <v>1</v>
      </c>
      <c r="P34" s="768">
        <v>5</v>
      </c>
      <c r="Q34" s="784" t="s">
        <v>398</v>
      </c>
      <c r="R34" s="779" t="s">
        <v>399</v>
      </c>
      <c r="S34" s="231" t="s">
        <v>621</v>
      </c>
      <c r="T34" s="231" t="s">
        <v>507</v>
      </c>
      <c r="U34" s="231" t="s">
        <v>426</v>
      </c>
      <c r="V34" s="231" t="s">
        <v>334</v>
      </c>
      <c r="W34" s="231" t="s">
        <v>427</v>
      </c>
      <c r="X34" s="231" t="s">
        <v>428</v>
      </c>
      <c r="Y34" s="231" t="s">
        <v>379</v>
      </c>
    </row>
    <row r="35" spans="1:25" ht="90" x14ac:dyDescent="0.25">
      <c r="A35" s="719"/>
      <c r="B35" s="800"/>
      <c r="C35" s="325" t="s">
        <v>644</v>
      </c>
      <c r="D35" s="781"/>
      <c r="E35" s="781"/>
      <c r="F35" s="781"/>
      <c r="G35" s="781"/>
      <c r="H35" s="781"/>
      <c r="I35" s="782"/>
      <c r="J35" s="768"/>
      <c r="K35" s="779"/>
      <c r="L35" s="250" t="s">
        <v>424</v>
      </c>
      <c r="M35" s="768"/>
      <c r="N35" s="768"/>
      <c r="O35" s="768"/>
      <c r="P35" s="768"/>
      <c r="Q35" s="784"/>
      <c r="R35" s="779"/>
      <c r="S35" s="766" t="s">
        <v>622</v>
      </c>
      <c r="T35" s="766" t="s">
        <v>623</v>
      </c>
      <c r="U35" s="766" t="s">
        <v>624</v>
      </c>
      <c r="V35" s="766" t="s">
        <v>625</v>
      </c>
      <c r="W35" s="766" t="s">
        <v>427</v>
      </c>
      <c r="X35" s="766" t="s">
        <v>428</v>
      </c>
      <c r="Y35" s="766" t="s">
        <v>379</v>
      </c>
    </row>
    <row r="36" spans="1:25" ht="88.5" customHeight="1" x14ac:dyDescent="0.25">
      <c r="A36" s="719"/>
      <c r="B36" s="800"/>
      <c r="C36" s="325" t="s">
        <v>644</v>
      </c>
      <c r="D36" s="781"/>
      <c r="E36" s="781"/>
      <c r="F36" s="781"/>
      <c r="G36" s="781"/>
      <c r="H36" s="781"/>
      <c r="I36" s="782"/>
      <c r="J36" s="768"/>
      <c r="K36" s="779"/>
      <c r="L36" s="250" t="s">
        <v>425</v>
      </c>
      <c r="M36" s="768"/>
      <c r="N36" s="768"/>
      <c r="O36" s="768"/>
      <c r="P36" s="768"/>
      <c r="Q36" s="784"/>
      <c r="R36" s="779"/>
      <c r="S36" s="767"/>
      <c r="T36" s="767"/>
      <c r="U36" s="767"/>
      <c r="V36" s="767"/>
      <c r="W36" s="767"/>
      <c r="X36" s="767"/>
      <c r="Y36" s="767"/>
    </row>
    <row r="37" spans="1:25" x14ac:dyDescent="0.25">
      <c r="A37" s="719"/>
      <c r="B37" s="800"/>
      <c r="C37" s="325"/>
      <c r="D37" s="781"/>
      <c r="E37" s="781"/>
      <c r="F37" s="781"/>
      <c r="G37" s="781"/>
      <c r="H37" s="781"/>
      <c r="I37" s="782"/>
      <c r="J37" s="768"/>
      <c r="K37" s="779"/>
      <c r="L37" s="250"/>
      <c r="M37" s="768"/>
      <c r="N37" s="768"/>
      <c r="O37" s="768"/>
      <c r="P37" s="768"/>
      <c r="Q37" s="784"/>
      <c r="R37" s="779"/>
      <c r="S37" s="231"/>
      <c r="T37" s="231"/>
      <c r="U37" s="231"/>
      <c r="V37" s="231"/>
      <c r="W37" s="231"/>
      <c r="X37" s="231"/>
      <c r="Y37" s="231"/>
    </row>
    <row r="38" spans="1:25" ht="16.5" customHeight="1" x14ac:dyDescent="0.25">
      <c r="A38" s="719"/>
      <c r="B38" s="800"/>
      <c r="C38" s="325"/>
      <c r="D38" s="781"/>
      <c r="E38" s="781"/>
      <c r="F38" s="781"/>
      <c r="G38" s="781"/>
      <c r="H38" s="781"/>
      <c r="I38" s="782"/>
      <c r="J38" s="768"/>
      <c r="K38" s="779"/>
      <c r="L38" s="250"/>
      <c r="M38" s="768"/>
      <c r="N38" s="768"/>
      <c r="O38" s="768"/>
      <c r="P38" s="768"/>
      <c r="Q38" s="784"/>
      <c r="R38" s="779"/>
      <c r="S38" s="231"/>
      <c r="T38" s="231"/>
      <c r="U38" s="231"/>
      <c r="V38" s="231"/>
      <c r="W38" s="231"/>
      <c r="X38" s="231"/>
      <c r="Y38" s="231"/>
    </row>
    <row r="39" spans="1:25" ht="60" customHeight="1" x14ac:dyDescent="0.25">
      <c r="A39" s="719">
        <v>8</v>
      </c>
      <c r="B39" s="800" t="s">
        <v>647</v>
      </c>
      <c r="C39" s="325" t="s">
        <v>646</v>
      </c>
      <c r="D39" s="781" t="s">
        <v>46</v>
      </c>
      <c r="E39" s="781" t="s">
        <v>432</v>
      </c>
      <c r="F39" s="781" t="s">
        <v>431</v>
      </c>
      <c r="G39" s="781" t="s">
        <v>430</v>
      </c>
      <c r="H39" s="781" t="s">
        <v>433</v>
      </c>
      <c r="I39" s="782" t="s">
        <v>157</v>
      </c>
      <c r="J39" s="768" t="s">
        <v>733</v>
      </c>
      <c r="K39" s="779" t="s">
        <v>182</v>
      </c>
      <c r="L39" s="250" t="s">
        <v>435</v>
      </c>
      <c r="M39" s="768">
        <v>1</v>
      </c>
      <c r="N39" s="768">
        <v>4</v>
      </c>
      <c r="O39" s="768">
        <v>1</v>
      </c>
      <c r="P39" s="768">
        <v>4</v>
      </c>
      <c r="Q39" s="784" t="s">
        <v>54</v>
      </c>
      <c r="R39" s="779" t="s">
        <v>399</v>
      </c>
      <c r="S39" s="768" t="s">
        <v>736</v>
      </c>
      <c r="T39" s="768" t="s">
        <v>508</v>
      </c>
      <c r="U39" s="768" t="s">
        <v>626</v>
      </c>
      <c r="V39" s="768" t="s">
        <v>437</v>
      </c>
      <c r="W39" s="768" t="s">
        <v>373</v>
      </c>
      <c r="X39" s="768" t="s">
        <v>195</v>
      </c>
      <c r="Y39" s="768" t="s">
        <v>438</v>
      </c>
    </row>
    <row r="40" spans="1:25" ht="75.75" customHeight="1" x14ac:dyDescent="0.25">
      <c r="A40" s="719"/>
      <c r="B40" s="800"/>
      <c r="C40" s="325" t="s">
        <v>646</v>
      </c>
      <c r="D40" s="781"/>
      <c r="E40" s="781"/>
      <c r="F40" s="781"/>
      <c r="G40" s="781"/>
      <c r="H40" s="781"/>
      <c r="I40" s="782"/>
      <c r="J40" s="768"/>
      <c r="K40" s="779"/>
      <c r="L40" s="250" t="s">
        <v>436</v>
      </c>
      <c r="M40" s="768"/>
      <c r="N40" s="768"/>
      <c r="O40" s="768"/>
      <c r="P40" s="768"/>
      <c r="Q40" s="784"/>
      <c r="R40" s="779"/>
      <c r="S40" s="768"/>
      <c r="T40" s="768"/>
      <c r="U40" s="768"/>
      <c r="V40" s="768"/>
      <c r="W40" s="768"/>
      <c r="X40" s="768"/>
      <c r="Y40" s="768"/>
    </row>
    <row r="41" spans="1:25" x14ac:dyDescent="0.25">
      <c r="A41" s="719"/>
      <c r="B41" s="800"/>
      <c r="C41" s="325"/>
      <c r="D41" s="781"/>
      <c r="E41" s="781"/>
      <c r="F41" s="781"/>
      <c r="G41" s="781"/>
      <c r="H41" s="781"/>
      <c r="I41" s="782"/>
      <c r="J41" s="768"/>
      <c r="K41" s="779"/>
      <c r="L41" s="250"/>
      <c r="M41" s="768"/>
      <c r="N41" s="768"/>
      <c r="O41" s="768"/>
      <c r="P41" s="768"/>
      <c r="Q41" s="784"/>
      <c r="R41" s="779"/>
      <c r="S41" s="231"/>
      <c r="T41" s="231"/>
      <c r="U41" s="231"/>
      <c r="V41" s="231"/>
      <c r="W41" s="231"/>
      <c r="X41" s="231"/>
      <c r="Y41" s="231"/>
    </row>
    <row r="42" spans="1:25" ht="15.75" customHeight="1" x14ac:dyDescent="0.25">
      <c r="A42" s="719"/>
      <c r="B42" s="800"/>
      <c r="C42" s="325"/>
      <c r="D42" s="781"/>
      <c r="E42" s="781"/>
      <c r="F42" s="781"/>
      <c r="G42" s="781"/>
      <c r="H42" s="781"/>
      <c r="I42" s="782"/>
      <c r="J42" s="768"/>
      <c r="K42" s="779"/>
      <c r="L42" s="250"/>
      <c r="M42" s="768"/>
      <c r="N42" s="768"/>
      <c r="O42" s="768"/>
      <c r="P42" s="768"/>
      <c r="Q42" s="784"/>
      <c r="R42" s="779"/>
      <c r="S42" s="231"/>
      <c r="T42" s="231"/>
      <c r="U42" s="231"/>
      <c r="V42" s="231"/>
      <c r="W42" s="231"/>
      <c r="X42" s="231"/>
      <c r="Y42" s="231"/>
    </row>
    <row r="43" spans="1:25" x14ac:dyDescent="0.25">
      <c r="A43" s="719"/>
      <c r="B43" s="800"/>
      <c r="C43" s="325"/>
      <c r="D43" s="781"/>
      <c r="E43" s="781"/>
      <c r="F43" s="781"/>
      <c r="G43" s="781"/>
      <c r="H43" s="781"/>
      <c r="I43" s="782"/>
      <c r="J43" s="768"/>
      <c r="K43" s="779"/>
      <c r="L43" s="250"/>
      <c r="M43" s="768"/>
      <c r="N43" s="768"/>
      <c r="O43" s="768"/>
      <c r="P43" s="768"/>
      <c r="Q43" s="784"/>
      <c r="R43" s="779"/>
      <c r="S43" s="231"/>
      <c r="T43" s="231"/>
      <c r="U43" s="231"/>
      <c r="V43" s="231"/>
      <c r="W43" s="231"/>
      <c r="X43" s="231"/>
      <c r="Y43" s="231"/>
    </row>
    <row r="44" spans="1:25" ht="139.5" customHeight="1" x14ac:dyDescent="0.25">
      <c r="A44" s="719">
        <v>9</v>
      </c>
      <c r="B44" s="800" t="s">
        <v>648</v>
      </c>
      <c r="C44" s="325" t="s">
        <v>646</v>
      </c>
      <c r="D44" s="781" t="s">
        <v>46</v>
      </c>
      <c r="E44" s="781" t="s">
        <v>432</v>
      </c>
      <c r="F44" s="781" t="s">
        <v>431</v>
      </c>
      <c r="G44" s="781" t="s">
        <v>430</v>
      </c>
      <c r="H44" s="781" t="s">
        <v>433</v>
      </c>
      <c r="I44" s="782" t="s">
        <v>157</v>
      </c>
      <c r="J44" s="768" t="s">
        <v>439</v>
      </c>
      <c r="K44" s="779" t="s">
        <v>182</v>
      </c>
      <c r="L44" s="249" t="s">
        <v>440</v>
      </c>
      <c r="M44" s="768">
        <v>1</v>
      </c>
      <c r="N44" s="768">
        <v>5</v>
      </c>
      <c r="O44" s="768">
        <v>1</v>
      </c>
      <c r="P44" s="768">
        <v>5</v>
      </c>
      <c r="Q44" s="784" t="s">
        <v>398</v>
      </c>
      <c r="R44" s="779" t="s">
        <v>399</v>
      </c>
      <c r="S44" s="231" t="s">
        <v>734</v>
      </c>
      <c r="T44" s="231" t="s">
        <v>509</v>
      </c>
      <c r="U44" s="231" t="s">
        <v>442</v>
      </c>
      <c r="V44" s="231" t="s">
        <v>443</v>
      </c>
      <c r="W44" s="231" t="s">
        <v>379</v>
      </c>
      <c r="X44" s="231" t="s">
        <v>195</v>
      </c>
      <c r="Y44" s="231" t="s">
        <v>444</v>
      </c>
    </row>
    <row r="45" spans="1:25" ht="108.75" customHeight="1" x14ac:dyDescent="0.25">
      <c r="A45" s="719"/>
      <c r="B45" s="800"/>
      <c r="C45" s="325" t="s">
        <v>646</v>
      </c>
      <c r="D45" s="781"/>
      <c r="E45" s="781"/>
      <c r="F45" s="781"/>
      <c r="G45" s="781"/>
      <c r="H45" s="781"/>
      <c r="I45" s="782"/>
      <c r="J45" s="768"/>
      <c r="K45" s="779"/>
      <c r="L45" s="249" t="s">
        <v>441</v>
      </c>
      <c r="M45" s="768"/>
      <c r="N45" s="768"/>
      <c r="O45" s="768"/>
      <c r="P45" s="768"/>
      <c r="Q45" s="784"/>
      <c r="R45" s="779"/>
      <c r="S45" s="231" t="s">
        <v>735</v>
      </c>
      <c r="T45" s="231" t="s">
        <v>510</v>
      </c>
      <c r="U45" s="231" t="s">
        <v>442</v>
      </c>
      <c r="V45" s="231" t="s">
        <v>445</v>
      </c>
      <c r="W45" s="231" t="s">
        <v>379</v>
      </c>
      <c r="X45" s="231" t="s">
        <v>195</v>
      </c>
      <c r="Y45" s="231" t="s">
        <v>444</v>
      </c>
    </row>
    <row r="46" spans="1:25" ht="15.75" customHeight="1" x14ac:dyDescent="0.25">
      <c r="A46" s="719"/>
      <c r="B46" s="800"/>
      <c r="C46" s="325"/>
      <c r="D46" s="781"/>
      <c r="E46" s="781"/>
      <c r="F46" s="781"/>
      <c r="G46" s="781"/>
      <c r="H46" s="781"/>
      <c r="I46" s="782"/>
      <c r="J46" s="768"/>
      <c r="K46" s="779"/>
      <c r="L46" s="249"/>
      <c r="M46" s="768"/>
      <c r="N46" s="768"/>
      <c r="O46" s="768"/>
      <c r="P46" s="768"/>
      <c r="Q46" s="784"/>
      <c r="R46" s="779"/>
      <c r="S46" s="231"/>
      <c r="T46" s="231"/>
      <c r="U46" s="231"/>
      <c r="V46" s="231"/>
      <c r="W46" s="231"/>
      <c r="X46" s="231"/>
      <c r="Y46" s="231"/>
    </row>
    <row r="47" spans="1:25" ht="15" customHeight="1" x14ac:dyDescent="0.25">
      <c r="A47" s="719"/>
      <c r="B47" s="800"/>
      <c r="C47" s="325"/>
      <c r="D47" s="781"/>
      <c r="E47" s="781"/>
      <c r="F47" s="781"/>
      <c r="G47" s="781"/>
      <c r="H47" s="781"/>
      <c r="I47" s="782"/>
      <c r="J47" s="768"/>
      <c r="K47" s="779"/>
      <c r="L47" s="249"/>
      <c r="M47" s="768"/>
      <c r="N47" s="768"/>
      <c r="O47" s="768"/>
      <c r="P47" s="768"/>
      <c r="Q47" s="784"/>
      <c r="R47" s="779"/>
      <c r="S47" s="231"/>
      <c r="T47" s="231"/>
      <c r="U47" s="231"/>
      <c r="V47" s="231"/>
      <c r="W47" s="231"/>
      <c r="X47" s="231"/>
      <c r="Y47" s="231"/>
    </row>
    <row r="48" spans="1:25" ht="16.5" customHeight="1" x14ac:dyDescent="0.25">
      <c r="A48" s="719"/>
      <c r="B48" s="800"/>
      <c r="C48" s="325"/>
      <c r="D48" s="781"/>
      <c r="E48" s="781"/>
      <c r="F48" s="781"/>
      <c r="G48" s="781"/>
      <c r="H48" s="781"/>
      <c r="I48" s="782"/>
      <c r="J48" s="768"/>
      <c r="K48" s="779"/>
      <c r="L48" s="249"/>
      <c r="M48" s="768"/>
      <c r="N48" s="768"/>
      <c r="O48" s="768"/>
      <c r="P48" s="768"/>
      <c r="Q48" s="784"/>
      <c r="R48" s="779"/>
      <c r="S48" s="231"/>
      <c r="T48" s="231"/>
      <c r="U48" s="231"/>
      <c r="V48" s="231"/>
      <c r="W48" s="231"/>
      <c r="X48" s="231"/>
      <c r="Y48" s="231"/>
    </row>
    <row r="49" spans="1:45" ht="151.5" customHeight="1" x14ac:dyDescent="0.25">
      <c r="A49" s="719">
        <v>10</v>
      </c>
      <c r="B49" s="800" t="s">
        <v>649</v>
      </c>
      <c r="C49" s="325" t="s">
        <v>453</v>
      </c>
      <c r="D49" s="781" t="s">
        <v>453</v>
      </c>
      <c r="E49" s="781" t="s">
        <v>455</v>
      </c>
      <c r="F49" s="781" t="s">
        <v>447</v>
      </c>
      <c r="G49" s="781" t="s">
        <v>446</v>
      </c>
      <c r="H49" s="781" t="s">
        <v>456</v>
      </c>
      <c r="I49" s="782" t="s">
        <v>157</v>
      </c>
      <c r="J49" s="768" t="s">
        <v>448</v>
      </c>
      <c r="K49" s="768" t="s">
        <v>182</v>
      </c>
      <c r="L49" s="250" t="s">
        <v>449</v>
      </c>
      <c r="M49" s="768">
        <v>1</v>
      </c>
      <c r="N49" s="768">
        <v>4</v>
      </c>
      <c r="O49" s="768">
        <v>1</v>
      </c>
      <c r="P49" s="768">
        <v>4</v>
      </c>
      <c r="Q49" s="784" t="s">
        <v>54</v>
      </c>
      <c r="R49" s="779" t="s">
        <v>399</v>
      </c>
      <c r="S49" s="231" t="s">
        <v>451</v>
      </c>
      <c r="T49" s="231" t="s">
        <v>511</v>
      </c>
      <c r="U49" s="231" t="s">
        <v>378</v>
      </c>
      <c r="V49" s="231" t="s">
        <v>188</v>
      </c>
      <c r="W49" s="231" t="s">
        <v>373</v>
      </c>
      <c r="X49" s="231" t="s">
        <v>195</v>
      </c>
      <c r="Y49" s="231" t="s">
        <v>379</v>
      </c>
    </row>
    <row r="50" spans="1:45" ht="86.25" customHeight="1" x14ac:dyDescent="0.25">
      <c r="A50" s="719"/>
      <c r="B50" s="800"/>
      <c r="C50" s="325" t="s">
        <v>453</v>
      </c>
      <c r="D50" s="781"/>
      <c r="E50" s="781"/>
      <c r="F50" s="781"/>
      <c r="G50" s="781"/>
      <c r="H50" s="781"/>
      <c r="I50" s="782"/>
      <c r="J50" s="768"/>
      <c r="K50" s="768"/>
      <c r="L50" s="768" t="s">
        <v>450</v>
      </c>
      <c r="M50" s="768"/>
      <c r="N50" s="768"/>
      <c r="O50" s="768"/>
      <c r="P50" s="768"/>
      <c r="Q50" s="784"/>
      <c r="R50" s="779"/>
      <c r="S50" s="231" t="s">
        <v>627</v>
      </c>
      <c r="T50" s="231" t="s">
        <v>512</v>
      </c>
      <c r="U50" s="231" t="s">
        <v>378</v>
      </c>
      <c r="V50" s="231" t="s">
        <v>188</v>
      </c>
      <c r="W50" s="231" t="s">
        <v>373</v>
      </c>
      <c r="X50" s="231" t="s">
        <v>195</v>
      </c>
      <c r="Y50" s="231" t="s">
        <v>379</v>
      </c>
    </row>
    <row r="51" spans="1:45" ht="131.25" customHeight="1" x14ac:dyDescent="0.25">
      <c r="A51" s="719"/>
      <c r="B51" s="800"/>
      <c r="C51" s="325" t="s">
        <v>453</v>
      </c>
      <c r="D51" s="781"/>
      <c r="E51" s="781"/>
      <c r="F51" s="781"/>
      <c r="G51" s="781"/>
      <c r="H51" s="781"/>
      <c r="I51" s="782"/>
      <c r="J51" s="768"/>
      <c r="K51" s="768"/>
      <c r="L51" s="768"/>
      <c r="M51" s="768"/>
      <c r="N51" s="768"/>
      <c r="O51" s="768"/>
      <c r="P51" s="768"/>
      <c r="Q51" s="784"/>
      <c r="R51" s="779"/>
      <c r="S51" s="231" t="s">
        <v>452</v>
      </c>
      <c r="T51" s="231" t="s">
        <v>513</v>
      </c>
      <c r="U51" s="231" t="s">
        <v>378</v>
      </c>
      <c r="V51" s="231" t="s">
        <v>188</v>
      </c>
      <c r="W51" s="231" t="s">
        <v>373</v>
      </c>
      <c r="X51" s="231" t="s">
        <v>195</v>
      </c>
      <c r="Y51" s="231" t="s">
        <v>379</v>
      </c>
    </row>
    <row r="52" spans="1:45" ht="15.75" customHeight="1" x14ac:dyDescent="0.25">
      <c r="A52" s="719"/>
      <c r="B52" s="800"/>
      <c r="C52" s="325"/>
      <c r="D52" s="781"/>
      <c r="E52" s="781"/>
      <c r="F52" s="781"/>
      <c r="G52" s="781"/>
      <c r="H52" s="781"/>
      <c r="I52" s="782"/>
      <c r="J52" s="768"/>
      <c r="K52" s="768"/>
      <c r="L52" s="252"/>
      <c r="M52" s="768"/>
      <c r="N52" s="768"/>
      <c r="O52" s="768"/>
      <c r="P52" s="768"/>
      <c r="Q52" s="784"/>
      <c r="R52" s="779"/>
      <c r="S52" s="231"/>
      <c r="T52" s="231"/>
      <c r="U52" s="231"/>
      <c r="V52" s="231"/>
      <c r="W52" s="231"/>
      <c r="X52" s="231"/>
      <c r="Y52" s="231"/>
    </row>
    <row r="53" spans="1:45" x14ac:dyDescent="0.25">
      <c r="A53" s="719"/>
      <c r="B53" s="800"/>
      <c r="C53" s="325"/>
      <c r="D53" s="781"/>
      <c r="E53" s="781"/>
      <c r="F53" s="781"/>
      <c r="G53" s="781"/>
      <c r="H53" s="781"/>
      <c r="I53" s="782"/>
      <c r="J53" s="768"/>
      <c r="K53" s="768"/>
      <c r="L53" s="250"/>
      <c r="M53" s="768"/>
      <c r="N53" s="768"/>
      <c r="O53" s="768"/>
      <c r="P53" s="768"/>
      <c r="Q53" s="784"/>
      <c r="R53" s="779"/>
      <c r="S53" s="231"/>
      <c r="T53" s="231"/>
      <c r="U53" s="231"/>
      <c r="V53" s="231"/>
      <c r="W53" s="231"/>
      <c r="X53" s="231"/>
      <c r="Y53" s="231"/>
    </row>
    <row r="54" spans="1:45" ht="121.5" customHeight="1" x14ac:dyDescent="0.25">
      <c r="A54" s="719">
        <v>11</v>
      </c>
      <c r="B54" s="799" t="s">
        <v>636</v>
      </c>
      <c r="C54" s="325" t="s">
        <v>566</v>
      </c>
      <c r="D54" s="781" t="s">
        <v>387</v>
      </c>
      <c r="E54" s="781" t="s">
        <v>389</v>
      </c>
      <c r="F54" s="781" t="s">
        <v>384</v>
      </c>
      <c r="G54" s="781" t="s">
        <v>552</v>
      </c>
      <c r="H54" s="781" t="s">
        <v>462</v>
      </c>
      <c r="I54" s="782" t="s">
        <v>157</v>
      </c>
      <c r="J54" s="768" t="s">
        <v>457</v>
      </c>
      <c r="K54" s="779" t="s">
        <v>182</v>
      </c>
      <c r="L54" s="768" t="s">
        <v>458</v>
      </c>
      <c r="M54" s="768">
        <v>3</v>
      </c>
      <c r="N54" s="768">
        <v>5</v>
      </c>
      <c r="O54" s="768">
        <v>2</v>
      </c>
      <c r="P54" s="768">
        <v>5</v>
      </c>
      <c r="Q54" s="784" t="s">
        <v>398</v>
      </c>
      <c r="R54" s="779" t="s">
        <v>399</v>
      </c>
      <c r="S54" s="231" t="s">
        <v>553</v>
      </c>
      <c r="T54" s="253" t="s">
        <v>628</v>
      </c>
      <c r="U54" s="253" t="s">
        <v>461</v>
      </c>
      <c r="V54" s="253" t="s">
        <v>188</v>
      </c>
      <c r="W54" s="254" t="s">
        <v>373</v>
      </c>
      <c r="X54" s="253" t="s">
        <v>195</v>
      </c>
      <c r="Y54" s="253" t="s">
        <v>379</v>
      </c>
    </row>
    <row r="55" spans="1:45" ht="117.75" customHeight="1" x14ac:dyDescent="0.25">
      <c r="A55" s="719"/>
      <c r="B55" s="799"/>
      <c r="C55" s="325" t="s">
        <v>566</v>
      </c>
      <c r="D55" s="781"/>
      <c r="E55" s="781"/>
      <c r="F55" s="781"/>
      <c r="G55" s="781"/>
      <c r="H55" s="781"/>
      <c r="I55" s="782"/>
      <c r="J55" s="768"/>
      <c r="K55" s="779"/>
      <c r="L55" s="768"/>
      <c r="M55" s="768"/>
      <c r="N55" s="768"/>
      <c r="O55" s="768"/>
      <c r="P55" s="768"/>
      <c r="Q55" s="784"/>
      <c r="R55" s="779"/>
      <c r="S55" s="231" t="s">
        <v>459</v>
      </c>
      <c r="T55" s="253" t="s">
        <v>720</v>
      </c>
      <c r="U55" s="253" t="s">
        <v>461</v>
      </c>
      <c r="V55" s="253" t="s">
        <v>188</v>
      </c>
      <c r="W55" s="254" t="s">
        <v>373</v>
      </c>
      <c r="X55" s="253" t="s">
        <v>195</v>
      </c>
      <c r="Y55" s="253" t="s">
        <v>379</v>
      </c>
    </row>
    <row r="56" spans="1:45" ht="105" customHeight="1" x14ac:dyDescent="0.25">
      <c r="A56" s="719"/>
      <c r="B56" s="799"/>
      <c r="C56" s="325" t="s">
        <v>566</v>
      </c>
      <c r="D56" s="781"/>
      <c r="E56" s="781"/>
      <c r="F56" s="781"/>
      <c r="G56" s="781"/>
      <c r="H56" s="781"/>
      <c r="I56" s="782"/>
      <c r="J56" s="768"/>
      <c r="K56" s="779"/>
      <c r="L56" s="768"/>
      <c r="M56" s="768"/>
      <c r="N56" s="768"/>
      <c r="O56" s="768"/>
      <c r="P56" s="768"/>
      <c r="Q56" s="784"/>
      <c r="R56" s="779"/>
      <c r="S56" s="231" t="s">
        <v>460</v>
      </c>
      <c r="T56" s="253" t="s">
        <v>721</v>
      </c>
      <c r="U56" s="253" t="s">
        <v>461</v>
      </c>
      <c r="V56" s="253" t="s">
        <v>188</v>
      </c>
      <c r="W56" s="254" t="s">
        <v>373</v>
      </c>
      <c r="X56" s="253" t="s">
        <v>195</v>
      </c>
      <c r="Y56" s="253" t="s">
        <v>379</v>
      </c>
    </row>
    <row r="57" spans="1:45" x14ac:dyDescent="0.25">
      <c r="A57" s="719"/>
      <c r="B57" s="799"/>
      <c r="C57" s="325"/>
      <c r="D57" s="781"/>
      <c r="E57" s="781"/>
      <c r="F57" s="781"/>
      <c r="G57" s="781"/>
      <c r="H57" s="781"/>
      <c r="I57" s="782"/>
      <c r="J57" s="768"/>
      <c r="K57" s="779"/>
      <c r="L57" s="768"/>
      <c r="M57" s="768"/>
      <c r="N57" s="768"/>
      <c r="O57" s="768"/>
      <c r="P57" s="768"/>
      <c r="Q57" s="784"/>
      <c r="R57" s="779"/>
      <c r="S57" s="231"/>
      <c r="T57" s="231"/>
      <c r="U57" s="231"/>
      <c r="V57" s="231"/>
      <c r="W57" s="231"/>
      <c r="X57" s="231"/>
      <c r="Y57" s="231"/>
    </row>
    <row r="58" spans="1:45" x14ac:dyDescent="0.25">
      <c r="A58" s="719"/>
      <c r="B58" s="799"/>
      <c r="C58" s="325"/>
      <c r="D58" s="781"/>
      <c r="E58" s="781"/>
      <c r="F58" s="781"/>
      <c r="G58" s="781"/>
      <c r="H58" s="781"/>
      <c r="I58" s="782"/>
      <c r="J58" s="768"/>
      <c r="K58" s="779"/>
      <c r="L58" s="768"/>
      <c r="M58" s="768"/>
      <c r="N58" s="768"/>
      <c r="O58" s="768"/>
      <c r="P58" s="768"/>
      <c r="Q58" s="784"/>
      <c r="R58" s="779"/>
      <c r="S58" s="231"/>
      <c r="T58" s="231"/>
      <c r="U58" s="231"/>
      <c r="V58" s="231"/>
      <c r="W58" s="231"/>
      <c r="X58" s="231"/>
      <c r="Y58" s="231"/>
    </row>
    <row r="59" spans="1:45" ht="278.25" customHeight="1" x14ac:dyDescent="0.25">
      <c r="A59" s="768">
        <v>12</v>
      </c>
      <c r="B59" s="800" t="s">
        <v>650</v>
      </c>
      <c r="C59" s="325" t="s">
        <v>568</v>
      </c>
      <c r="D59" s="781" t="s">
        <v>49</v>
      </c>
      <c r="E59" s="781" t="s">
        <v>412</v>
      </c>
      <c r="F59" s="781" t="s">
        <v>401</v>
      </c>
      <c r="G59" s="781" t="s">
        <v>551</v>
      </c>
      <c r="H59" s="781" t="s">
        <v>369</v>
      </c>
      <c r="I59" s="782" t="s">
        <v>157</v>
      </c>
      <c r="J59" s="768" t="s">
        <v>550</v>
      </c>
      <c r="K59" s="779" t="s">
        <v>182</v>
      </c>
      <c r="L59" s="768" t="s">
        <v>463</v>
      </c>
      <c r="M59" s="768">
        <v>1</v>
      </c>
      <c r="N59" s="768">
        <v>4</v>
      </c>
      <c r="O59" s="768">
        <v>1</v>
      </c>
      <c r="P59" s="768">
        <v>4</v>
      </c>
      <c r="Q59" s="784" t="s">
        <v>54</v>
      </c>
      <c r="R59" s="779" t="s">
        <v>399</v>
      </c>
      <c r="S59" s="253" t="s">
        <v>464</v>
      </c>
      <c r="T59" s="253" t="s">
        <v>465</v>
      </c>
      <c r="U59" s="253" t="s">
        <v>466</v>
      </c>
      <c r="V59" s="253" t="s">
        <v>467</v>
      </c>
      <c r="W59" s="253" t="s">
        <v>468</v>
      </c>
      <c r="X59" s="253" t="s">
        <v>195</v>
      </c>
      <c r="Y59" s="253" t="s">
        <v>469</v>
      </c>
      <c r="Z59" s="236"/>
      <c r="AA59" s="237"/>
      <c r="AB59" s="237"/>
      <c r="AC59" s="237"/>
      <c r="AD59" s="64"/>
      <c r="AE59" s="238"/>
      <c r="AF59" s="64"/>
      <c r="AG59" s="238"/>
      <c r="AH59" s="238"/>
      <c r="AI59" s="239"/>
      <c r="AJ59" s="1"/>
      <c r="AK59" s="240"/>
      <c r="AL59" s="240"/>
      <c r="AM59" s="240"/>
      <c r="AN59" s="240"/>
      <c r="AO59" s="240"/>
      <c r="AP59" s="240"/>
      <c r="AQ59" s="240"/>
      <c r="AR59" s="241"/>
      <c r="AS59" s="242"/>
    </row>
    <row r="60" spans="1:45" ht="15.75" customHeight="1" x14ac:dyDescent="0.25">
      <c r="A60" s="768"/>
      <c r="B60" s="799"/>
      <c r="C60" s="325"/>
      <c r="D60" s="781"/>
      <c r="E60" s="781"/>
      <c r="F60" s="781"/>
      <c r="G60" s="781"/>
      <c r="H60" s="781"/>
      <c r="I60" s="782"/>
      <c r="J60" s="768"/>
      <c r="K60" s="779"/>
      <c r="L60" s="768"/>
      <c r="M60" s="768"/>
      <c r="N60" s="768"/>
      <c r="O60" s="768"/>
      <c r="P60" s="768"/>
      <c r="Q60" s="784"/>
      <c r="R60" s="779"/>
      <c r="S60" s="231"/>
      <c r="T60" s="231"/>
      <c r="U60" s="231"/>
      <c r="V60" s="231"/>
      <c r="W60" s="231"/>
      <c r="X60" s="231"/>
      <c r="Y60" s="231"/>
      <c r="Z60" s="236"/>
      <c r="AA60" s="237"/>
      <c r="AB60" s="237"/>
      <c r="AC60" s="237"/>
      <c r="AD60" s="64"/>
      <c r="AE60" s="238"/>
      <c r="AF60" s="64"/>
      <c r="AG60" s="238"/>
      <c r="AH60" s="238"/>
      <c r="AI60" s="239"/>
      <c r="AJ60" s="243"/>
      <c r="AK60" s="240"/>
      <c r="AL60" s="240"/>
      <c r="AM60" s="240"/>
      <c r="AN60" s="240"/>
      <c r="AO60" s="240"/>
      <c r="AP60" s="240"/>
      <c r="AQ60" s="240"/>
      <c r="AR60" s="241"/>
      <c r="AS60" s="244"/>
    </row>
    <row r="61" spans="1:45" ht="15" customHeight="1" x14ac:dyDescent="0.25">
      <c r="A61" s="768"/>
      <c r="B61" s="799"/>
      <c r="C61" s="325"/>
      <c r="D61" s="781"/>
      <c r="E61" s="781"/>
      <c r="F61" s="781"/>
      <c r="G61" s="781"/>
      <c r="H61" s="781"/>
      <c r="I61" s="782"/>
      <c r="J61" s="768"/>
      <c r="K61" s="779"/>
      <c r="L61" s="768"/>
      <c r="M61" s="768"/>
      <c r="N61" s="768"/>
      <c r="O61" s="768"/>
      <c r="P61" s="768"/>
      <c r="Q61" s="784"/>
      <c r="R61" s="779"/>
      <c r="S61" s="231"/>
      <c r="T61" s="231"/>
      <c r="U61" s="231"/>
      <c r="V61" s="231"/>
      <c r="W61" s="231"/>
      <c r="X61" s="231"/>
      <c r="Y61" s="231"/>
    </row>
    <row r="62" spans="1:45" ht="15.75" customHeight="1" x14ac:dyDescent="0.25">
      <c r="A62" s="768"/>
      <c r="B62" s="799"/>
      <c r="C62" s="325"/>
      <c r="D62" s="781"/>
      <c r="E62" s="781"/>
      <c r="F62" s="781"/>
      <c r="G62" s="781"/>
      <c r="H62" s="781"/>
      <c r="I62" s="782"/>
      <c r="J62" s="768"/>
      <c r="K62" s="779"/>
      <c r="L62" s="768"/>
      <c r="M62" s="768"/>
      <c r="N62" s="768"/>
      <c r="O62" s="768"/>
      <c r="P62" s="768"/>
      <c r="Q62" s="784"/>
      <c r="R62" s="779"/>
      <c r="S62" s="231"/>
      <c r="T62" s="231"/>
      <c r="U62" s="231"/>
      <c r="V62" s="231"/>
      <c r="W62" s="231"/>
      <c r="X62" s="231"/>
      <c r="Y62" s="231"/>
    </row>
    <row r="63" spans="1:45" ht="15.75" customHeight="1" x14ac:dyDescent="0.25">
      <c r="A63" s="768"/>
      <c r="B63" s="799"/>
      <c r="C63" s="325"/>
      <c r="D63" s="781"/>
      <c r="E63" s="781"/>
      <c r="F63" s="781"/>
      <c r="G63" s="781"/>
      <c r="H63" s="781"/>
      <c r="I63" s="782"/>
      <c r="J63" s="768"/>
      <c r="K63" s="779"/>
      <c r="L63" s="768"/>
      <c r="M63" s="768"/>
      <c r="N63" s="768"/>
      <c r="O63" s="768"/>
      <c r="P63" s="768"/>
      <c r="Q63" s="784"/>
      <c r="R63" s="779"/>
      <c r="S63" s="231"/>
      <c r="T63" s="231"/>
      <c r="U63" s="231"/>
      <c r="V63" s="231"/>
      <c r="W63" s="231"/>
      <c r="X63" s="231"/>
      <c r="Y63" s="231"/>
    </row>
    <row r="64" spans="1:45" ht="94.5" customHeight="1" x14ac:dyDescent="0.25">
      <c r="A64" s="719">
        <v>13</v>
      </c>
      <c r="B64" s="800" t="s">
        <v>652</v>
      </c>
      <c r="C64" s="325" t="s">
        <v>651</v>
      </c>
      <c r="D64" s="781" t="s">
        <v>249</v>
      </c>
      <c r="E64" s="781" t="s">
        <v>474</v>
      </c>
      <c r="F64" s="781" t="s">
        <v>471</v>
      </c>
      <c r="G64" s="781" t="s">
        <v>470</v>
      </c>
      <c r="H64" s="781" t="s">
        <v>477</v>
      </c>
      <c r="I64" s="782" t="s">
        <v>157</v>
      </c>
      <c r="J64" s="768" t="s">
        <v>478</v>
      </c>
      <c r="K64" s="779" t="s">
        <v>182</v>
      </c>
      <c r="L64" s="250" t="s">
        <v>479</v>
      </c>
      <c r="M64" s="768">
        <v>1</v>
      </c>
      <c r="N64" s="768">
        <v>4</v>
      </c>
      <c r="O64" s="768">
        <v>1</v>
      </c>
      <c r="P64" s="768">
        <v>4</v>
      </c>
      <c r="Q64" s="784" t="s">
        <v>54</v>
      </c>
      <c r="R64" s="779" t="s">
        <v>399</v>
      </c>
      <c r="S64" s="231" t="s">
        <v>722</v>
      </c>
      <c r="T64" s="255" t="s">
        <v>723</v>
      </c>
      <c r="U64" s="253" t="s">
        <v>724</v>
      </c>
      <c r="V64" s="253" t="s">
        <v>482</v>
      </c>
      <c r="W64" s="253" t="s">
        <v>373</v>
      </c>
      <c r="X64" s="253" t="s">
        <v>195</v>
      </c>
      <c r="Y64" s="253" t="s">
        <v>358</v>
      </c>
    </row>
    <row r="65" spans="1:25" ht="117.75" customHeight="1" x14ac:dyDescent="0.25">
      <c r="A65" s="719"/>
      <c r="B65" s="800"/>
      <c r="C65" s="325" t="s">
        <v>651</v>
      </c>
      <c r="D65" s="781"/>
      <c r="E65" s="781"/>
      <c r="F65" s="781"/>
      <c r="G65" s="781"/>
      <c r="H65" s="781"/>
      <c r="I65" s="782"/>
      <c r="J65" s="768"/>
      <c r="K65" s="779"/>
      <c r="L65" s="250" t="s">
        <v>480</v>
      </c>
      <c r="M65" s="768"/>
      <c r="N65" s="768"/>
      <c r="O65" s="768"/>
      <c r="P65" s="768"/>
      <c r="Q65" s="784"/>
      <c r="R65" s="779"/>
      <c r="S65" s="231" t="s">
        <v>481</v>
      </c>
      <c r="T65" s="253" t="s">
        <v>514</v>
      </c>
      <c r="U65" s="253" t="s">
        <v>725</v>
      </c>
      <c r="V65" s="253" t="s">
        <v>188</v>
      </c>
      <c r="W65" s="253" t="s">
        <v>373</v>
      </c>
      <c r="X65" s="253" t="s">
        <v>195</v>
      </c>
      <c r="Y65" s="253" t="s">
        <v>83</v>
      </c>
    </row>
    <row r="66" spans="1:25" ht="15" customHeight="1" x14ac:dyDescent="0.25">
      <c r="A66" s="719"/>
      <c r="B66" s="800"/>
      <c r="C66" s="325"/>
      <c r="D66" s="781"/>
      <c r="E66" s="781"/>
      <c r="F66" s="781"/>
      <c r="G66" s="781"/>
      <c r="H66" s="781"/>
      <c r="I66" s="782"/>
      <c r="J66" s="768"/>
      <c r="K66" s="779"/>
      <c r="L66" s="250"/>
      <c r="M66" s="768"/>
      <c r="N66" s="768"/>
      <c r="O66" s="768"/>
      <c r="P66" s="768"/>
      <c r="Q66" s="784"/>
      <c r="R66" s="779"/>
      <c r="S66" s="231"/>
      <c r="T66" s="231"/>
      <c r="U66" s="231"/>
      <c r="V66" s="231"/>
      <c r="W66" s="231"/>
      <c r="X66" s="231"/>
      <c r="Y66" s="231"/>
    </row>
    <row r="67" spans="1:25" ht="15" customHeight="1" x14ac:dyDescent="0.25">
      <c r="A67" s="719"/>
      <c r="B67" s="800"/>
      <c r="C67" s="325"/>
      <c r="D67" s="781"/>
      <c r="E67" s="781"/>
      <c r="F67" s="781"/>
      <c r="G67" s="781"/>
      <c r="H67" s="781"/>
      <c r="I67" s="782"/>
      <c r="J67" s="768"/>
      <c r="K67" s="779"/>
      <c r="L67" s="250"/>
      <c r="M67" s="768"/>
      <c r="N67" s="768"/>
      <c r="O67" s="768"/>
      <c r="P67" s="768"/>
      <c r="Q67" s="784"/>
      <c r="R67" s="779"/>
      <c r="S67" s="231"/>
      <c r="T67" s="231"/>
      <c r="U67" s="231"/>
      <c r="V67" s="231"/>
      <c r="W67" s="231"/>
      <c r="X67" s="231"/>
      <c r="Y67" s="231"/>
    </row>
    <row r="68" spans="1:25" ht="18" customHeight="1" x14ac:dyDescent="0.25">
      <c r="A68" s="719"/>
      <c r="B68" s="800"/>
      <c r="C68" s="325"/>
      <c r="D68" s="781"/>
      <c r="E68" s="781"/>
      <c r="F68" s="781"/>
      <c r="G68" s="781"/>
      <c r="H68" s="781"/>
      <c r="I68" s="782"/>
      <c r="J68" s="768"/>
      <c r="K68" s="779"/>
      <c r="L68" s="250"/>
      <c r="M68" s="768"/>
      <c r="N68" s="768"/>
      <c r="O68" s="768"/>
      <c r="P68" s="768"/>
      <c r="Q68" s="784"/>
      <c r="R68" s="779"/>
      <c r="S68" s="231"/>
      <c r="T68" s="231"/>
      <c r="U68" s="231"/>
      <c r="V68" s="231"/>
      <c r="W68" s="231"/>
      <c r="X68" s="231"/>
      <c r="Y68" s="231"/>
    </row>
    <row r="69" spans="1:25" ht="127.5" customHeight="1" x14ac:dyDescent="0.25">
      <c r="A69" s="719">
        <v>14</v>
      </c>
      <c r="B69" s="800" t="s">
        <v>653</v>
      </c>
      <c r="C69" s="325" t="s">
        <v>565</v>
      </c>
      <c r="D69" s="781" t="s">
        <v>249</v>
      </c>
      <c r="E69" s="781" t="s">
        <v>474</v>
      </c>
      <c r="F69" s="781" t="s">
        <v>471</v>
      </c>
      <c r="G69" s="781" t="s">
        <v>470</v>
      </c>
      <c r="H69" s="781" t="s">
        <v>486</v>
      </c>
      <c r="I69" s="782" t="s">
        <v>157</v>
      </c>
      <c r="J69" s="768" t="s">
        <v>483</v>
      </c>
      <c r="K69" s="779" t="s">
        <v>182</v>
      </c>
      <c r="L69" s="768" t="s">
        <v>484</v>
      </c>
      <c r="M69" s="768">
        <v>1</v>
      </c>
      <c r="N69" s="768">
        <v>4</v>
      </c>
      <c r="O69" s="768">
        <v>1</v>
      </c>
      <c r="P69" s="768">
        <v>4</v>
      </c>
      <c r="Q69" s="784" t="s">
        <v>54</v>
      </c>
      <c r="R69" s="779" t="s">
        <v>399</v>
      </c>
      <c r="S69" s="231" t="s">
        <v>485</v>
      </c>
      <c r="T69" s="253" t="s">
        <v>515</v>
      </c>
      <c r="U69" s="253" t="s">
        <v>726</v>
      </c>
      <c r="V69" s="253" t="s">
        <v>188</v>
      </c>
      <c r="W69" s="253" t="s">
        <v>373</v>
      </c>
      <c r="X69" s="253" t="s">
        <v>195</v>
      </c>
      <c r="Y69" s="254">
        <v>44593</v>
      </c>
    </row>
    <row r="70" spans="1:25" ht="92.25" customHeight="1" x14ac:dyDescent="0.25">
      <c r="A70" s="719"/>
      <c r="B70" s="800"/>
      <c r="C70" s="325" t="s">
        <v>565</v>
      </c>
      <c r="D70" s="781"/>
      <c r="E70" s="781"/>
      <c r="F70" s="781"/>
      <c r="G70" s="781"/>
      <c r="H70" s="781"/>
      <c r="I70" s="782"/>
      <c r="J70" s="768"/>
      <c r="K70" s="779"/>
      <c r="L70" s="768"/>
      <c r="M70" s="768"/>
      <c r="N70" s="768"/>
      <c r="O70" s="768"/>
      <c r="P70" s="768"/>
      <c r="Q70" s="784"/>
      <c r="R70" s="779"/>
      <c r="S70" s="231" t="s">
        <v>727</v>
      </c>
      <c r="T70" s="253" t="s">
        <v>515</v>
      </c>
      <c r="U70" s="253" t="s">
        <v>726</v>
      </c>
      <c r="V70" s="253" t="s">
        <v>188</v>
      </c>
      <c r="W70" s="253" t="s">
        <v>373</v>
      </c>
      <c r="X70" s="253" t="s">
        <v>195</v>
      </c>
      <c r="Y70" s="254">
        <v>44593</v>
      </c>
    </row>
    <row r="71" spans="1:25" ht="15" customHeight="1" x14ac:dyDescent="0.25">
      <c r="A71" s="719"/>
      <c r="B71" s="800"/>
      <c r="C71" s="325"/>
      <c r="D71" s="781"/>
      <c r="E71" s="781"/>
      <c r="F71" s="781"/>
      <c r="G71" s="781"/>
      <c r="H71" s="781"/>
      <c r="I71" s="782"/>
      <c r="J71" s="768"/>
      <c r="K71" s="779"/>
      <c r="L71" s="768"/>
      <c r="M71" s="768"/>
      <c r="N71" s="768"/>
      <c r="O71" s="768"/>
      <c r="P71" s="768"/>
      <c r="Q71" s="784"/>
      <c r="R71" s="779"/>
      <c r="S71" s="231"/>
      <c r="T71" s="231"/>
      <c r="U71" s="231"/>
      <c r="V71" s="231"/>
      <c r="W71" s="231"/>
      <c r="X71" s="231"/>
      <c r="Y71" s="231"/>
    </row>
    <row r="72" spans="1:25" ht="15" customHeight="1" x14ac:dyDescent="0.25">
      <c r="A72" s="719"/>
      <c r="B72" s="800"/>
      <c r="C72" s="325"/>
      <c r="D72" s="781"/>
      <c r="E72" s="781"/>
      <c r="F72" s="781"/>
      <c r="G72" s="781"/>
      <c r="H72" s="781"/>
      <c r="I72" s="782"/>
      <c r="J72" s="768"/>
      <c r="K72" s="779"/>
      <c r="L72" s="768"/>
      <c r="M72" s="768"/>
      <c r="N72" s="768"/>
      <c r="O72" s="768"/>
      <c r="P72" s="768"/>
      <c r="Q72" s="784"/>
      <c r="R72" s="779"/>
      <c r="S72" s="231"/>
      <c r="T72" s="231"/>
      <c r="U72" s="231"/>
      <c r="V72" s="231"/>
      <c r="W72" s="231"/>
      <c r="X72" s="231"/>
      <c r="Y72" s="231"/>
    </row>
    <row r="73" spans="1:25" ht="15.75" customHeight="1" x14ac:dyDescent="0.25">
      <c r="A73" s="719"/>
      <c r="B73" s="800"/>
      <c r="C73" s="325"/>
      <c r="D73" s="781"/>
      <c r="E73" s="781"/>
      <c r="F73" s="781"/>
      <c r="G73" s="781"/>
      <c r="H73" s="781"/>
      <c r="I73" s="782"/>
      <c r="J73" s="768"/>
      <c r="K73" s="779"/>
      <c r="L73" s="768"/>
      <c r="M73" s="768"/>
      <c r="N73" s="768"/>
      <c r="O73" s="768"/>
      <c r="P73" s="768"/>
      <c r="Q73" s="784"/>
      <c r="R73" s="779"/>
      <c r="S73" s="231"/>
      <c r="T73" s="231"/>
      <c r="U73" s="231"/>
      <c r="V73" s="231"/>
      <c r="W73" s="231"/>
      <c r="X73" s="231"/>
      <c r="Y73" s="231"/>
    </row>
    <row r="74" spans="1:25" ht="96" customHeight="1" x14ac:dyDescent="0.25">
      <c r="A74" s="719">
        <v>15</v>
      </c>
      <c r="B74" s="800" t="s">
        <v>654</v>
      </c>
      <c r="C74" s="325" t="s">
        <v>565</v>
      </c>
      <c r="D74" s="781" t="s">
        <v>249</v>
      </c>
      <c r="E74" s="781" t="s">
        <v>474</v>
      </c>
      <c r="F74" s="781" t="s">
        <v>471</v>
      </c>
      <c r="G74" s="781" t="s">
        <v>470</v>
      </c>
      <c r="H74" s="781" t="s">
        <v>487</v>
      </c>
      <c r="I74" s="782" t="s">
        <v>157</v>
      </c>
      <c r="J74" s="768" t="s">
        <v>488</v>
      </c>
      <c r="K74" s="779" t="s">
        <v>182</v>
      </c>
      <c r="L74" s="250" t="s">
        <v>489</v>
      </c>
      <c r="M74" s="768">
        <v>1</v>
      </c>
      <c r="N74" s="768">
        <v>4</v>
      </c>
      <c r="O74" s="768">
        <v>1</v>
      </c>
      <c r="P74" s="768">
        <v>4</v>
      </c>
      <c r="Q74" s="784" t="s">
        <v>54</v>
      </c>
      <c r="R74" s="779" t="s">
        <v>399</v>
      </c>
      <c r="S74" s="231" t="s">
        <v>728</v>
      </c>
      <c r="T74" s="253" t="s">
        <v>516</v>
      </c>
      <c r="U74" s="253" t="s">
        <v>729</v>
      </c>
      <c r="V74" s="253" t="s">
        <v>188</v>
      </c>
      <c r="W74" s="253" t="s">
        <v>373</v>
      </c>
      <c r="X74" s="253" t="s">
        <v>195</v>
      </c>
      <c r="Y74" s="253" t="s">
        <v>379</v>
      </c>
    </row>
    <row r="75" spans="1:25" ht="94.5" customHeight="1" x14ac:dyDescent="0.25">
      <c r="A75" s="719"/>
      <c r="B75" s="800"/>
      <c r="C75" s="325" t="s">
        <v>565</v>
      </c>
      <c r="D75" s="781"/>
      <c r="E75" s="781"/>
      <c r="F75" s="781"/>
      <c r="G75" s="781"/>
      <c r="H75" s="781"/>
      <c r="I75" s="782"/>
      <c r="J75" s="768"/>
      <c r="K75" s="779"/>
      <c r="L75" s="250" t="s">
        <v>730</v>
      </c>
      <c r="M75" s="768"/>
      <c r="N75" s="768"/>
      <c r="O75" s="768"/>
      <c r="P75" s="768"/>
      <c r="Q75" s="784"/>
      <c r="R75" s="779"/>
      <c r="S75" s="231" t="s">
        <v>731</v>
      </c>
      <c r="T75" s="253" t="s">
        <v>516</v>
      </c>
      <c r="U75" s="253" t="s">
        <v>729</v>
      </c>
      <c r="V75" s="253" t="s">
        <v>188</v>
      </c>
      <c r="W75" s="253" t="s">
        <v>373</v>
      </c>
      <c r="X75" s="253" t="s">
        <v>195</v>
      </c>
      <c r="Y75" s="253" t="s">
        <v>379</v>
      </c>
    </row>
    <row r="76" spans="1:25" ht="15" customHeight="1" x14ac:dyDescent="0.25">
      <c r="A76" s="719"/>
      <c r="B76" s="800"/>
      <c r="C76" s="325"/>
      <c r="D76" s="781"/>
      <c r="E76" s="781"/>
      <c r="F76" s="781"/>
      <c r="G76" s="781"/>
      <c r="H76" s="781"/>
      <c r="I76" s="782"/>
      <c r="J76" s="768"/>
      <c r="K76" s="779"/>
      <c r="L76" s="250"/>
      <c r="M76" s="768"/>
      <c r="N76" s="768"/>
      <c r="O76" s="768"/>
      <c r="P76" s="768"/>
      <c r="Q76" s="784"/>
      <c r="R76" s="779"/>
      <c r="S76" s="231"/>
      <c r="T76" s="231"/>
      <c r="U76" s="231"/>
      <c r="V76" s="231"/>
      <c r="W76" s="231"/>
      <c r="X76" s="231"/>
      <c r="Y76" s="231"/>
    </row>
    <row r="77" spans="1:25" ht="15" customHeight="1" x14ac:dyDescent="0.25">
      <c r="A77" s="719"/>
      <c r="B77" s="800"/>
      <c r="C77" s="325"/>
      <c r="D77" s="781"/>
      <c r="E77" s="781"/>
      <c r="F77" s="781"/>
      <c r="G77" s="781"/>
      <c r="H77" s="781"/>
      <c r="I77" s="782"/>
      <c r="J77" s="768"/>
      <c r="K77" s="779"/>
      <c r="L77" s="250"/>
      <c r="M77" s="768"/>
      <c r="N77" s="768"/>
      <c r="O77" s="768"/>
      <c r="P77" s="768"/>
      <c r="Q77" s="784"/>
      <c r="R77" s="779"/>
      <c r="S77" s="231"/>
      <c r="T77" s="231"/>
      <c r="U77" s="231"/>
      <c r="V77" s="231"/>
      <c r="W77" s="231"/>
      <c r="X77" s="231"/>
      <c r="Y77" s="231"/>
    </row>
    <row r="78" spans="1:25" ht="15.75" customHeight="1" x14ac:dyDescent="0.25">
      <c r="A78" s="719"/>
      <c r="B78" s="800"/>
      <c r="C78" s="325"/>
      <c r="D78" s="781"/>
      <c r="E78" s="781"/>
      <c r="F78" s="781"/>
      <c r="G78" s="781"/>
      <c r="H78" s="781"/>
      <c r="I78" s="782"/>
      <c r="J78" s="768"/>
      <c r="K78" s="779"/>
      <c r="L78" s="250"/>
      <c r="M78" s="768"/>
      <c r="N78" s="768"/>
      <c r="O78" s="768"/>
      <c r="P78" s="768"/>
      <c r="Q78" s="784"/>
      <c r="R78" s="779"/>
      <c r="S78" s="231"/>
      <c r="T78" s="231"/>
      <c r="U78" s="231"/>
      <c r="V78" s="231"/>
      <c r="W78" s="231"/>
      <c r="X78" s="231"/>
      <c r="Y78" s="231"/>
    </row>
    <row r="79" spans="1:25" ht="67.5" customHeight="1" x14ac:dyDescent="0.25">
      <c r="A79" s="768">
        <v>16</v>
      </c>
      <c r="B79" s="800" t="s">
        <v>655</v>
      </c>
      <c r="C79" s="325" t="s">
        <v>565</v>
      </c>
      <c r="D79" s="781" t="s">
        <v>346</v>
      </c>
      <c r="E79" s="781" t="s">
        <v>499</v>
      </c>
      <c r="F79" s="781" t="s">
        <v>472</v>
      </c>
      <c r="G79" s="781" t="s">
        <v>470</v>
      </c>
      <c r="H79" s="781" t="s">
        <v>476</v>
      </c>
      <c r="I79" s="782" t="s">
        <v>157</v>
      </c>
      <c r="J79" s="768" t="s">
        <v>490</v>
      </c>
      <c r="K79" s="779" t="s">
        <v>182</v>
      </c>
      <c r="L79" s="250" t="s">
        <v>491</v>
      </c>
      <c r="M79" s="768">
        <v>3</v>
      </c>
      <c r="N79" s="768">
        <v>4</v>
      </c>
      <c r="O79" s="768">
        <v>2</v>
      </c>
      <c r="P79" s="768">
        <v>4</v>
      </c>
      <c r="Q79" s="784" t="s">
        <v>54</v>
      </c>
      <c r="R79" s="779" t="s">
        <v>399</v>
      </c>
      <c r="S79" s="768" t="s">
        <v>493</v>
      </c>
      <c r="T79" s="770" t="s">
        <v>517</v>
      </c>
      <c r="U79" s="770" t="s">
        <v>732</v>
      </c>
      <c r="V79" s="770" t="s">
        <v>494</v>
      </c>
      <c r="W79" s="771" t="s">
        <v>373</v>
      </c>
      <c r="X79" s="770" t="s">
        <v>195</v>
      </c>
      <c r="Y79" s="770" t="s">
        <v>379</v>
      </c>
    </row>
    <row r="80" spans="1:25" ht="72" customHeight="1" x14ac:dyDescent="0.25">
      <c r="A80" s="768"/>
      <c r="B80" s="800"/>
      <c r="C80" s="325" t="s">
        <v>565</v>
      </c>
      <c r="D80" s="781"/>
      <c r="E80" s="781"/>
      <c r="F80" s="781"/>
      <c r="G80" s="781"/>
      <c r="H80" s="781"/>
      <c r="I80" s="782"/>
      <c r="J80" s="768"/>
      <c r="K80" s="779"/>
      <c r="L80" s="250" t="s">
        <v>492</v>
      </c>
      <c r="M80" s="768"/>
      <c r="N80" s="768"/>
      <c r="O80" s="768"/>
      <c r="P80" s="768"/>
      <c r="Q80" s="784"/>
      <c r="R80" s="779"/>
      <c r="S80" s="768"/>
      <c r="T80" s="770"/>
      <c r="U80" s="770"/>
      <c r="V80" s="770"/>
      <c r="W80" s="771"/>
      <c r="X80" s="770"/>
      <c r="Y80" s="770"/>
    </row>
    <row r="81" spans="1:25" ht="15" customHeight="1" x14ac:dyDescent="0.25">
      <c r="A81" s="768"/>
      <c r="B81" s="800"/>
      <c r="C81" s="325"/>
      <c r="D81" s="781"/>
      <c r="E81" s="781"/>
      <c r="F81" s="781"/>
      <c r="G81" s="781"/>
      <c r="H81" s="781"/>
      <c r="I81" s="782"/>
      <c r="J81" s="768"/>
      <c r="K81" s="779"/>
      <c r="L81" s="250"/>
      <c r="M81" s="768"/>
      <c r="N81" s="768"/>
      <c r="O81" s="768"/>
      <c r="P81" s="768"/>
      <c r="Q81" s="784"/>
      <c r="R81" s="779"/>
      <c r="S81" s="231"/>
      <c r="T81" s="231"/>
      <c r="U81" s="231"/>
      <c r="V81" s="231"/>
      <c r="W81" s="231"/>
      <c r="X81" s="231"/>
      <c r="Y81" s="231"/>
    </row>
    <row r="82" spans="1:25" ht="15" customHeight="1" x14ac:dyDescent="0.25">
      <c r="A82" s="768"/>
      <c r="B82" s="800"/>
      <c r="C82" s="325"/>
      <c r="D82" s="781"/>
      <c r="E82" s="781"/>
      <c r="F82" s="781"/>
      <c r="G82" s="781"/>
      <c r="H82" s="781"/>
      <c r="I82" s="782"/>
      <c r="J82" s="768"/>
      <c r="K82" s="779"/>
      <c r="L82" s="250"/>
      <c r="M82" s="768"/>
      <c r="N82" s="768"/>
      <c r="O82" s="768"/>
      <c r="P82" s="768"/>
      <c r="Q82" s="784"/>
      <c r="R82" s="779"/>
      <c r="S82" s="231"/>
      <c r="T82" s="231"/>
      <c r="U82" s="231"/>
      <c r="V82" s="231"/>
      <c r="W82" s="231"/>
      <c r="X82" s="231"/>
      <c r="Y82" s="231"/>
    </row>
    <row r="83" spans="1:25" ht="15.75" customHeight="1" x14ac:dyDescent="0.25">
      <c r="A83" s="768"/>
      <c r="B83" s="800"/>
      <c r="C83" s="325"/>
      <c r="D83" s="781"/>
      <c r="E83" s="781"/>
      <c r="F83" s="781"/>
      <c r="G83" s="781"/>
      <c r="H83" s="781"/>
      <c r="I83" s="782"/>
      <c r="J83" s="768"/>
      <c r="K83" s="779"/>
      <c r="L83" s="250"/>
      <c r="M83" s="768"/>
      <c r="N83" s="768"/>
      <c r="O83" s="768"/>
      <c r="P83" s="768"/>
      <c r="Q83" s="784"/>
      <c r="R83" s="779"/>
      <c r="S83" s="231"/>
      <c r="T83" s="231"/>
      <c r="U83" s="231"/>
      <c r="V83" s="231"/>
      <c r="W83" s="231"/>
      <c r="X83" s="231"/>
      <c r="Y83" s="231"/>
    </row>
    <row r="84" spans="1:25" ht="127.5" customHeight="1" x14ac:dyDescent="0.25">
      <c r="A84" s="719">
        <v>17</v>
      </c>
      <c r="B84" s="800" t="s">
        <v>656</v>
      </c>
      <c r="C84" s="325" t="s">
        <v>498</v>
      </c>
      <c r="D84" s="781" t="s">
        <v>498</v>
      </c>
      <c r="E84" s="781" t="s">
        <v>500</v>
      </c>
      <c r="F84" s="781" t="s">
        <v>369</v>
      </c>
      <c r="G84" s="781" t="s">
        <v>369</v>
      </c>
      <c r="H84" s="781" t="s">
        <v>501</v>
      </c>
      <c r="I84" s="782" t="s">
        <v>157</v>
      </c>
      <c r="J84" s="768" t="s">
        <v>502</v>
      </c>
      <c r="K84" s="779" t="s">
        <v>182</v>
      </c>
      <c r="L84" s="768" t="s">
        <v>599</v>
      </c>
      <c r="M84" s="768">
        <v>1</v>
      </c>
      <c r="N84" s="768">
        <v>5</v>
      </c>
      <c r="O84" s="768">
        <v>1</v>
      </c>
      <c r="P84" s="768">
        <v>5</v>
      </c>
      <c r="Q84" s="784" t="s">
        <v>398</v>
      </c>
      <c r="R84" s="779" t="s">
        <v>399</v>
      </c>
      <c r="S84" s="231" t="s">
        <v>600</v>
      </c>
      <c r="T84" s="253" t="s">
        <v>601</v>
      </c>
      <c r="U84" s="253" t="s">
        <v>602</v>
      </c>
      <c r="V84" s="253" t="s">
        <v>603</v>
      </c>
      <c r="W84" s="256" t="s">
        <v>373</v>
      </c>
      <c r="X84" s="256" t="s">
        <v>195</v>
      </c>
      <c r="Y84" s="256" t="s">
        <v>83</v>
      </c>
    </row>
    <row r="85" spans="1:25" ht="15" customHeight="1" x14ac:dyDescent="0.25">
      <c r="A85" s="719"/>
      <c r="B85" s="800"/>
      <c r="C85" s="325"/>
      <c r="D85" s="781"/>
      <c r="E85" s="781"/>
      <c r="F85" s="781"/>
      <c r="G85" s="781"/>
      <c r="H85" s="781"/>
      <c r="I85" s="782"/>
      <c r="J85" s="768"/>
      <c r="K85" s="779"/>
      <c r="L85" s="768"/>
      <c r="M85" s="768"/>
      <c r="N85" s="768"/>
      <c r="O85" s="768"/>
      <c r="P85" s="768"/>
      <c r="Q85" s="784"/>
      <c r="R85" s="779"/>
      <c r="S85" s="231"/>
      <c r="T85" s="231"/>
      <c r="U85" s="231"/>
      <c r="V85" s="231"/>
      <c r="W85" s="231"/>
      <c r="X85" s="231"/>
      <c r="Y85" s="231"/>
    </row>
    <row r="86" spans="1:25" ht="15" customHeight="1" x14ac:dyDescent="0.25">
      <c r="A86" s="719"/>
      <c r="B86" s="800"/>
      <c r="C86" s="325"/>
      <c r="D86" s="781"/>
      <c r="E86" s="781"/>
      <c r="F86" s="781"/>
      <c r="G86" s="781"/>
      <c r="H86" s="781"/>
      <c r="I86" s="782"/>
      <c r="J86" s="768"/>
      <c r="K86" s="779"/>
      <c r="L86" s="768"/>
      <c r="M86" s="768"/>
      <c r="N86" s="768"/>
      <c r="O86" s="768"/>
      <c r="P86" s="768"/>
      <c r="Q86" s="784"/>
      <c r="R86" s="779"/>
      <c r="S86" s="231"/>
      <c r="T86" s="231"/>
      <c r="U86" s="231"/>
      <c r="V86" s="231"/>
      <c r="W86" s="231"/>
      <c r="X86" s="231"/>
      <c r="Y86" s="231"/>
    </row>
    <row r="87" spans="1:25" ht="15" customHeight="1" x14ac:dyDescent="0.25">
      <c r="A87" s="719"/>
      <c r="B87" s="800"/>
      <c r="C87" s="325"/>
      <c r="D87" s="781"/>
      <c r="E87" s="781"/>
      <c r="F87" s="781"/>
      <c r="G87" s="781"/>
      <c r="H87" s="781"/>
      <c r="I87" s="782"/>
      <c r="J87" s="768"/>
      <c r="K87" s="779"/>
      <c r="L87" s="768"/>
      <c r="M87" s="768"/>
      <c r="N87" s="768"/>
      <c r="O87" s="768"/>
      <c r="P87" s="768"/>
      <c r="Q87" s="784"/>
      <c r="R87" s="779"/>
      <c r="S87" s="231"/>
      <c r="T87" s="231"/>
      <c r="U87" s="231"/>
      <c r="V87" s="231"/>
      <c r="W87" s="231"/>
      <c r="X87" s="231"/>
      <c r="Y87" s="231"/>
    </row>
    <row r="88" spans="1:25" ht="15.75" customHeight="1" x14ac:dyDescent="0.25">
      <c r="A88" s="719"/>
      <c r="B88" s="800"/>
      <c r="C88" s="325"/>
      <c r="D88" s="781"/>
      <c r="E88" s="781"/>
      <c r="F88" s="781"/>
      <c r="G88" s="781"/>
      <c r="H88" s="781"/>
      <c r="I88" s="782"/>
      <c r="J88" s="768"/>
      <c r="K88" s="779"/>
      <c r="L88" s="768"/>
      <c r="M88" s="768"/>
      <c r="N88" s="768"/>
      <c r="O88" s="768"/>
      <c r="P88" s="768"/>
      <c r="Q88" s="784"/>
      <c r="R88" s="779"/>
      <c r="S88" s="257"/>
      <c r="T88" s="257"/>
      <c r="U88" s="257"/>
      <c r="V88" s="257"/>
      <c r="W88" s="257"/>
      <c r="X88" s="257"/>
      <c r="Y88" s="257"/>
    </row>
    <row r="89" spans="1:25" ht="176.25" customHeight="1" x14ac:dyDescent="0.25">
      <c r="A89" s="806">
        <v>18</v>
      </c>
      <c r="B89" s="808" t="s">
        <v>658</v>
      </c>
      <c r="C89" s="326" t="s">
        <v>657</v>
      </c>
      <c r="D89" s="803" t="s">
        <v>287</v>
      </c>
      <c r="E89" s="803" t="s">
        <v>530</v>
      </c>
      <c r="F89" s="803" t="s">
        <v>524</v>
      </c>
      <c r="G89" s="803" t="s">
        <v>523</v>
      </c>
      <c r="H89" s="803" t="s">
        <v>531</v>
      </c>
      <c r="I89" s="782" t="s">
        <v>157</v>
      </c>
      <c r="J89" s="545" t="s">
        <v>522</v>
      </c>
      <c r="K89" s="779" t="s">
        <v>182</v>
      </c>
      <c r="L89" s="24" t="s">
        <v>525</v>
      </c>
      <c r="M89" s="545">
        <v>3</v>
      </c>
      <c r="N89" s="545">
        <v>5</v>
      </c>
      <c r="O89" s="545">
        <v>1</v>
      </c>
      <c r="P89" s="545">
        <v>5</v>
      </c>
      <c r="Q89" s="784" t="s">
        <v>398</v>
      </c>
      <c r="R89" s="779" t="s">
        <v>399</v>
      </c>
      <c r="S89" s="245" t="s">
        <v>604</v>
      </c>
      <c r="T89" s="246" t="s">
        <v>605</v>
      </c>
      <c r="U89" s="246" t="s">
        <v>606</v>
      </c>
      <c r="V89" s="246" t="s">
        <v>528</v>
      </c>
      <c r="W89" s="232" t="s">
        <v>373</v>
      </c>
      <c r="X89" s="246" t="s">
        <v>195</v>
      </c>
      <c r="Y89" s="246" t="s">
        <v>607</v>
      </c>
    </row>
    <row r="90" spans="1:25" ht="120" customHeight="1" x14ac:dyDescent="0.25">
      <c r="A90" s="806"/>
      <c r="B90" s="808"/>
      <c r="C90" s="326" t="s">
        <v>657</v>
      </c>
      <c r="D90" s="803"/>
      <c r="E90" s="803"/>
      <c r="F90" s="803"/>
      <c r="G90" s="803"/>
      <c r="H90" s="803"/>
      <c r="I90" s="782"/>
      <c r="J90" s="545"/>
      <c r="K90" s="779"/>
      <c r="L90" s="24" t="s">
        <v>526</v>
      </c>
      <c r="M90" s="545"/>
      <c r="N90" s="545"/>
      <c r="O90" s="545"/>
      <c r="P90" s="545"/>
      <c r="Q90" s="784"/>
      <c r="R90" s="779"/>
      <c r="S90" s="245" t="s">
        <v>608</v>
      </c>
      <c r="T90" s="246" t="s">
        <v>609</v>
      </c>
      <c r="U90" s="246" t="s">
        <v>606</v>
      </c>
      <c r="V90" s="246" t="s">
        <v>528</v>
      </c>
      <c r="W90" s="232" t="s">
        <v>373</v>
      </c>
      <c r="X90" s="246" t="s">
        <v>195</v>
      </c>
      <c r="Y90" s="246" t="s">
        <v>607</v>
      </c>
    </row>
    <row r="91" spans="1:25" ht="96" customHeight="1" x14ac:dyDescent="0.25">
      <c r="A91" s="806"/>
      <c r="B91" s="808"/>
      <c r="C91" s="326" t="s">
        <v>657</v>
      </c>
      <c r="D91" s="803"/>
      <c r="E91" s="803"/>
      <c r="F91" s="803"/>
      <c r="G91" s="803"/>
      <c r="H91" s="803"/>
      <c r="I91" s="782"/>
      <c r="J91" s="545"/>
      <c r="K91" s="779"/>
      <c r="L91" s="24" t="s">
        <v>527</v>
      </c>
      <c r="M91" s="545"/>
      <c r="N91" s="545"/>
      <c r="O91" s="545"/>
      <c r="P91" s="545"/>
      <c r="Q91" s="784"/>
      <c r="R91" s="779"/>
      <c r="S91" s="245" t="s">
        <v>610</v>
      </c>
      <c r="T91" s="246" t="s">
        <v>529</v>
      </c>
      <c r="U91" s="246" t="s">
        <v>606</v>
      </c>
      <c r="V91" s="246"/>
      <c r="W91" s="232" t="s">
        <v>373</v>
      </c>
      <c r="X91" s="246" t="s">
        <v>195</v>
      </c>
      <c r="Y91" s="246" t="s">
        <v>607</v>
      </c>
    </row>
    <row r="92" spans="1:25" ht="15" customHeight="1" x14ac:dyDescent="0.25">
      <c r="A92" s="806"/>
      <c r="B92" s="808"/>
      <c r="C92" s="326"/>
      <c r="D92" s="803"/>
      <c r="E92" s="803"/>
      <c r="F92" s="803"/>
      <c r="G92" s="803"/>
      <c r="H92" s="803"/>
      <c r="I92" s="782"/>
      <c r="J92" s="545"/>
      <c r="K92" s="779"/>
      <c r="L92" s="24"/>
      <c r="M92" s="545"/>
      <c r="N92" s="545"/>
      <c r="O92" s="545"/>
      <c r="P92" s="545"/>
      <c r="Q92" s="784"/>
      <c r="R92" s="779"/>
      <c r="S92" s="245"/>
      <c r="T92" s="245"/>
      <c r="U92" s="245"/>
      <c r="V92" s="245"/>
      <c r="W92" s="245"/>
      <c r="X92" s="245"/>
      <c r="Y92" s="245"/>
    </row>
    <row r="93" spans="1:25" ht="15.75" customHeight="1" x14ac:dyDescent="0.25">
      <c r="A93" s="807"/>
      <c r="B93" s="809"/>
      <c r="C93" s="327"/>
      <c r="D93" s="804"/>
      <c r="E93" s="804"/>
      <c r="F93" s="804"/>
      <c r="G93" s="804"/>
      <c r="H93" s="804"/>
      <c r="I93" s="805"/>
      <c r="J93" s="546"/>
      <c r="K93" s="802"/>
      <c r="L93" s="28"/>
      <c r="M93" s="546"/>
      <c r="N93" s="546"/>
      <c r="O93" s="546"/>
      <c r="P93" s="546"/>
      <c r="Q93" s="801"/>
      <c r="R93" s="802"/>
      <c r="S93" s="259"/>
      <c r="T93" s="259"/>
      <c r="U93" s="259"/>
      <c r="V93" s="259"/>
      <c r="W93" s="259"/>
      <c r="X93" s="259"/>
      <c r="Y93" s="259"/>
    </row>
    <row r="94" spans="1:25" ht="35.25" customHeight="1" x14ac:dyDescent="0.25">
      <c r="A94" s="806">
        <v>19</v>
      </c>
      <c r="B94" s="808" t="s">
        <v>659</v>
      </c>
      <c r="C94" s="326" t="s">
        <v>569</v>
      </c>
      <c r="D94" s="803" t="s">
        <v>48</v>
      </c>
      <c r="E94" s="803" t="s">
        <v>534</v>
      </c>
      <c r="F94" s="803" t="s">
        <v>533</v>
      </c>
      <c r="G94" s="803" t="s">
        <v>535</v>
      </c>
      <c r="H94" s="803" t="s">
        <v>532</v>
      </c>
      <c r="I94" s="782" t="s">
        <v>157</v>
      </c>
      <c r="J94" s="545" t="s">
        <v>536</v>
      </c>
      <c r="K94" s="779" t="s">
        <v>182</v>
      </c>
      <c r="L94" s="24" t="s">
        <v>537</v>
      </c>
      <c r="M94" s="545">
        <v>3</v>
      </c>
      <c r="N94" s="545">
        <v>5</v>
      </c>
      <c r="O94" s="545">
        <v>1</v>
      </c>
      <c r="P94" s="545">
        <v>5</v>
      </c>
      <c r="Q94" s="784" t="s">
        <v>398</v>
      </c>
      <c r="R94" s="779" t="s">
        <v>399</v>
      </c>
      <c r="S94" s="611" t="s">
        <v>539</v>
      </c>
      <c r="T94" s="611" t="s">
        <v>547</v>
      </c>
      <c r="U94" s="611" t="s">
        <v>540</v>
      </c>
      <c r="V94" s="611" t="s">
        <v>188</v>
      </c>
      <c r="W94" s="769">
        <v>44562</v>
      </c>
      <c r="X94" s="611" t="s">
        <v>195</v>
      </c>
      <c r="Y94" s="769" t="s">
        <v>83</v>
      </c>
    </row>
    <row r="95" spans="1:25" ht="96" customHeight="1" x14ac:dyDescent="0.25">
      <c r="A95" s="806"/>
      <c r="B95" s="808"/>
      <c r="C95" s="326" t="s">
        <v>569</v>
      </c>
      <c r="D95" s="803"/>
      <c r="E95" s="803"/>
      <c r="F95" s="803"/>
      <c r="G95" s="803"/>
      <c r="H95" s="803"/>
      <c r="I95" s="782"/>
      <c r="J95" s="545"/>
      <c r="K95" s="779"/>
      <c r="L95" s="24" t="s">
        <v>538</v>
      </c>
      <c r="M95" s="545"/>
      <c r="N95" s="545"/>
      <c r="O95" s="545"/>
      <c r="P95" s="545"/>
      <c r="Q95" s="784"/>
      <c r="R95" s="779"/>
      <c r="S95" s="611"/>
      <c r="T95" s="611"/>
      <c r="U95" s="611"/>
      <c r="V95" s="611"/>
      <c r="W95" s="769"/>
      <c r="X95" s="611"/>
      <c r="Y95" s="769"/>
    </row>
    <row r="96" spans="1:25" ht="15" customHeight="1" x14ac:dyDescent="0.25">
      <c r="A96" s="806"/>
      <c r="B96" s="808"/>
      <c r="C96" s="326"/>
      <c r="D96" s="803"/>
      <c r="E96" s="803"/>
      <c r="F96" s="803"/>
      <c r="G96" s="803"/>
      <c r="H96" s="803"/>
      <c r="I96" s="782"/>
      <c r="J96" s="545"/>
      <c r="K96" s="779"/>
      <c r="L96" s="24"/>
      <c r="M96" s="545"/>
      <c r="N96" s="545"/>
      <c r="O96" s="545"/>
      <c r="P96" s="545"/>
      <c r="Q96" s="784"/>
      <c r="R96" s="779"/>
      <c r="S96" s="260"/>
      <c r="T96" s="260"/>
      <c r="U96" s="260"/>
      <c r="V96" s="260"/>
      <c r="W96" s="260"/>
      <c r="X96" s="260"/>
      <c r="Y96" s="260"/>
    </row>
    <row r="97" spans="1:25" ht="15" customHeight="1" x14ac:dyDescent="0.25">
      <c r="A97" s="806"/>
      <c r="B97" s="808"/>
      <c r="C97" s="326"/>
      <c r="D97" s="803"/>
      <c r="E97" s="803"/>
      <c r="F97" s="803"/>
      <c r="G97" s="803"/>
      <c r="H97" s="803"/>
      <c r="I97" s="782"/>
      <c r="J97" s="545"/>
      <c r="K97" s="779"/>
      <c r="L97" s="24"/>
      <c r="M97" s="545"/>
      <c r="N97" s="545"/>
      <c r="O97" s="545"/>
      <c r="P97" s="545"/>
      <c r="Q97" s="784"/>
      <c r="R97" s="779"/>
      <c r="S97" s="260"/>
      <c r="T97" s="260"/>
      <c r="U97" s="260"/>
      <c r="V97" s="260"/>
      <c r="W97" s="260"/>
      <c r="X97" s="260"/>
      <c r="Y97" s="260"/>
    </row>
    <row r="98" spans="1:25" ht="65.25" customHeight="1" x14ac:dyDescent="0.25">
      <c r="A98" s="806"/>
      <c r="B98" s="808"/>
      <c r="C98" s="326"/>
      <c r="D98" s="803"/>
      <c r="E98" s="803"/>
      <c r="F98" s="803"/>
      <c r="G98" s="803"/>
      <c r="H98" s="803"/>
      <c r="I98" s="782"/>
      <c r="J98" s="545"/>
      <c r="K98" s="779"/>
      <c r="L98" s="24"/>
      <c r="M98" s="545"/>
      <c r="N98" s="545"/>
      <c r="O98" s="545"/>
      <c r="P98" s="545"/>
      <c r="Q98" s="784"/>
      <c r="R98" s="779"/>
      <c r="S98" s="260"/>
      <c r="T98" s="260"/>
      <c r="U98" s="260"/>
      <c r="V98" s="260"/>
      <c r="W98" s="260"/>
      <c r="X98" s="260"/>
      <c r="Y98" s="260"/>
    </row>
    <row r="99" spans="1:25" ht="36" customHeight="1" x14ac:dyDescent="0.25">
      <c r="A99" s="545">
        <v>20</v>
      </c>
      <c r="B99" s="808" t="s">
        <v>660</v>
      </c>
      <c r="C99" s="326" t="s">
        <v>569</v>
      </c>
      <c r="D99" s="803" t="s">
        <v>48</v>
      </c>
      <c r="E99" s="803" t="s">
        <v>534</v>
      </c>
      <c r="F99" s="803" t="s">
        <v>533</v>
      </c>
      <c r="G99" s="803" t="s">
        <v>535</v>
      </c>
      <c r="H99" s="803" t="s">
        <v>532</v>
      </c>
      <c r="I99" s="782" t="s">
        <v>157</v>
      </c>
      <c r="J99" s="545" t="s">
        <v>541</v>
      </c>
      <c r="K99" s="779" t="s">
        <v>182</v>
      </c>
      <c r="L99" s="24" t="s">
        <v>542</v>
      </c>
      <c r="M99" s="545">
        <v>1</v>
      </c>
      <c r="N99" s="545">
        <v>4</v>
      </c>
      <c r="O99" s="545">
        <v>1</v>
      </c>
      <c r="P99" s="545">
        <v>4</v>
      </c>
      <c r="Q99" s="810" t="s">
        <v>54</v>
      </c>
      <c r="R99" s="542" t="s">
        <v>399</v>
      </c>
      <c r="S99" s="611" t="s">
        <v>611</v>
      </c>
      <c r="T99" s="611" t="s">
        <v>548</v>
      </c>
      <c r="U99" s="611" t="s">
        <v>540</v>
      </c>
      <c r="V99" s="611" t="s">
        <v>188</v>
      </c>
      <c r="W99" s="611" t="s">
        <v>546</v>
      </c>
      <c r="X99" s="611" t="s">
        <v>195</v>
      </c>
      <c r="Y99" s="611" t="s">
        <v>83</v>
      </c>
    </row>
    <row r="100" spans="1:25" ht="52.5" customHeight="1" x14ac:dyDescent="0.25">
      <c r="A100" s="545"/>
      <c r="B100" s="808"/>
      <c r="C100" s="326" t="s">
        <v>569</v>
      </c>
      <c r="D100" s="803"/>
      <c r="E100" s="803"/>
      <c r="F100" s="803"/>
      <c r="G100" s="803"/>
      <c r="H100" s="803"/>
      <c r="I100" s="782"/>
      <c r="J100" s="545"/>
      <c r="K100" s="779"/>
      <c r="L100" s="545" t="s">
        <v>543</v>
      </c>
      <c r="M100" s="545"/>
      <c r="N100" s="545"/>
      <c r="O100" s="545"/>
      <c r="P100" s="545"/>
      <c r="Q100" s="810"/>
      <c r="R100" s="542"/>
      <c r="S100" s="611"/>
      <c r="T100" s="611"/>
      <c r="U100" s="611"/>
      <c r="V100" s="611"/>
      <c r="W100" s="611"/>
      <c r="X100" s="611"/>
      <c r="Y100" s="611"/>
    </row>
    <row r="101" spans="1:25" ht="97.5" customHeight="1" x14ac:dyDescent="0.25">
      <c r="A101" s="545"/>
      <c r="B101" s="808"/>
      <c r="C101" s="326" t="s">
        <v>569</v>
      </c>
      <c r="D101" s="803"/>
      <c r="E101" s="803"/>
      <c r="F101" s="803"/>
      <c r="G101" s="803"/>
      <c r="H101" s="803"/>
      <c r="I101" s="782"/>
      <c r="J101" s="545"/>
      <c r="K101" s="779"/>
      <c r="L101" s="545"/>
      <c r="M101" s="545"/>
      <c r="N101" s="545"/>
      <c r="O101" s="545"/>
      <c r="P101" s="545"/>
      <c r="Q101" s="810"/>
      <c r="R101" s="542"/>
      <c r="S101" s="260" t="s">
        <v>544</v>
      </c>
      <c r="T101" s="611"/>
      <c r="U101" s="611"/>
      <c r="V101" s="611"/>
      <c r="W101" s="611"/>
      <c r="X101" s="611"/>
      <c r="Y101" s="611"/>
    </row>
    <row r="102" spans="1:25" ht="183.75" customHeight="1" x14ac:dyDescent="0.25">
      <c r="A102" s="545"/>
      <c r="B102" s="808"/>
      <c r="C102" s="326" t="s">
        <v>569</v>
      </c>
      <c r="D102" s="803"/>
      <c r="E102" s="803"/>
      <c r="F102" s="803"/>
      <c r="G102" s="803"/>
      <c r="H102" s="803"/>
      <c r="I102" s="782"/>
      <c r="J102" s="545"/>
      <c r="K102" s="779"/>
      <c r="L102" s="545"/>
      <c r="M102" s="545"/>
      <c r="N102" s="545"/>
      <c r="O102" s="545"/>
      <c r="P102" s="545"/>
      <c r="Q102" s="810"/>
      <c r="R102" s="542"/>
      <c r="S102" s="260" t="s">
        <v>545</v>
      </c>
      <c r="T102" s="260" t="s">
        <v>549</v>
      </c>
      <c r="U102" s="260" t="s">
        <v>540</v>
      </c>
      <c r="V102" s="260" t="s">
        <v>188</v>
      </c>
      <c r="W102" s="261" t="s">
        <v>373</v>
      </c>
      <c r="X102" s="260" t="s">
        <v>195</v>
      </c>
      <c r="Y102" s="262" t="s">
        <v>83</v>
      </c>
    </row>
    <row r="103" spans="1:25" ht="15.75" customHeight="1" x14ac:dyDescent="0.25">
      <c r="A103" s="545"/>
      <c r="B103" s="808"/>
      <c r="C103" s="303"/>
      <c r="D103" s="803"/>
      <c r="E103" s="803"/>
      <c r="F103" s="803"/>
      <c r="G103" s="803"/>
      <c r="H103" s="803"/>
      <c r="I103" s="782"/>
      <c r="J103" s="545"/>
      <c r="K103" s="779"/>
      <c r="L103" s="24"/>
      <c r="M103" s="545"/>
      <c r="N103" s="545"/>
      <c r="O103" s="545"/>
      <c r="P103" s="545"/>
      <c r="Q103" s="810"/>
      <c r="R103" s="542"/>
      <c r="S103" s="258"/>
      <c r="T103" s="258"/>
      <c r="U103" s="258"/>
      <c r="V103" s="258"/>
      <c r="W103" s="258"/>
      <c r="X103" s="258"/>
      <c r="Y103" s="258"/>
    </row>
    <row r="104" spans="1:25" ht="15" customHeight="1" x14ac:dyDescent="0.25">
      <c r="A104" s="806">
        <v>21</v>
      </c>
      <c r="B104" s="808"/>
      <c r="C104" s="303"/>
      <c r="D104" s="803"/>
      <c r="E104" s="803"/>
      <c r="F104" s="803"/>
      <c r="G104" s="803"/>
      <c r="H104" s="803"/>
      <c r="I104" s="811"/>
      <c r="J104" s="545"/>
      <c r="K104" s="542"/>
      <c r="L104" s="545"/>
      <c r="M104" s="545"/>
      <c r="N104" s="545"/>
      <c r="O104" s="545"/>
      <c r="P104" s="545"/>
      <c r="Q104" s="810"/>
      <c r="R104" s="542"/>
      <c r="S104" s="233"/>
      <c r="T104" s="233"/>
      <c r="U104" s="233"/>
      <c r="V104" s="39"/>
      <c r="W104" s="39"/>
      <c r="X104" s="39"/>
      <c r="Y104" s="39"/>
    </row>
    <row r="105" spans="1:25" ht="15" customHeight="1" x14ac:dyDescent="0.25">
      <c r="A105" s="806"/>
      <c r="B105" s="808"/>
      <c r="C105" s="303"/>
      <c r="D105" s="803"/>
      <c r="E105" s="803"/>
      <c r="F105" s="803"/>
      <c r="G105" s="803"/>
      <c r="H105" s="803"/>
      <c r="I105" s="811"/>
      <c r="J105" s="545"/>
      <c r="K105" s="542"/>
      <c r="L105" s="545"/>
      <c r="M105" s="545"/>
      <c r="N105" s="545"/>
      <c r="O105" s="545"/>
      <c r="P105" s="545"/>
      <c r="Q105" s="810"/>
      <c r="R105" s="542"/>
      <c r="S105" s="233"/>
      <c r="T105" s="233"/>
      <c r="U105" s="233"/>
      <c r="V105" s="233"/>
      <c r="W105" s="233"/>
      <c r="X105" s="233"/>
      <c r="Y105" s="233"/>
    </row>
    <row r="106" spans="1:25" ht="15" customHeight="1" x14ac:dyDescent="0.25">
      <c r="A106" s="806"/>
      <c r="B106" s="808"/>
      <c r="C106" s="303"/>
      <c r="D106" s="803"/>
      <c r="E106" s="803"/>
      <c r="F106" s="803"/>
      <c r="G106" s="803"/>
      <c r="H106" s="803"/>
      <c r="I106" s="811"/>
      <c r="J106" s="545"/>
      <c r="K106" s="542"/>
      <c r="L106" s="545"/>
      <c r="M106" s="545"/>
      <c r="N106" s="545"/>
      <c r="O106" s="545"/>
      <c r="P106" s="545"/>
      <c r="Q106" s="810"/>
      <c r="R106" s="542"/>
      <c r="S106" s="233"/>
      <c r="T106" s="233"/>
      <c r="U106" s="233"/>
      <c r="V106" s="233"/>
      <c r="W106" s="233"/>
      <c r="X106" s="233"/>
      <c r="Y106" s="233"/>
    </row>
    <row r="107" spans="1:25" ht="15" customHeight="1" x14ac:dyDescent="0.25">
      <c r="A107" s="806"/>
      <c r="B107" s="808"/>
      <c r="C107" s="303"/>
      <c r="D107" s="803"/>
      <c r="E107" s="803"/>
      <c r="F107" s="803"/>
      <c r="G107" s="803"/>
      <c r="H107" s="803"/>
      <c r="I107" s="811"/>
      <c r="J107" s="545"/>
      <c r="K107" s="542"/>
      <c r="L107" s="545"/>
      <c r="M107" s="545"/>
      <c r="N107" s="545"/>
      <c r="O107" s="545"/>
      <c r="P107" s="545"/>
      <c r="Q107" s="810"/>
      <c r="R107" s="542"/>
      <c r="S107" s="233"/>
      <c r="T107" s="233"/>
      <c r="U107" s="233"/>
      <c r="V107" s="233"/>
      <c r="W107" s="233"/>
      <c r="X107" s="233"/>
      <c r="Y107" s="233"/>
    </row>
    <row r="108" spans="1:25" ht="15.75" customHeight="1" x14ac:dyDescent="0.25">
      <c r="A108" s="806"/>
      <c r="B108" s="808"/>
      <c r="C108" s="303"/>
      <c r="D108" s="803"/>
      <c r="E108" s="803"/>
      <c r="F108" s="803"/>
      <c r="G108" s="803"/>
      <c r="H108" s="803"/>
      <c r="I108" s="811"/>
      <c r="J108" s="545"/>
      <c r="K108" s="542"/>
      <c r="L108" s="545"/>
      <c r="M108" s="545"/>
      <c r="N108" s="545"/>
      <c r="O108" s="545"/>
      <c r="P108" s="545"/>
      <c r="Q108" s="810"/>
      <c r="R108" s="542"/>
      <c r="S108" s="233"/>
      <c r="T108" s="233"/>
      <c r="U108" s="233"/>
      <c r="V108" s="233"/>
      <c r="W108" s="233"/>
      <c r="X108" s="233"/>
      <c r="Y108" s="233"/>
    </row>
    <row r="109" spans="1:25" ht="15" customHeight="1" x14ac:dyDescent="0.25">
      <c r="A109" s="806">
        <v>22</v>
      </c>
      <c r="B109" s="808"/>
      <c r="C109" s="303"/>
      <c r="D109" s="803"/>
      <c r="E109" s="803"/>
      <c r="F109" s="803"/>
      <c r="G109" s="803"/>
      <c r="H109" s="803"/>
      <c r="I109" s="811"/>
      <c r="J109" s="545"/>
      <c r="K109" s="542"/>
      <c r="L109" s="545"/>
      <c r="M109" s="545"/>
      <c r="N109" s="545"/>
      <c r="O109" s="545"/>
      <c r="P109" s="545"/>
      <c r="Q109" s="810"/>
      <c r="R109" s="542"/>
      <c r="S109" s="233"/>
      <c r="T109" s="233"/>
      <c r="U109" s="233"/>
      <c r="V109" s="39"/>
      <c r="W109" s="39"/>
      <c r="X109" s="39"/>
      <c r="Y109" s="39"/>
    </row>
    <row r="110" spans="1:25" ht="15" customHeight="1" x14ac:dyDescent="0.25">
      <c r="A110" s="806"/>
      <c r="B110" s="808"/>
      <c r="C110" s="303"/>
      <c r="D110" s="803"/>
      <c r="E110" s="803"/>
      <c r="F110" s="803"/>
      <c r="G110" s="803"/>
      <c r="H110" s="803"/>
      <c r="I110" s="811"/>
      <c r="J110" s="545"/>
      <c r="K110" s="542"/>
      <c r="L110" s="545"/>
      <c r="M110" s="545"/>
      <c r="N110" s="545"/>
      <c r="O110" s="545"/>
      <c r="P110" s="545"/>
      <c r="Q110" s="810"/>
      <c r="R110" s="542"/>
      <c r="S110" s="233"/>
      <c r="T110" s="233"/>
      <c r="U110" s="233"/>
      <c r="V110" s="233"/>
      <c r="W110" s="233"/>
      <c r="X110" s="233"/>
      <c r="Y110" s="233"/>
    </row>
    <row r="111" spans="1:25" ht="15" customHeight="1" x14ac:dyDescent="0.25">
      <c r="A111" s="806"/>
      <c r="B111" s="808"/>
      <c r="C111" s="303"/>
      <c r="D111" s="803"/>
      <c r="E111" s="803"/>
      <c r="F111" s="803"/>
      <c r="G111" s="803"/>
      <c r="H111" s="803"/>
      <c r="I111" s="811"/>
      <c r="J111" s="545"/>
      <c r="K111" s="542"/>
      <c r="L111" s="545"/>
      <c r="M111" s="545"/>
      <c r="N111" s="545"/>
      <c r="O111" s="545"/>
      <c r="P111" s="545"/>
      <c r="Q111" s="810"/>
      <c r="R111" s="542"/>
      <c r="S111" s="233"/>
      <c r="T111" s="233"/>
      <c r="U111" s="233"/>
      <c r="V111" s="233"/>
      <c r="W111" s="233"/>
      <c r="X111" s="233"/>
      <c r="Y111" s="233"/>
    </row>
    <row r="112" spans="1:25" ht="15" customHeight="1" x14ac:dyDescent="0.25">
      <c r="A112" s="806"/>
      <c r="B112" s="808"/>
      <c r="C112" s="303"/>
      <c r="D112" s="803"/>
      <c r="E112" s="803"/>
      <c r="F112" s="803"/>
      <c r="G112" s="803"/>
      <c r="H112" s="803"/>
      <c r="I112" s="811"/>
      <c r="J112" s="545"/>
      <c r="K112" s="542"/>
      <c r="L112" s="545"/>
      <c r="M112" s="545"/>
      <c r="N112" s="545"/>
      <c r="O112" s="545"/>
      <c r="P112" s="545"/>
      <c r="Q112" s="810"/>
      <c r="R112" s="542"/>
      <c r="S112" s="233"/>
      <c r="T112" s="233"/>
      <c r="U112" s="233"/>
      <c r="V112" s="233"/>
      <c r="W112" s="233"/>
      <c r="X112" s="233"/>
      <c r="Y112" s="233"/>
    </row>
    <row r="113" spans="1:25" ht="15.75" customHeight="1" x14ac:dyDescent="0.25">
      <c r="A113" s="806"/>
      <c r="B113" s="808"/>
      <c r="C113" s="303"/>
      <c r="D113" s="803"/>
      <c r="E113" s="803"/>
      <c r="F113" s="803"/>
      <c r="G113" s="803"/>
      <c r="H113" s="803"/>
      <c r="I113" s="811"/>
      <c r="J113" s="545"/>
      <c r="K113" s="542"/>
      <c r="L113" s="545"/>
      <c r="M113" s="545"/>
      <c r="N113" s="545"/>
      <c r="O113" s="545"/>
      <c r="P113" s="545"/>
      <c r="Q113" s="810"/>
      <c r="R113" s="542"/>
      <c r="S113" s="233"/>
      <c r="T113" s="233"/>
      <c r="U113" s="233"/>
      <c r="V113" s="233"/>
      <c r="W113" s="233"/>
      <c r="X113" s="233"/>
      <c r="Y113" s="233"/>
    </row>
    <row r="114" spans="1:25" ht="15" customHeight="1" x14ac:dyDescent="0.25">
      <c r="A114" s="806">
        <v>23</v>
      </c>
      <c r="B114" s="808"/>
      <c r="C114" s="303"/>
      <c r="D114" s="803"/>
      <c r="E114" s="803"/>
      <c r="F114" s="803"/>
      <c r="G114" s="803"/>
      <c r="H114" s="803"/>
      <c r="I114" s="811"/>
      <c r="J114" s="545"/>
      <c r="K114" s="545"/>
      <c r="L114" s="545"/>
      <c r="M114" s="545"/>
      <c r="N114" s="545"/>
      <c r="O114" s="545"/>
      <c r="P114" s="545"/>
      <c r="Q114" s="810"/>
      <c r="R114" s="542"/>
      <c r="S114" s="234"/>
      <c r="T114" s="234"/>
      <c r="U114" s="234"/>
      <c r="V114" s="234"/>
      <c r="W114" s="232"/>
      <c r="X114" s="234"/>
      <c r="Y114" s="234"/>
    </row>
    <row r="115" spans="1:25" ht="15" customHeight="1" x14ac:dyDescent="0.25">
      <c r="A115" s="806"/>
      <c r="B115" s="808"/>
      <c r="C115" s="303"/>
      <c r="D115" s="803"/>
      <c r="E115" s="803"/>
      <c r="F115" s="803"/>
      <c r="G115" s="803"/>
      <c r="H115" s="803"/>
      <c r="I115" s="811"/>
      <c r="J115" s="545"/>
      <c r="K115" s="545"/>
      <c r="L115" s="545"/>
      <c r="M115" s="545"/>
      <c r="N115" s="545"/>
      <c r="O115" s="545"/>
      <c r="P115" s="545"/>
      <c r="Q115" s="810"/>
      <c r="R115" s="542"/>
      <c r="S115" s="234"/>
      <c r="T115" s="234"/>
      <c r="U115" s="234"/>
      <c r="V115" s="234"/>
      <c r="W115" s="234"/>
      <c r="X115" s="234"/>
      <c r="Y115" s="234"/>
    </row>
    <row r="116" spans="1:25" ht="15" customHeight="1" x14ac:dyDescent="0.25">
      <c r="A116" s="806"/>
      <c r="B116" s="808"/>
      <c r="C116" s="303"/>
      <c r="D116" s="803"/>
      <c r="E116" s="803"/>
      <c r="F116" s="803"/>
      <c r="G116" s="803"/>
      <c r="H116" s="803"/>
      <c r="I116" s="811"/>
      <c r="J116" s="545"/>
      <c r="K116" s="545"/>
      <c r="L116" s="545"/>
      <c r="M116" s="545"/>
      <c r="N116" s="545"/>
      <c r="O116" s="545"/>
      <c r="P116" s="545"/>
      <c r="Q116" s="810"/>
      <c r="R116" s="542"/>
      <c r="S116" s="234"/>
      <c r="T116" s="234"/>
      <c r="U116" s="234"/>
      <c r="V116" s="234"/>
      <c r="W116" s="234"/>
      <c r="X116" s="234"/>
      <c r="Y116" s="234"/>
    </row>
    <row r="117" spans="1:25" ht="15" customHeight="1" x14ac:dyDescent="0.25">
      <c r="A117" s="806"/>
      <c r="B117" s="808"/>
      <c r="C117" s="303"/>
      <c r="D117" s="803"/>
      <c r="E117" s="803"/>
      <c r="F117" s="803"/>
      <c r="G117" s="803"/>
      <c r="H117" s="803"/>
      <c r="I117" s="811"/>
      <c r="J117" s="545"/>
      <c r="K117" s="545"/>
      <c r="L117" s="545"/>
      <c r="M117" s="545"/>
      <c r="N117" s="545"/>
      <c r="O117" s="545"/>
      <c r="P117" s="545"/>
      <c r="Q117" s="810"/>
      <c r="R117" s="542"/>
      <c r="S117" s="234"/>
      <c r="T117" s="234"/>
      <c r="U117" s="234"/>
      <c r="V117" s="234"/>
      <c r="W117" s="234"/>
      <c r="X117" s="234"/>
      <c r="Y117" s="234"/>
    </row>
    <row r="118" spans="1:25" ht="15.75" customHeight="1" x14ac:dyDescent="0.25">
      <c r="A118" s="806"/>
      <c r="B118" s="808"/>
      <c r="C118" s="303"/>
      <c r="D118" s="803"/>
      <c r="E118" s="803"/>
      <c r="F118" s="803"/>
      <c r="G118" s="803"/>
      <c r="H118" s="803"/>
      <c r="I118" s="811"/>
      <c r="J118" s="545"/>
      <c r="K118" s="545"/>
      <c r="L118" s="545"/>
      <c r="M118" s="545"/>
      <c r="N118" s="545"/>
      <c r="O118" s="545"/>
      <c r="P118" s="545"/>
      <c r="Q118" s="810"/>
      <c r="R118" s="542"/>
      <c r="S118" s="234"/>
      <c r="T118" s="234"/>
      <c r="U118" s="234"/>
      <c r="V118" s="234"/>
      <c r="W118" s="234"/>
      <c r="X118" s="234"/>
      <c r="Y118" s="234"/>
    </row>
    <row r="119" spans="1:25" ht="15" customHeight="1" x14ac:dyDescent="0.25">
      <c r="A119" s="545">
        <v>24</v>
      </c>
      <c r="B119" s="808"/>
      <c r="C119" s="303"/>
      <c r="D119" s="803"/>
      <c r="E119" s="803"/>
      <c r="F119" s="803"/>
      <c r="G119" s="803"/>
      <c r="H119" s="803"/>
      <c r="I119" s="811"/>
      <c r="J119" s="545"/>
      <c r="K119" s="545"/>
      <c r="L119" s="545"/>
      <c r="M119" s="545"/>
      <c r="N119" s="545"/>
      <c r="O119" s="545"/>
      <c r="P119" s="545"/>
      <c r="Q119" s="810"/>
      <c r="R119" s="542"/>
      <c r="S119" s="234"/>
      <c r="T119" s="234"/>
      <c r="U119" s="234"/>
      <c r="V119" s="234"/>
      <c r="W119" s="232"/>
      <c r="X119" s="234"/>
      <c r="Y119" s="234"/>
    </row>
    <row r="120" spans="1:25" ht="15" customHeight="1" x14ac:dyDescent="0.25">
      <c r="A120" s="545"/>
      <c r="B120" s="808"/>
      <c r="C120" s="303"/>
      <c r="D120" s="803"/>
      <c r="E120" s="803"/>
      <c r="F120" s="803"/>
      <c r="G120" s="803"/>
      <c r="H120" s="803"/>
      <c r="I120" s="811"/>
      <c r="J120" s="545"/>
      <c r="K120" s="545"/>
      <c r="L120" s="545"/>
      <c r="M120" s="545"/>
      <c r="N120" s="545"/>
      <c r="O120" s="545"/>
      <c r="P120" s="545"/>
      <c r="Q120" s="810"/>
      <c r="R120" s="542"/>
      <c r="S120" s="234"/>
      <c r="T120" s="234"/>
      <c r="U120" s="234"/>
      <c r="V120" s="234"/>
      <c r="W120" s="234"/>
      <c r="X120" s="234"/>
      <c r="Y120" s="234"/>
    </row>
    <row r="121" spans="1:25" ht="15" customHeight="1" x14ac:dyDescent="0.25">
      <c r="A121" s="545"/>
      <c r="B121" s="808"/>
      <c r="C121" s="303"/>
      <c r="D121" s="803"/>
      <c r="E121" s="803"/>
      <c r="F121" s="803"/>
      <c r="G121" s="803"/>
      <c r="H121" s="803"/>
      <c r="I121" s="811"/>
      <c r="J121" s="545"/>
      <c r="K121" s="545"/>
      <c r="L121" s="545"/>
      <c r="M121" s="545"/>
      <c r="N121" s="545"/>
      <c r="O121" s="545"/>
      <c r="P121" s="545"/>
      <c r="Q121" s="810"/>
      <c r="R121" s="542"/>
      <c r="S121" s="234"/>
      <c r="T121" s="234"/>
      <c r="U121" s="234"/>
      <c r="V121" s="234"/>
      <c r="W121" s="234"/>
      <c r="X121" s="234"/>
      <c r="Y121" s="234"/>
    </row>
    <row r="122" spans="1:25" ht="15" customHeight="1" x14ac:dyDescent="0.25">
      <c r="A122" s="545"/>
      <c r="B122" s="808"/>
      <c r="C122" s="303"/>
      <c r="D122" s="803"/>
      <c r="E122" s="803"/>
      <c r="F122" s="803"/>
      <c r="G122" s="803"/>
      <c r="H122" s="803"/>
      <c r="I122" s="811"/>
      <c r="J122" s="545"/>
      <c r="K122" s="545"/>
      <c r="L122" s="545"/>
      <c r="M122" s="545"/>
      <c r="N122" s="545"/>
      <c r="O122" s="545"/>
      <c r="P122" s="545"/>
      <c r="Q122" s="810"/>
      <c r="R122" s="542"/>
      <c r="S122" s="234"/>
      <c r="T122" s="234"/>
      <c r="U122" s="234"/>
      <c r="V122" s="234"/>
      <c r="W122" s="234"/>
      <c r="X122" s="234"/>
      <c r="Y122" s="234"/>
    </row>
    <row r="123" spans="1:25" ht="15.75" customHeight="1" x14ac:dyDescent="0.25">
      <c r="A123" s="545"/>
      <c r="B123" s="808"/>
      <c r="C123" s="303"/>
      <c r="D123" s="803"/>
      <c r="E123" s="803"/>
      <c r="F123" s="803"/>
      <c r="G123" s="803"/>
      <c r="H123" s="803"/>
      <c r="I123" s="811"/>
      <c r="J123" s="545"/>
      <c r="K123" s="545"/>
      <c r="L123" s="545"/>
      <c r="M123" s="545"/>
      <c r="N123" s="545"/>
      <c r="O123" s="545"/>
      <c r="P123" s="545"/>
      <c r="Q123" s="810"/>
      <c r="R123" s="542"/>
      <c r="S123" s="234"/>
      <c r="T123" s="234"/>
      <c r="U123" s="234"/>
      <c r="V123" s="234"/>
      <c r="W123" s="234"/>
      <c r="X123" s="234"/>
      <c r="Y123" s="234"/>
    </row>
    <row r="124" spans="1:25" ht="15" customHeight="1" x14ac:dyDescent="0.25">
      <c r="A124" s="806">
        <v>25</v>
      </c>
      <c r="B124" s="808"/>
      <c r="C124" s="303"/>
      <c r="D124" s="803"/>
      <c r="E124" s="803"/>
      <c r="F124" s="803"/>
      <c r="G124" s="803"/>
      <c r="H124" s="803"/>
      <c r="I124" s="811"/>
      <c r="J124" s="545"/>
      <c r="K124" s="545"/>
      <c r="L124" s="545"/>
      <c r="M124" s="545"/>
      <c r="N124" s="545"/>
      <c r="O124" s="545"/>
      <c r="P124" s="545"/>
      <c r="Q124" s="810"/>
      <c r="R124" s="542"/>
      <c r="S124" s="234"/>
      <c r="T124" s="234"/>
      <c r="U124" s="234"/>
      <c r="V124" s="234"/>
      <c r="W124" s="232"/>
      <c r="X124" s="234"/>
      <c r="Y124" s="234"/>
    </row>
    <row r="125" spans="1:25" ht="15" customHeight="1" x14ac:dyDescent="0.25">
      <c r="A125" s="806"/>
      <c r="B125" s="808"/>
      <c r="C125" s="303"/>
      <c r="D125" s="803"/>
      <c r="E125" s="803"/>
      <c r="F125" s="803"/>
      <c r="G125" s="803"/>
      <c r="H125" s="803"/>
      <c r="I125" s="811"/>
      <c r="J125" s="545"/>
      <c r="K125" s="545"/>
      <c r="L125" s="545"/>
      <c r="M125" s="545"/>
      <c r="N125" s="545"/>
      <c r="O125" s="545"/>
      <c r="P125" s="545"/>
      <c r="Q125" s="810"/>
      <c r="R125" s="542"/>
      <c r="S125" s="234"/>
      <c r="T125" s="234"/>
      <c r="U125" s="234"/>
      <c r="V125" s="234"/>
      <c r="W125" s="234"/>
      <c r="X125" s="234"/>
      <c r="Y125" s="234"/>
    </row>
    <row r="126" spans="1:25" ht="15" customHeight="1" x14ac:dyDescent="0.25">
      <c r="A126" s="806"/>
      <c r="B126" s="808"/>
      <c r="C126" s="303"/>
      <c r="D126" s="803"/>
      <c r="E126" s="803"/>
      <c r="F126" s="803"/>
      <c r="G126" s="803"/>
      <c r="H126" s="803"/>
      <c r="I126" s="811"/>
      <c r="J126" s="545"/>
      <c r="K126" s="545"/>
      <c r="L126" s="545"/>
      <c r="M126" s="545"/>
      <c r="N126" s="545"/>
      <c r="O126" s="545"/>
      <c r="P126" s="545"/>
      <c r="Q126" s="810"/>
      <c r="R126" s="542"/>
      <c r="S126" s="234"/>
      <c r="T126" s="234"/>
      <c r="U126" s="234"/>
      <c r="V126" s="234"/>
      <c r="W126" s="234"/>
      <c r="X126" s="234"/>
      <c r="Y126" s="234"/>
    </row>
    <row r="127" spans="1:25" ht="15" customHeight="1" x14ac:dyDescent="0.25">
      <c r="A127" s="806"/>
      <c r="B127" s="808"/>
      <c r="C127" s="303"/>
      <c r="D127" s="803"/>
      <c r="E127" s="803"/>
      <c r="F127" s="803"/>
      <c r="G127" s="803"/>
      <c r="H127" s="803"/>
      <c r="I127" s="811"/>
      <c r="J127" s="545"/>
      <c r="K127" s="545"/>
      <c r="L127" s="545"/>
      <c r="M127" s="545"/>
      <c r="N127" s="545"/>
      <c r="O127" s="545"/>
      <c r="P127" s="545"/>
      <c r="Q127" s="810"/>
      <c r="R127" s="542"/>
      <c r="S127" s="234"/>
      <c r="T127" s="234"/>
      <c r="U127" s="234"/>
      <c r="V127" s="234"/>
      <c r="W127" s="234"/>
      <c r="X127" s="234"/>
      <c r="Y127" s="234"/>
    </row>
    <row r="128" spans="1:25" ht="15.75" customHeight="1" x14ac:dyDescent="0.25">
      <c r="A128" s="806"/>
      <c r="B128" s="808"/>
      <c r="C128" s="303"/>
      <c r="D128" s="803"/>
      <c r="E128" s="803"/>
      <c r="F128" s="803"/>
      <c r="G128" s="803"/>
      <c r="H128" s="803"/>
      <c r="I128" s="811"/>
      <c r="J128" s="545"/>
      <c r="K128" s="545"/>
      <c r="L128" s="545"/>
      <c r="M128" s="545"/>
      <c r="N128" s="545"/>
      <c r="O128" s="545"/>
      <c r="P128" s="545"/>
      <c r="Q128" s="810"/>
      <c r="R128" s="542"/>
      <c r="S128" s="234"/>
      <c r="T128" s="234"/>
      <c r="U128" s="234"/>
      <c r="V128" s="234"/>
      <c r="W128" s="234"/>
      <c r="X128" s="234"/>
      <c r="Y128" s="234"/>
    </row>
    <row r="129" spans="1:25" ht="15" customHeight="1" x14ac:dyDescent="0.25">
      <c r="A129" s="806">
        <v>26</v>
      </c>
      <c r="B129" s="808"/>
      <c r="C129" s="303"/>
      <c r="D129" s="803"/>
      <c r="E129" s="803"/>
      <c r="F129" s="803"/>
      <c r="G129" s="803"/>
      <c r="H129" s="803"/>
      <c r="I129" s="811"/>
      <c r="J129" s="545"/>
      <c r="K129" s="545"/>
      <c r="L129" s="545"/>
      <c r="M129" s="545"/>
      <c r="N129" s="545"/>
      <c r="O129" s="545"/>
      <c r="P129" s="545"/>
      <c r="Q129" s="810"/>
      <c r="R129" s="542"/>
      <c r="S129" s="234"/>
      <c r="T129" s="234"/>
      <c r="U129" s="234"/>
      <c r="V129" s="234"/>
      <c r="W129" s="234"/>
      <c r="X129" s="234"/>
      <c r="Y129" s="234"/>
    </row>
    <row r="130" spans="1:25" ht="15" customHeight="1" x14ac:dyDescent="0.25">
      <c r="A130" s="806"/>
      <c r="B130" s="808"/>
      <c r="C130" s="303"/>
      <c r="D130" s="803"/>
      <c r="E130" s="803"/>
      <c r="F130" s="803"/>
      <c r="G130" s="803"/>
      <c r="H130" s="803"/>
      <c r="I130" s="811"/>
      <c r="J130" s="545"/>
      <c r="K130" s="545"/>
      <c r="L130" s="545"/>
      <c r="M130" s="545"/>
      <c r="N130" s="545"/>
      <c r="O130" s="545"/>
      <c r="P130" s="545"/>
      <c r="Q130" s="810"/>
      <c r="R130" s="542"/>
      <c r="S130" s="234"/>
      <c r="T130" s="234"/>
      <c r="U130" s="234"/>
      <c r="V130" s="234"/>
      <c r="W130" s="234"/>
      <c r="X130" s="234"/>
      <c r="Y130" s="234"/>
    </row>
    <row r="131" spans="1:25" ht="15" customHeight="1" x14ac:dyDescent="0.25">
      <c r="A131" s="806"/>
      <c r="B131" s="808"/>
      <c r="C131" s="303"/>
      <c r="D131" s="803"/>
      <c r="E131" s="803"/>
      <c r="F131" s="803"/>
      <c r="G131" s="803"/>
      <c r="H131" s="803"/>
      <c r="I131" s="811"/>
      <c r="J131" s="545"/>
      <c r="K131" s="545"/>
      <c r="L131" s="545"/>
      <c r="M131" s="545"/>
      <c r="N131" s="545"/>
      <c r="O131" s="545"/>
      <c r="P131" s="545"/>
      <c r="Q131" s="810"/>
      <c r="R131" s="542"/>
      <c r="S131" s="234"/>
      <c r="T131" s="234"/>
      <c r="U131" s="234"/>
      <c r="V131" s="234"/>
      <c r="W131" s="234"/>
      <c r="X131" s="234"/>
      <c r="Y131" s="234"/>
    </row>
    <row r="132" spans="1:25" ht="15" customHeight="1" x14ac:dyDescent="0.25">
      <c r="A132" s="806"/>
      <c r="B132" s="808"/>
      <c r="C132" s="303"/>
      <c r="D132" s="803"/>
      <c r="E132" s="803"/>
      <c r="F132" s="803"/>
      <c r="G132" s="803"/>
      <c r="H132" s="803"/>
      <c r="I132" s="811"/>
      <c r="J132" s="545"/>
      <c r="K132" s="545"/>
      <c r="L132" s="545"/>
      <c r="M132" s="545"/>
      <c r="N132" s="545"/>
      <c r="O132" s="545"/>
      <c r="P132" s="545"/>
      <c r="Q132" s="810"/>
      <c r="R132" s="542"/>
      <c r="S132" s="234"/>
      <c r="T132" s="234"/>
      <c r="U132" s="234"/>
      <c r="V132" s="234"/>
      <c r="W132" s="234"/>
      <c r="X132" s="234"/>
      <c r="Y132" s="234"/>
    </row>
    <row r="133" spans="1:25" ht="15.75" customHeight="1" x14ac:dyDescent="0.25">
      <c r="A133" s="806"/>
      <c r="B133" s="808"/>
      <c r="C133" s="303"/>
      <c r="D133" s="803"/>
      <c r="E133" s="803"/>
      <c r="F133" s="803"/>
      <c r="G133" s="803"/>
      <c r="H133" s="803"/>
      <c r="I133" s="811"/>
      <c r="J133" s="545"/>
      <c r="K133" s="545"/>
      <c r="L133" s="545"/>
      <c r="M133" s="545"/>
      <c r="N133" s="545"/>
      <c r="O133" s="545"/>
      <c r="P133" s="545"/>
      <c r="Q133" s="810"/>
      <c r="R133" s="542"/>
      <c r="S133" s="234"/>
      <c r="T133" s="234"/>
      <c r="U133" s="234"/>
      <c r="V133" s="234"/>
      <c r="W133" s="234"/>
      <c r="X133" s="234"/>
      <c r="Y133" s="234"/>
    </row>
    <row r="134" spans="1:25" ht="15" customHeight="1" x14ac:dyDescent="0.25">
      <c r="A134" s="806">
        <v>27</v>
      </c>
      <c r="B134" s="808"/>
      <c r="C134" s="303"/>
      <c r="D134" s="803"/>
      <c r="E134" s="803"/>
      <c r="F134" s="803"/>
      <c r="G134" s="803"/>
      <c r="H134" s="803"/>
      <c r="I134" s="811"/>
      <c r="J134" s="545"/>
      <c r="K134" s="542"/>
      <c r="L134" s="545"/>
      <c r="M134" s="545"/>
      <c r="N134" s="545"/>
      <c r="O134" s="545"/>
      <c r="P134" s="545"/>
      <c r="Q134" s="810"/>
      <c r="R134" s="542"/>
      <c r="S134" s="233"/>
      <c r="T134" s="233"/>
      <c r="U134" s="233"/>
      <c r="V134" s="39"/>
      <c r="W134" s="39"/>
      <c r="X134" s="39"/>
      <c r="Y134" s="39"/>
    </row>
    <row r="135" spans="1:25" ht="15" customHeight="1" x14ac:dyDescent="0.25">
      <c r="A135" s="806"/>
      <c r="B135" s="808"/>
      <c r="C135" s="303"/>
      <c r="D135" s="803"/>
      <c r="E135" s="803"/>
      <c r="F135" s="803"/>
      <c r="G135" s="803"/>
      <c r="H135" s="803"/>
      <c r="I135" s="811"/>
      <c r="J135" s="545"/>
      <c r="K135" s="542"/>
      <c r="L135" s="545"/>
      <c r="M135" s="545"/>
      <c r="N135" s="545"/>
      <c r="O135" s="545"/>
      <c r="P135" s="545"/>
      <c r="Q135" s="810"/>
      <c r="R135" s="542"/>
      <c r="S135" s="233"/>
      <c r="T135" s="233"/>
      <c r="U135" s="233"/>
      <c r="V135" s="233"/>
      <c r="W135" s="233"/>
      <c r="X135" s="233"/>
      <c r="Y135" s="233"/>
    </row>
    <row r="136" spans="1:25" ht="15" customHeight="1" x14ac:dyDescent="0.25">
      <c r="A136" s="806"/>
      <c r="B136" s="808"/>
      <c r="C136" s="303"/>
      <c r="D136" s="803"/>
      <c r="E136" s="803"/>
      <c r="F136" s="803"/>
      <c r="G136" s="803"/>
      <c r="H136" s="803"/>
      <c r="I136" s="811"/>
      <c r="J136" s="545"/>
      <c r="K136" s="542"/>
      <c r="L136" s="545"/>
      <c r="M136" s="545"/>
      <c r="N136" s="545"/>
      <c r="O136" s="545"/>
      <c r="P136" s="545"/>
      <c r="Q136" s="810"/>
      <c r="R136" s="542"/>
      <c r="S136" s="233"/>
      <c r="T136" s="233"/>
      <c r="U136" s="233"/>
      <c r="V136" s="233"/>
      <c r="W136" s="233"/>
      <c r="X136" s="233"/>
      <c r="Y136" s="233"/>
    </row>
    <row r="137" spans="1:25" ht="15" customHeight="1" x14ac:dyDescent="0.25">
      <c r="A137" s="806"/>
      <c r="B137" s="808"/>
      <c r="C137" s="303"/>
      <c r="D137" s="803"/>
      <c r="E137" s="803"/>
      <c r="F137" s="803"/>
      <c r="G137" s="803"/>
      <c r="H137" s="803"/>
      <c r="I137" s="811"/>
      <c r="J137" s="545"/>
      <c r="K137" s="542"/>
      <c r="L137" s="545"/>
      <c r="M137" s="545"/>
      <c r="N137" s="545"/>
      <c r="O137" s="545"/>
      <c r="P137" s="545"/>
      <c r="Q137" s="810"/>
      <c r="R137" s="542"/>
      <c r="S137" s="233"/>
      <c r="T137" s="233"/>
      <c r="U137" s="233"/>
      <c r="V137" s="233"/>
      <c r="W137" s="233"/>
      <c r="X137" s="233"/>
      <c r="Y137" s="233"/>
    </row>
    <row r="138" spans="1:25" ht="15.75" customHeight="1" x14ac:dyDescent="0.25">
      <c r="A138" s="806"/>
      <c r="B138" s="808"/>
      <c r="C138" s="303"/>
      <c r="D138" s="803"/>
      <c r="E138" s="803"/>
      <c r="F138" s="803"/>
      <c r="G138" s="803"/>
      <c r="H138" s="803"/>
      <c r="I138" s="811"/>
      <c r="J138" s="545"/>
      <c r="K138" s="542"/>
      <c r="L138" s="545"/>
      <c r="M138" s="545"/>
      <c r="N138" s="545"/>
      <c r="O138" s="545"/>
      <c r="P138" s="545"/>
      <c r="Q138" s="810"/>
      <c r="R138" s="542"/>
      <c r="S138" s="233"/>
      <c r="T138" s="233"/>
      <c r="U138" s="233"/>
      <c r="V138" s="233"/>
      <c r="W138" s="233"/>
      <c r="X138" s="233"/>
      <c r="Y138" s="233"/>
    </row>
    <row r="139" spans="1:25" ht="15" customHeight="1" x14ac:dyDescent="0.25">
      <c r="A139" s="545">
        <v>28</v>
      </c>
      <c r="B139" s="799"/>
      <c r="C139" s="302"/>
      <c r="D139" s="803"/>
      <c r="E139" s="803"/>
      <c r="F139" s="803"/>
      <c r="G139" s="803"/>
      <c r="H139" s="803"/>
      <c r="I139" s="811"/>
      <c r="J139" s="545"/>
      <c r="K139" s="542"/>
      <c r="L139" s="545"/>
      <c r="M139" s="545"/>
      <c r="N139" s="545"/>
      <c r="O139" s="545"/>
      <c r="P139" s="545"/>
      <c r="Q139" s="810"/>
      <c r="R139" s="542"/>
      <c r="S139" s="233"/>
      <c r="T139" s="233"/>
      <c r="U139" s="233"/>
      <c r="V139" s="39"/>
      <c r="W139" s="39"/>
      <c r="X139" s="39"/>
      <c r="Y139" s="39"/>
    </row>
    <row r="140" spans="1:25" ht="15" customHeight="1" x14ac:dyDescent="0.25">
      <c r="A140" s="545"/>
      <c r="B140" s="799"/>
      <c r="C140" s="302"/>
      <c r="D140" s="803"/>
      <c r="E140" s="803"/>
      <c r="F140" s="803"/>
      <c r="G140" s="803"/>
      <c r="H140" s="803"/>
      <c r="I140" s="811"/>
      <c r="J140" s="545"/>
      <c r="K140" s="542"/>
      <c r="L140" s="545"/>
      <c r="M140" s="545"/>
      <c r="N140" s="545"/>
      <c r="O140" s="545"/>
      <c r="P140" s="545"/>
      <c r="Q140" s="810"/>
      <c r="R140" s="542"/>
      <c r="S140" s="233"/>
      <c r="T140" s="233"/>
      <c r="U140" s="233"/>
      <c r="V140" s="233"/>
      <c r="W140" s="233"/>
      <c r="X140" s="233"/>
      <c r="Y140" s="233"/>
    </row>
    <row r="141" spans="1:25" ht="15" customHeight="1" x14ac:dyDescent="0.25">
      <c r="A141" s="545"/>
      <c r="B141" s="799"/>
      <c r="C141" s="302"/>
      <c r="D141" s="803"/>
      <c r="E141" s="803"/>
      <c r="F141" s="803"/>
      <c r="G141" s="803"/>
      <c r="H141" s="803"/>
      <c r="I141" s="811"/>
      <c r="J141" s="545"/>
      <c r="K141" s="542"/>
      <c r="L141" s="545"/>
      <c r="M141" s="545"/>
      <c r="N141" s="545"/>
      <c r="O141" s="545"/>
      <c r="P141" s="545"/>
      <c r="Q141" s="810"/>
      <c r="R141" s="542"/>
      <c r="S141" s="233"/>
      <c r="T141" s="233"/>
      <c r="U141" s="233"/>
      <c r="V141" s="233"/>
      <c r="W141" s="233"/>
      <c r="X141" s="233"/>
      <c r="Y141" s="233"/>
    </row>
    <row r="142" spans="1:25" ht="15" customHeight="1" x14ac:dyDescent="0.25">
      <c r="A142" s="545"/>
      <c r="B142" s="799"/>
      <c r="C142" s="302"/>
      <c r="D142" s="803"/>
      <c r="E142" s="803"/>
      <c r="F142" s="803"/>
      <c r="G142" s="803"/>
      <c r="H142" s="803"/>
      <c r="I142" s="811"/>
      <c r="J142" s="545"/>
      <c r="K142" s="542"/>
      <c r="L142" s="545"/>
      <c r="M142" s="545"/>
      <c r="N142" s="545"/>
      <c r="O142" s="545"/>
      <c r="P142" s="545"/>
      <c r="Q142" s="810"/>
      <c r="R142" s="542"/>
      <c r="S142" s="233"/>
      <c r="T142" s="233"/>
      <c r="U142" s="233"/>
      <c r="V142" s="233"/>
      <c r="W142" s="233"/>
      <c r="X142" s="233"/>
      <c r="Y142" s="233"/>
    </row>
    <row r="143" spans="1:25" ht="15.75" customHeight="1" x14ac:dyDescent="0.25">
      <c r="A143" s="545"/>
      <c r="B143" s="799"/>
      <c r="C143" s="302"/>
      <c r="D143" s="803"/>
      <c r="E143" s="803"/>
      <c r="F143" s="803"/>
      <c r="G143" s="803"/>
      <c r="H143" s="803"/>
      <c r="I143" s="811"/>
      <c r="J143" s="545"/>
      <c r="K143" s="542"/>
      <c r="L143" s="545"/>
      <c r="M143" s="545"/>
      <c r="N143" s="545"/>
      <c r="O143" s="545"/>
      <c r="P143" s="545"/>
      <c r="Q143" s="810"/>
      <c r="R143" s="542"/>
      <c r="S143" s="233"/>
      <c r="T143" s="233"/>
      <c r="U143" s="233"/>
      <c r="V143" s="233"/>
      <c r="W143" s="233"/>
      <c r="X143" s="233"/>
      <c r="Y143" s="233"/>
    </row>
    <row r="145" spans="4:16" x14ac:dyDescent="0.25">
      <c r="D145" s="812" t="s">
        <v>641</v>
      </c>
      <c r="E145" s="812"/>
      <c r="F145" s="812"/>
      <c r="G145" s="812"/>
      <c r="H145" s="812"/>
      <c r="I145" s="812"/>
      <c r="J145" s="812"/>
      <c r="K145" s="812"/>
      <c r="L145" s="812"/>
    </row>
    <row r="146" spans="4:16" x14ac:dyDescent="0.25">
      <c r="D146" s="328" t="s">
        <v>640</v>
      </c>
      <c r="E146" s="814" t="s">
        <v>718</v>
      </c>
      <c r="F146" s="814"/>
      <c r="G146" s="814"/>
      <c r="H146" s="814"/>
      <c r="I146" s="814"/>
      <c r="J146" s="814"/>
      <c r="K146" s="814"/>
      <c r="L146" s="814"/>
      <c r="M146" s="814"/>
    </row>
    <row r="147" spans="4:16" ht="48" customHeight="1" x14ac:dyDescent="0.25">
      <c r="D147" s="328" t="s">
        <v>639</v>
      </c>
      <c r="E147" s="813" t="s">
        <v>719</v>
      </c>
      <c r="F147" s="813"/>
      <c r="G147" s="813"/>
      <c r="H147" s="813"/>
      <c r="I147" s="813"/>
      <c r="J147" s="813"/>
      <c r="K147" s="813"/>
      <c r="L147" s="813"/>
      <c r="M147" s="813"/>
    </row>
    <row r="148" spans="4:16" ht="145.5" customHeight="1" x14ac:dyDescent="0.25">
      <c r="D148" s="328" t="s">
        <v>738</v>
      </c>
      <c r="E148" s="813" t="s">
        <v>737</v>
      </c>
      <c r="F148" s="813"/>
      <c r="G148" s="813"/>
      <c r="H148" s="813"/>
      <c r="I148" s="813"/>
      <c r="J148" s="813"/>
      <c r="K148" s="813"/>
      <c r="L148" s="813"/>
      <c r="M148" s="813"/>
      <c r="N148" s="529"/>
      <c r="O148" s="529"/>
      <c r="P148" s="529"/>
    </row>
  </sheetData>
  <autoFilter ref="A3:Y143" xr:uid="{7DB2811C-A74C-472A-8738-93E402DFBECC}">
    <filterColumn colId="12" showButton="0"/>
  </autoFilter>
  <mergeCells count="541">
    <mergeCell ref="E147:M147"/>
    <mergeCell ref="E148:M148"/>
    <mergeCell ref="P134:P138"/>
    <mergeCell ref="Q134:Q138"/>
    <mergeCell ref="R134:R138"/>
    <mergeCell ref="P129:P133"/>
    <mergeCell ref="Q129:Q133"/>
    <mergeCell ref="R129:R133"/>
    <mergeCell ref="G129:G133"/>
    <mergeCell ref="H129:H133"/>
    <mergeCell ref="I129:I133"/>
    <mergeCell ref="J129:J133"/>
    <mergeCell ref="K129:K133"/>
    <mergeCell ref="L129:L133"/>
    <mergeCell ref="D145:L145"/>
    <mergeCell ref="P139:P143"/>
    <mergeCell ref="Q139:Q143"/>
    <mergeCell ref="R139:R143"/>
    <mergeCell ref="G139:G143"/>
    <mergeCell ref="H139:H143"/>
    <mergeCell ref="I139:I143"/>
    <mergeCell ref="J139:J143"/>
    <mergeCell ref="K139:K143"/>
    <mergeCell ref="L139:L143"/>
    <mergeCell ref="E146:M146"/>
    <mergeCell ref="A139:A143"/>
    <mergeCell ref="B139:B143"/>
    <mergeCell ref="D139:D143"/>
    <mergeCell ref="E139:E143"/>
    <mergeCell ref="F139:F143"/>
    <mergeCell ref="M134:M138"/>
    <mergeCell ref="N134:N138"/>
    <mergeCell ref="O134:O138"/>
    <mergeCell ref="A134:A138"/>
    <mergeCell ref="B134:B138"/>
    <mergeCell ref="D134:D138"/>
    <mergeCell ref="E134:E138"/>
    <mergeCell ref="F134:F138"/>
    <mergeCell ref="M139:M143"/>
    <mergeCell ref="N139:N143"/>
    <mergeCell ref="O139:O143"/>
    <mergeCell ref="G134:G138"/>
    <mergeCell ref="H134:H138"/>
    <mergeCell ref="I134:I138"/>
    <mergeCell ref="J134:J138"/>
    <mergeCell ref="K134:K138"/>
    <mergeCell ref="L134:L138"/>
    <mergeCell ref="A129:A133"/>
    <mergeCell ref="B129:B133"/>
    <mergeCell ref="D129:D133"/>
    <mergeCell ref="E129:E133"/>
    <mergeCell ref="F129:F133"/>
    <mergeCell ref="M124:M128"/>
    <mergeCell ref="N124:N128"/>
    <mergeCell ref="O124:O128"/>
    <mergeCell ref="A124:A128"/>
    <mergeCell ref="B124:B128"/>
    <mergeCell ref="D124:D128"/>
    <mergeCell ref="E124:E128"/>
    <mergeCell ref="F124:F128"/>
    <mergeCell ref="M129:M133"/>
    <mergeCell ref="N129:N133"/>
    <mergeCell ref="O129:O133"/>
    <mergeCell ref="P124:P128"/>
    <mergeCell ref="Q124:Q128"/>
    <mergeCell ref="R124:R128"/>
    <mergeCell ref="G124:G128"/>
    <mergeCell ref="H124:H128"/>
    <mergeCell ref="I124:I128"/>
    <mergeCell ref="J124:J128"/>
    <mergeCell ref="K124:K128"/>
    <mergeCell ref="L124:L128"/>
    <mergeCell ref="P119:P123"/>
    <mergeCell ref="Q119:Q123"/>
    <mergeCell ref="R119:R123"/>
    <mergeCell ref="G119:G123"/>
    <mergeCell ref="H119:H123"/>
    <mergeCell ref="I119:I123"/>
    <mergeCell ref="J119:J123"/>
    <mergeCell ref="K119:K123"/>
    <mergeCell ref="L119:L123"/>
    <mergeCell ref="A119:A123"/>
    <mergeCell ref="B119:B123"/>
    <mergeCell ref="D119:D123"/>
    <mergeCell ref="E119:E123"/>
    <mergeCell ref="F119:F123"/>
    <mergeCell ref="M114:M118"/>
    <mergeCell ref="N114:N118"/>
    <mergeCell ref="O114:O118"/>
    <mergeCell ref="A114:A118"/>
    <mergeCell ref="B114:B118"/>
    <mergeCell ref="D114:D118"/>
    <mergeCell ref="E114:E118"/>
    <mergeCell ref="F114:F118"/>
    <mergeCell ref="M119:M123"/>
    <mergeCell ref="N119:N123"/>
    <mergeCell ref="O119:O123"/>
    <mergeCell ref="P114:P118"/>
    <mergeCell ref="Q114:Q118"/>
    <mergeCell ref="R114:R118"/>
    <mergeCell ref="G114:G118"/>
    <mergeCell ref="H114:H118"/>
    <mergeCell ref="I114:I118"/>
    <mergeCell ref="J114:J118"/>
    <mergeCell ref="K114:K118"/>
    <mergeCell ref="L114:L118"/>
    <mergeCell ref="P109:P113"/>
    <mergeCell ref="Q109:Q113"/>
    <mergeCell ref="R109:R113"/>
    <mergeCell ref="G109:G113"/>
    <mergeCell ref="H109:H113"/>
    <mergeCell ref="I109:I113"/>
    <mergeCell ref="J109:J113"/>
    <mergeCell ref="K109:K113"/>
    <mergeCell ref="L109:L113"/>
    <mergeCell ref="A109:A113"/>
    <mergeCell ref="B109:B113"/>
    <mergeCell ref="D109:D113"/>
    <mergeCell ref="E109:E113"/>
    <mergeCell ref="F109:F113"/>
    <mergeCell ref="M104:M108"/>
    <mergeCell ref="N104:N108"/>
    <mergeCell ref="O104:O108"/>
    <mergeCell ref="A104:A108"/>
    <mergeCell ref="B104:B108"/>
    <mergeCell ref="D104:D108"/>
    <mergeCell ref="E104:E108"/>
    <mergeCell ref="F104:F108"/>
    <mergeCell ref="M109:M113"/>
    <mergeCell ref="N109:N113"/>
    <mergeCell ref="O109:O113"/>
    <mergeCell ref="P104:P108"/>
    <mergeCell ref="Q104:Q108"/>
    <mergeCell ref="R104:R108"/>
    <mergeCell ref="G104:G108"/>
    <mergeCell ref="H104:H108"/>
    <mergeCell ref="I104:I108"/>
    <mergeCell ref="J104:J108"/>
    <mergeCell ref="K104:K108"/>
    <mergeCell ref="L104:L108"/>
    <mergeCell ref="N99:N103"/>
    <mergeCell ref="O99:O103"/>
    <mergeCell ref="L100:L102"/>
    <mergeCell ref="P99:P103"/>
    <mergeCell ref="Q99:Q103"/>
    <mergeCell ref="R99:R103"/>
    <mergeCell ref="G99:G103"/>
    <mergeCell ref="H99:H103"/>
    <mergeCell ref="I99:I103"/>
    <mergeCell ref="J99:J103"/>
    <mergeCell ref="K99:K103"/>
    <mergeCell ref="P94:P98"/>
    <mergeCell ref="Q94:Q98"/>
    <mergeCell ref="R94:R98"/>
    <mergeCell ref="G94:G98"/>
    <mergeCell ref="H94:H98"/>
    <mergeCell ref="I94:I98"/>
    <mergeCell ref="J94:J98"/>
    <mergeCell ref="K94:K98"/>
    <mergeCell ref="A99:A103"/>
    <mergeCell ref="B99:B103"/>
    <mergeCell ref="D99:D103"/>
    <mergeCell ref="E99:E103"/>
    <mergeCell ref="F99:F103"/>
    <mergeCell ref="M94:M98"/>
    <mergeCell ref="N94:N98"/>
    <mergeCell ref="O94:O98"/>
    <mergeCell ref="A94:A98"/>
    <mergeCell ref="B94:B98"/>
    <mergeCell ref="D94:D98"/>
    <mergeCell ref="E94:E98"/>
    <mergeCell ref="F94:F98"/>
    <mergeCell ref="M99:M103"/>
    <mergeCell ref="A84:A88"/>
    <mergeCell ref="B84:B88"/>
    <mergeCell ref="D84:D88"/>
    <mergeCell ref="E84:E88"/>
    <mergeCell ref="F84:F88"/>
    <mergeCell ref="P89:P93"/>
    <mergeCell ref="Q89:Q93"/>
    <mergeCell ref="R89:R93"/>
    <mergeCell ref="G89:G93"/>
    <mergeCell ref="H89:H93"/>
    <mergeCell ref="I89:I93"/>
    <mergeCell ref="J89:J93"/>
    <mergeCell ref="K89:K93"/>
    <mergeCell ref="A89:A93"/>
    <mergeCell ref="B89:B93"/>
    <mergeCell ref="D89:D93"/>
    <mergeCell ref="E89:E93"/>
    <mergeCell ref="F89:F93"/>
    <mergeCell ref="M89:M93"/>
    <mergeCell ref="N89:N93"/>
    <mergeCell ref="O89:O93"/>
    <mergeCell ref="P84:P88"/>
    <mergeCell ref="Q84:Q88"/>
    <mergeCell ref="R84:R88"/>
    <mergeCell ref="G84:G88"/>
    <mergeCell ref="H84:H88"/>
    <mergeCell ref="I84:I88"/>
    <mergeCell ref="J84:J88"/>
    <mergeCell ref="K84:K88"/>
    <mergeCell ref="L84:L88"/>
    <mergeCell ref="M84:M88"/>
    <mergeCell ref="N84:N88"/>
    <mergeCell ref="O84:O88"/>
    <mergeCell ref="N79:N83"/>
    <mergeCell ref="O79:O83"/>
    <mergeCell ref="P79:P83"/>
    <mergeCell ref="Q79:Q83"/>
    <mergeCell ref="R79:R83"/>
    <mergeCell ref="G79:G83"/>
    <mergeCell ref="H79:H83"/>
    <mergeCell ref="I79:I83"/>
    <mergeCell ref="J79:J83"/>
    <mergeCell ref="K79:K83"/>
    <mergeCell ref="P74:P78"/>
    <mergeCell ref="Q74:Q78"/>
    <mergeCell ref="R74:R78"/>
    <mergeCell ref="G74:G78"/>
    <mergeCell ref="H74:H78"/>
    <mergeCell ref="I74:I78"/>
    <mergeCell ref="J74:J78"/>
    <mergeCell ref="K74:K78"/>
    <mergeCell ref="A79:A83"/>
    <mergeCell ref="B79:B83"/>
    <mergeCell ref="D79:D83"/>
    <mergeCell ref="E79:E83"/>
    <mergeCell ref="F79:F83"/>
    <mergeCell ref="M74:M78"/>
    <mergeCell ref="N74:N78"/>
    <mergeCell ref="O74:O78"/>
    <mergeCell ref="A74:A78"/>
    <mergeCell ref="B74:B78"/>
    <mergeCell ref="D74:D78"/>
    <mergeCell ref="E74:E78"/>
    <mergeCell ref="F74:F78"/>
    <mergeCell ref="M79:M83"/>
    <mergeCell ref="N69:N73"/>
    <mergeCell ref="O69:O73"/>
    <mergeCell ref="P69:P73"/>
    <mergeCell ref="Q69:Q73"/>
    <mergeCell ref="R69:R73"/>
    <mergeCell ref="G69:G73"/>
    <mergeCell ref="H69:H73"/>
    <mergeCell ref="I69:I73"/>
    <mergeCell ref="J69:J73"/>
    <mergeCell ref="K69:K73"/>
    <mergeCell ref="L69:L73"/>
    <mergeCell ref="P64:P68"/>
    <mergeCell ref="Q64:Q68"/>
    <mergeCell ref="R64:R68"/>
    <mergeCell ref="G64:G68"/>
    <mergeCell ref="H64:H68"/>
    <mergeCell ref="I64:I68"/>
    <mergeCell ref="J64:J68"/>
    <mergeCell ref="K64:K68"/>
    <mergeCell ref="A69:A73"/>
    <mergeCell ref="B69:B73"/>
    <mergeCell ref="D69:D73"/>
    <mergeCell ref="E69:E73"/>
    <mergeCell ref="F69:F73"/>
    <mergeCell ref="M64:M68"/>
    <mergeCell ref="N64:N68"/>
    <mergeCell ref="O64:O68"/>
    <mergeCell ref="A64:A68"/>
    <mergeCell ref="B64:B68"/>
    <mergeCell ref="D64:D68"/>
    <mergeCell ref="E64:E68"/>
    <mergeCell ref="F64:F68"/>
    <mergeCell ref="M69:M73"/>
    <mergeCell ref="P59:P63"/>
    <mergeCell ref="Q59:Q63"/>
    <mergeCell ref="R59:R63"/>
    <mergeCell ref="G59:G63"/>
    <mergeCell ref="H59:H63"/>
    <mergeCell ref="I59:I63"/>
    <mergeCell ref="J59:J63"/>
    <mergeCell ref="K59:K63"/>
    <mergeCell ref="L59:L63"/>
    <mergeCell ref="A59:A63"/>
    <mergeCell ref="B59:B63"/>
    <mergeCell ref="D59:D63"/>
    <mergeCell ref="E59:E63"/>
    <mergeCell ref="F59:F63"/>
    <mergeCell ref="M54:M58"/>
    <mergeCell ref="N54:N58"/>
    <mergeCell ref="O54:O58"/>
    <mergeCell ref="A54:A58"/>
    <mergeCell ref="B54:B58"/>
    <mergeCell ref="D54:D58"/>
    <mergeCell ref="E54:E58"/>
    <mergeCell ref="F54:F58"/>
    <mergeCell ref="M59:M63"/>
    <mergeCell ref="N59:N63"/>
    <mergeCell ref="O59:O63"/>
    <mergeCell ref="P54:P58"/>
    <mergeCell ref="Q54:Q58"/>
    <mergeCell ref="R54:R58"/>
    <mergeCell ref="G54:G58"/>
    <mergeCell ref="H54:H58"/>
    <mergeCell ref="I54:I58"/>
    <mergeCell ref="J54:J58"/>
    <mergeCell ref="K54:K58"/>
    <mergeCell ref="L54:L58"/>
    <mergeCell ref="P49:P53"/>
    <mergeCell ref="Q49:Q53"/>
    <mergeCell ref="R49:R53"/>
    <mergeCell ref="L50:L51"/>
    <mergeCell ref="G49:G53"/>
    <mergeCell ref="H49:H53"/>
    <mergeCell ref="I49:I53"/>
    <mergeCell ref="J49:J53"/>
    <mergeCell ref="K49:K53"/>
    <mergeCell ref="M49:M53"/>
    <mergeCell ref="A49:A53"/>
    <mergeCell ref="B49:B53"/>
    <mergeCell ref="D49:D53"/>
    <mergeCell ref="E49:E53"/>
    <mergeCell ref="F49:F53"/>
    <mergeCell ref="M44:M48"/>
    <mergeCell ref="N44:N48"/>
    <mergeCell ref="O44:O48"/>
    <mergeCell ref="N49:N53"/>
    <mergeCell ref="O49:O53"/>
    <mergeCell ref="A44:A48"/>
    <mergeCell ref="B44:B48"/>
    <mergeCell ref="D44:D48"/>
    <mergeCell ref="E44:E48"/>
    <mergeCell ref="F44:F48"/>
    <mergeCell ref="G44:G48"/>
    <mergeCell ref="K39:K43"/>
    <mergeCell ref="M39:M43"/>
    <mergeCell ref="N39:N43"/>
    <mergeCell ref="P44:P48"/>
    <mergeCell ref="Q44:Q48"/>
    <mergeCell ref="R44:R48"/>
    <mergeCell ref="H44:H48"/>
    <mergeCell ref="I44:I48"/>
    <mergeCell ref="J44:J48"/>
    <mergeCell ref="K44:K48"/>
    <mergeCell ref="O39:O43"/>
    <mergeCell ref="P39:P43"/>
    <mergeCell ref="Q39:Q43"/>
    <mergeCell ref="R39:R43"/>
    <mergeCell ref="A39:A43"/>
    <mergeCell ref="B39:B43"/>
    <mergeCell ref="D39:D43"/>
    <mergeCell ref="E39:E43"/>
    <mergeCell ref="F39:F43"/>
    <mergeCell ref="G39:G43"/>
    <mergeCell ref="I34:I38"/>
    <mergeCell ref="J34:J38"/>
    <mergeCell ref="A34:A38"/>
    <mergeCell ref="B34:B38"/>
    <mergeCell ref="D34:D38"/>
    <mergeCell ref="E34:E38"/>
    <mergeCell ref="F34:F38"/>
    <mergeCell ref="G34:G38"/>
    <mergeCell ref="H34:H38"/>
    <mergeCell ref="H39:H43"/>
    <mergeCell ref="I39:I43"/>
    <mergeCell ref="J39:J43"/>
    <mergeCell ref="P34:P38"/>
    <mergeCell ref="Q34:Q38"/>
    <mergeCell ref="R34:R38"/>
    <mergeCell ref="K34:K38"/>
    <mergeCell ref="M34:M38"/>
    <mergeCell ref="N34:N38"/>
    <mergeCell ref="O34:O38"/>
    <mergeCell ref="K29:K33"/>
    <mergeCell ref="N24:N28"/>
    <mergeCell ref="O24:O28"/>
    <mergeCell ref="P24:P28"/>
    <mergeCell ref="Q24:Q28"/>
    <mergeCell ref="R24:R28"/>
    <mergeCell ref="K24:K28"/>
    <mergeCell ref="M24:M28"/>
    <mergeCell ref="R29:R33"/>
    <mergeCell ref="L29:L33"/>
    <mergeCell ref="M29:M33"/>
    <mergeCell ref="N29:N33"/>
    <mergeCell ref="O29:O33"/>
    <mergeCell ref="P29:P33"/>
    <mergeCell ref="Q29:Q33"/>
    <mergeCell ref="A29:A33"/>
    <mergeCell ref="B29:B33"/>
    <mergeCell ref="D29:D33"/>
    <mergeCell ref="E29:E33"/>
    <mergeCell ref="H29:H33"/>
    <mergeCell ref="I29:I33"/>
    <mergeCell ref="J29:J33"/>
    <mergeCell ref="F29:F33"/>
    <mergeCell ref="G29:G33"/>
    <mergeCell ref="G24:G28"/>
    <mergeCell ref="H24:H28"/>
    <mergeCell ref="I24:I28"/>
    <mergeCell ref="J24:J28"/>
    <mergeCell ref="A24:A28"/>
    <mergeCell ref="B24:B28"/>
    <mergeCell ref="D24:D28"/>
    <mergeCell ref="E24:E28"/>
    <mergeCell ref="F24:F28"/>
    <mergeCell ref="P19:P23"/>
    <mergeCell ref="Q19:Q23"/>
    <mergeCell ref="R19:R23"/>
    <mergeCell ref="L20:L21"/>
    <mergeCell ref="G19:G23"/>
    <mergeCell ref="H19:H23"/>
    <mergeCell ref="I19:I23"/>
    <mergeCell ref="J19:J23"/>
    <mergeCell ref="K19:K23"/>
    <mergeCell ref="M19:M23"/>
    <mergeCell ref="A19:A23"/>
    <mergeCell ref="B19:B23"/>
    <mergeCell ref="D19:D23"/>
    <mergeCell ref="E19:E23"/>
    <mergeCell ref="F19:F23"/>
    <mergeCell ref="M14:M18"/>
    <mergeCell ref="N14:N18"/>
    <mergeCell ref="O14:O18"/>
    <mergeCell ref="A14:A18"/>
    <mergeCell ref="B14:B18"/>
    <mergeCell ref="D14:D18"/>
    <mergeCell ref="E14:E18"/>
    <mergeCell ref="F14:F18"/>
    <mergeCell ref="N19:N23"/>
    <mergeCell ref="O19:O23"/>
    <mergeCell ref="J14:J18"/>
    <mergeCell ref="K14:K18"/>
    <mergeCell ref="L14:L18"/>
    <mergeCell ref="P9:P13"/>
    <mergeCell ref="Q9:Q13"/>
    <mergeCell ref="R9:R13"/>
    <mergeCell ref="A4:A8"/>
    <mergeCell ref="B4:B8"/>
    <mergeCell ref="D4:D8"/>
    <mergeCell ref="E4:E8"/>
    <mergeCell ref="F4:F8"/>
    <mergeCell ref="G4:G8"/>
    <mergeCell ref="G9:G13"/>
    <mergeCell ref="H9:H13"/>
    <mergeCell ref="A9:A13"/>
    <mergeCell ref="B9:B13"/>
    <mergeCell ref="D9:D13"/>
    <mergeCell ref="O4:O8"/>
    <mergeCell ref="P4:P8"/>
    <mergeCell ref="Q4:Q8"/>
    <mergeCell ref="K4:K8"/>
    <mergeCell ref="M4:M8"/>
    <mergeCell ref="A2:A3"/>
    <mergeCell ref="B2:B3"/>
    <mergeCell ref="D2:D3"/>
    <mergeCell ref="E2:E3"/>
    <mergeCell ref="F2:F3"/>
    <mergeCell ref="G2:G3"/>
    <mergeCell ref="H2:H3"/>
    <mergeCell ref="P2:P3"/>
    <mergeCell ref="J1:J3"/>
    <mergeCell ref="K1:K3"/>
    <mergeCell ref="L1:L3"/>
    <mergeCell ref="M1:N1"/>
    <mergeCell ref="O1:Q1"/>
    <mergeCell ref="I2:I3"/>
    <mergeCell ref="M2:M3"/>
    <mergeCell ref="N2:N3"/>
    <mergeCell ref="O2:O3"/>
    <mergeCell ref="Q2:Q3"/>
    <mergeCell ref="C2:C3"/>
    <mergeCell ref="N4:N8"/>
    <mergeCell ref="E1:G1"/>
    <mergeCell ref="S79:S80"/>
    <mergeCell ref="T79:T80"/>
    <mergeCell ref="E9:E13"/>
    <mergeCell ref="F9:F13"/>
    <mergeCell ref="H4:H8"/>
    <mergeCell ref="I4:I8"/>
    <mergeCell ref="J4:J8"/>
    <mergeCell ref="I9:I13"/>
    <mergeCell ref="J9:J13"/>
    <mergeCell ref="K9:K13"/>
    <mergeCell ref="L9:L13"/>
    <mergeCell ref="P14:P18"/>
    <mergeCell ref="Q14:Q18"/>
    <mergeCell ref="R14:R18"/>
    <mergeCell ref="G14:G18"/>
    <mergeCell ref="H14:H18"/>
    <mergeCell ref="I14:I18"/>
    <mergeCell ref="S35:S36"/>
    <mergeCell ref="T35:T36"/>
    <mergeCell ref="M9:M13"/>
    <mergeCell ref="N9:N13"/>
    <mergeCell ref="O9:O13"/>
    <mergeCell ref="X79:X80"/>
    <mergeCell ref="Y79:Y80"/>
    <mergeCell ref="R1:T1"/>
    <mergeCell ref="U1:Y1"/>
    <mergeCell ref="V2:V3"/>
    <mergeCell ref="W2:X2"/>
    <mergeCell ref="Y2:Y3"/>
    <mergeCell ref="R2:R3"/>
    <mergeCell ref="S2:S3"/>
    <mergeCell ref="T2:T3"/>
    <mergeCell ref="U2:U3"/>
    <mergeCell ref="R4:R8"/>
    <mergeCell ref="Y29:Y33"/>
    <mergeCell ref="U39:U40"/>
    <mergeCell ref="V39:V40"/>
    <mergeCell ref="W39:W40"/>
    <mergeCell ref="X39:X40"/>
    <mergeCell ref="Y39:Y40"/>
    <mergeCell ref="X29:X33"/>
    <mergeCell ref="S29:S33"/>
    <mergeCell ref="T29:T33"/>
    <mergeCell ref="U29:U33"/>
    <mergeCell ref="V29:V33"/>
    <mergeCell ref="W29:W33"/>
    <mergeCell ref="U35:U36"/>
    <mergeCell ref="V35:V36"/>
    <mergeCell ref="W35:W36"/>
    <mergeCell ref="X35:X36"/>
    <mergeCell ref="Y35:Y36"/>
    <mergeCell ref="T39:T40"/>
    <mergeCell ref="S39:S40"/>
    <mergeCell ref="S99:S100"/>
    <mergeCell ref="T99:T101"/>
    <mergeCell ref="U99:U101"/>
    <mergeCell ref="V99:V101"/>
    <mergeCell ref="W99:W101"/>
    <mergeCell ref="X99:X101"/>
    <mergeCell ref="Y99:Y101"/>
    <mergeCell ref="T94:T95"/>
    <mergeCell ref="U94:U95"/>
    <mergeCell ref="V94:V95"/>
    <mergeCell ref="W94:W95"/>
    <mergeCell ref="X94:X95"/>
    <mergeCell ref="Y94:Y95"/>
    <mergeCell ref="S94:S95"/>
    <mergeCell ref="U79:U80"/>
    <mergeCell ref="V79:V80"/>
    <mergeCell ref="W79:W80"/>
  </mergeCells>
  <phoneticPr fontId="13" type="noConversion"/>
  <conditionalFormatting sqref="N20 N25 N35 N40 N45 N50 N55 N80 N85 N90 N100 N105 N110 N115 N120 N125 N130 N135 N140 N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P20 P25 P35 P40 P45 P50 P55 P80 P85 P90 P100 P105 P110 P115 P120 P125 P130 P135 P140 P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Q9:Q13 Q19:Q28 Q34:Q58 Q99:Q143">
    <cfRule type="containsText" dxfId="99" priority="98" operator="containsText" text="Alta">
      <formula>NOT(ISERROR(SEARCH("Alta",Q9)))</formula>
    </cfRule>
    <cfRule type="containsText" dxfId="98" priority="99" operator="containsText" text="Extrema">
      <formula>NOT(ISERROR(SEARCH("Extrema",Q9)))</formula>
    </cfRule>
    <cfRule type="containsText" dxfId="97" priority="100" operator="containsText" text="Moderada">
      <formula>NOT(ISERROR(SEARCH("Moderada",Q9)))</formula>
    </cfRule>
  </conditionalFormatting>
  <conditionalFormatting sqref="N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P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Q14:Q18">
    <cfRule type="containsText" dxfId="88" priority="87" operator="containsText" text="Alta">
      <formula>NOT(ISERROR(SEARCH("Alta",Q14)))</formula>
    </cfRule>
    <cfRule type="containsText" dxfId="87" priority="88" operator="containsText" text="Extrema">
      <formula>NOT(ISERROR(SEARCH("Extrema",Q14)))</formula>
    </cfRule>
    <cfRule type="containsText" dxfId="86" priority="89" operator="containsText" text="Moderada">
      <formula>NOT(ISERROR(SEARCH("Moderada",Q14)))</formula>
    </cfRule>
  </conditionalFormatting>
  <conditionalFormatting sqref="N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P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Q29:Q33">
    <cfRule type="containsText" dxfId="77" priority="76" operator="containsText" text="Alta">
      <formula>NOT(ISERROR(SEARCH("Alta",Q29)))</formula>
    </cfRule>
    <cfRule type="containsText" dxfId="76" priority="77" operator="containsText" text="Extrema">
      <formula>NOT(ISERROR(SEARCH("Extrema",Q29)))</formula>
    </cfRule>
    <cfRule type="containsText" dxfId="75" priority="78" operator="containsText" text="Moderada">
      <formula>NOT(ISERROR(SEARCH("Moderada",Q29)))</formula>
    </cfRule>
  </conditionalFormatting>
  <conditionalFormatting sqref="N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P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Q4:Q8">
    <cfRule type="containsText" dxfId="66" priority="65" operator="containsText" text="Alta">
      <formula>NOT(ISERROR(SEARCH("Alta",Q4)))</formula>
    </cfRule>
    <cfRule type="containsText" dxfId="65" priority="66" operator="containsText" text="Extrema">
      <formula>NOT(ISERROR(SEARCH("Extrema",Q4)))</formula>
    </cfRule>
    <cfRule type="containsText" dxfId="64" priority="67" operator="containsText" text="Moderada">
      <formula>NOT(ISERROR(SEARCH("Moderada",Q4)))</formula>
    </cfRule>
  </conditionalFormatting>
  <conditionalFormatting sqref="N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P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Q59:Q63">
    <cfRule type="containsText" dxfId="55" priority="54" operator="containsText" text="Alta">
      <formula>NOT(ISERROR(SEARCH("Alta",Q59)))</formula>
    </cfRule>
    <cfRule type="containsText" dxfId="54" priority="55" operator="containsText" text="Extrema">
      <formula>NOT(ISERROR(SEARCH("Extrema",Q59)))</formula>
    </cfRule>
    <cfRule type="containsText" dxfId="53" priority="56" operator="containsText" text="Moderada">
      <formula>NOT(ISERROR(SEARCH("Moderada",Q59)))</formula>
    </cfRule>
  </conditionalFormatting>
  <conditionalFormatting sqref="N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P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Q64:Q68">
    <cfRule type="containsText" dxfId="44" priority="43" operator="containsText" text="Alta">
      <formula>NOT(ISERROR(SEARCH("Alta",Q64)))</formula>
    </cfRule>
    <cfRule type="containsText" dxfId="43" priority="44" operator="containsText" text="Extrema">
      <formula>NOT(ISERROR(SEARCH("Extrema",Q64)))</formula>
    </cfRule>
    <cfRule type="containsText" dxfId="42" priority="45" operator="containsText" text="Moderada">
      <formula>NOT(ISERROR(SEARCH("Moderada",Q64)))</formula>
    </cfRule>
  </conditionalFormatting>
  <conditionalFormatting sqref="N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P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Q69:Q73">
    <cfRule type="containsText" dxfId="33" priority="32" operator="containsText" text="Alta">
      <formula>NOT(ISERROR(SEARCH("Alta",Q69)))</formula>
    </cfRule>
    <cfRule type="containsText" dxfId="32" priority="33" operator="containsText" text="Extrema">
      <formula>NOT(ISERROR(SEARCH("Extrema",Q69)))</formula>
    </cfRule>
    <cfRule type="containsText" dxfId="31" priority="34" operator="containsText" text="Moderada">
      <formula>NOT(ISERROR(SEARCH("Moderada",Q69)))</formula>
    </cfRule>
  </conditionalFormatting>
  <conditionalFormatting sqref="N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P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Q74:Q78">
    <cfRule type="containsText" dxfId="22" priority="21" operator="containsText" text="Alta">
      <formula>NOT(ISERROR(SEARCH("Alta",Q74)))</formula>
    </cfRule>
    <cfRule type="containsText" dxfId="21" priority="22" operator="containsText" text="Extrema">
      <formula>NOT(ISERROR(SEARCH("Extrema",Q74)))</formula>
    </cfRule>
    <cfRule type="containsText" dxfId="20" priority="23" operator="containsText" text="Moderada">
      <formula>NOT(ISERROR(SEARCH("Moderada",Q74)))</formula>
    </cfRule>
  </conditionalFormatting>
  <conditionalFormatting sqref="Q79:Q83">
    <cfRule type="containsText" dxfId="19" priority="18" operator="containsText" text="Alta">
      <formula>NOT(ISERROR(SEARCH("Alta",Q79)))</formula>
    </cfRule>
    <cfRule type="containsText" dxfId="18" priority="19" operator="containsText" text="Extrema">
      <formula>NOT(ISERROR(SEARCH("Extrema",Q79)))</formula>
    </cfRule>
    <cfRule type="containsText" dxfId="17" priority="20" operator="containsText" text="Moderada">
      <formula>NOT(ISERROR(SEARCH("Moderada",Q79)))</formula>
    </cfRule>
  </conditionalFormatting>
  <conditionalFormatting sqref="Q84:Q88">
    <cfRule type="containsText" dxfId="16" priority="15" operator="containsText" text="Alta">
      <formula>NOT(ISERROR(SEARCH("Alta",Q84)))</formula>
    </cfRule>
    <cfRule type="containsText" dxfId="15" priority="16" operator="containsText" text="Extrema">
      <formula>NOT(ISERROR(SEARCH("Extrema",Q84)))</formula>
    </cfRule>
    <cfRule type="containsText" dxfId="14" priority="17" operator="containsText" text="Moderada">
      <formula>NOT(ISERROR(SEARCH("Moderada",Q84)))</formula>
    </cfRule>
  </conditionalFormatting>
  <conditionalFormatting sqref="Q89:Q93">
    <cfRule type="containsText" dxfId="13" priority="12" operator="containsText" text="Alta">
      <formula>NOT(ISERROR(SEARCH("Alta",Q89)))</formula>
    </cfRule>
    <cfRule type="containsText" dxfId="12" priority="13" operator="containsText" text="Extrema">
      <formula>NOT(ISERROR(SEARCH("Extrema",Q89)))</formula>
    </cfRule>
    <cfRule type="containsText" dxfId="11" priority="14" operator="containsText" text="Moderada">
      <formula>NOT(ISERROR(SEARCH("Moderada",Q89)))</formula>
    </cfRule>
  </conditionalFormatting>
  <conditionalFormatting sqref="N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P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Q94:Q98">
    <cfRule type="containsText" dxfId="2" priority="1" operator="containsText" text="Alta">
      <formula>NOT(ISERROR(SEARCH("Alta",Q94)))</formula>
    </cfRule>
    <cfRule type="containsText" dxfId="1" priority="2" operator="containsText" text="Extrema">
      <formula>NOT(ISERROR(SEARCH("Extrema",Q94)))</formula>
    </cfRule>
    <cfRule type="containsText" dxfId="0" priority="3" operator="containsText" text="Moderada">
      <formula>NOT(ISERROR(SEARCH("Moderada",Q94)))</formula>
    </cfRule>
  </conditionalFormatting>
  <dataValidations count="5">
    <dataValidation type="list" allowBlank="1" showInputMessage="1" showErrorMessage="1" sqref="R29 R9 R14 R19 R24 R139 R34 R39 R44 R49 R54 R4 R59 R64 R69 R74 R79 R84 R89 R99 R104 R109 R114 R119 R124 R129 R134 R94" xr:uid="{5259F951-E853-4506-A593-B176CBD2239A}">
      <formula1>"Aceptar,Reducir,Evitar,Compartir"</formula1>
    </dataValidation>
    <dataValidation type="list" allowBlank="1" showInputMessage="1" showErrorMessage="1" sqref="I4:I143" xr:uid="{8A0B23D1-D9D9-4B93-AF37-32F8E0B575B0}">
      <formula1>"Si,No,Borrador,En agenda del próximo Comité"</formula1>
    </dataValidation>
    <dataValidation type="list" allowBlank="1" showInputMessage="1" showErrorMessage="1" sqref="Q4:Q143" xr:uid="{2AEC8DF7-C565-42E0-9B23-8EBF67BC0422}">
      <formula1>"Moderada, Alta, Extrema"</formula1>
    </dataValidation>
    <dataValidation type="list" allowBlank="1" showInputMessage="1" showErrorMessage="1" sqref="O4:O143 M4:M143" xr:uid="{910E6BF2-1379-4E21-8AAE-10A59FE62BE4}">
      <formula1>"1,2,3,4,5"</formula1>
    </dataValidation>
    <dataValidation type="list" allowBlank="1" showInputMessage="1" showErrorMessage="1" sqref="P4:P143 N4:N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&amp;CMapa de Riesgos Institucional V3&amp;RPágina &amp;P de &amp;N
Corte Septiembre de 2022</oddHeader>
  </headerFooter>
  <rowBreaks count="3" manualBreakCount="3">
    <brk id="33" max="25" man="1"/>
    <brk id="58" max="25" man="1"/>
    <brk id="93" max="25" man="1"/>
  </rowBreaks>
  <colBreaks count="1" manualBreakCount="1">
    <brk id="39"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E INFORME</vt:lpstr>
      <vt:lpstr>Mapas de calor</vt:lpstr>
      <vt:lpstr>CUADRO DE MANDO RG</vt:lpstr>
      <vt:lpstr>CUADRO DE MANDO RC</vt:lpstr>
      <vt:lpstr>'CUADRO DE MANDO RC'!Área_de_impresión</vt:lpstr>
      <vt:lpstr>'CUADRO DE MANDO RG'!Área_de_impresión</vt:lpstr>
      <vt:lpstr>'Mapas de calor'!Área_de_impresión</vt:lpstr>
      <vt:lpstr>'RESUMEN E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2022-10-05T17:14:12Z</dcterms:modified>
</cp:coreProperties>
</file>