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8_{B13AA475-4E2A-4E7F-BE73-A77CDBCB461A}" xr6:coauthVersionLast="47" xr6:coauthVersionMax="47" xr10:uidLastSave="{00000000-0000-0000-0000-000000000000}"/>
  <bookViews>
    <workbookView xWindow="-120" yWindow="-120" windowWidth="29040" windowHeight="15840" firstSheet="1" activeTab="2" xr2:uid="{85E77A63-E401-49EB-8BDB-AAD375762B12}"/>
  </bookViews>
  <sheets>
    <sheet name="CUADRO DE MANDO RG" sheetId="1" state="hidden" r:id="rId1"/>
    <sheet name="CUADRO DE MANDO RC" sheetId="5" r:id="rId2"/>
    <sheet name="Mapas de calor" sheetId="4" r:id="rId3"/>
  </sheets>
  <externalReferences>
    <externalReference r:id="rId4"/>
  </externalReferences>
  <definedNames>
    <definedName name="_xlnm._FilterDatabase" localSheetId="1" hidden="1">'CUADRO DE MANDO RC'!$A$3:$Z$143</definedName>
    <definedName name="_xlnm._FilterDatabase" localSheetId="0" hidden="1">'CUADRO DE MANDO RG'!$A$3:$G$163</definedName>
    <definedName name="_xlnm._FilterDatabase" localSheetId="2" hidden="1">'Mapas de calor'!$J$26:$O$55</definedName>
    <definedName name="_xlnm.Print_Area" localSheetId="1">'CUADRO DE MANDO RC'!$A$1:$Z$103</definedName>
    <definedName name="_xlnm.Print_Area" localSheetId="0">'CUADRO DE MANDO RG'!$B$1:$AR$108</definedName>
    <definedName name="_xlnm.Print_Area" localSheetId="2">'Mapas de calor'!$A$1:$P$23</definedName>
    <definedName name="CLASE" localSheetId="1">'[1]Riesgos de Gestiòn'!#REF!</definedName>
    <definedName name="CLASE">'[1]Riesgos de Gestiòn'!#REF!</definedName>
    <definedName name="diseño" localSheetId="1">#REF!</definedName>
    <definedName name="diseño">#REF!</definedName>
    <definedName name="ECO">'[1]Riesgos de Gestiòn'!$C$100:$C$104</definedName>
    <definedName name="ejecucion" localSheetId="1">#REF!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1">#REF!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1">#REF!</definedName>
    <definedName name="solidez">#REF!</definedName>
    <definedName name="Talento_humano">'[1]Riesgos de Gestiòn'!#REF!</definedName>
    <definedName name="Tecnología">'[1]Riesgos de Gestiòn'!#REF!</definedName>
    <definedName name="_xlnm.Print_Titles" localSheetId="1">'CUADRO DE MANDO RC'!$A:$D,'CUADRO DE MANDO RC'!$1:$3</definedName>
    <definedName name="_xlnm.Print_Titles" localSheetId="0">'CUADRO DE MANDO RG'!$B:$B,'CUADRO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92" i="1" l="1"/>
  <c r="AE193" i="1" s="1"/>
  <c r="AC192" i="1"/>
  <c r="AC193" i="1" s="1"/>
  <c r="AE186" i="1"/>
  <c r="AE187" i="1" s="1"/>
  <c r="AE188" i="1" s="1"/>
  <c r="AC186" i="1"/>
  <c r="AC187" i="1" s="1"/>
  <c r="AC188" i="1" s="1"/>
  <c r="N31" i="4"/>
  <c r="N54" i="4"/>
  <c r="N53" i="4"/>
  <c r="N52" i="4"/>
  <c r="N51" i="4"/>
  <c r="N50" i="4"/>
  <c r="N49" i="4"/>
  <c r="N48" i="4"/>
  <c r="N47" i="4"/>
  <c r="N46" i="4"/>
  <c r="N45" i="4"/>
  <c r="N44" i="4"/>
  <c r="N43" i="4"/>
  <c r="N42" i="4"/>
  <c r="N41" i="4"/>
  <c r="N40" i="4"/>
  <c r="N39" i="4"/>
  <c r="N38" i="4"/>
  <c r="N37" i="4"/>
  <c r="N36" i="4"/>
  <c r="N35" i="4"/>
  <c r="N34" i="4"/>
  <c r="N33" i="4"/>
  <c r="N32" i="4"/>
  <c r="N30" i="4"/>
  <c r="N29" i="4"/>
  <c r="N28" i="4"/>
  <c r="M54" i="4"/>
  <c r="M53" i="4"/>
  <c r="M52" i="4"/>
  <c r="M51" i="4"/>
  <c r="M50" i="4"/>
  <c r="M49" i="4"/>
  <c r="M48" i="4"/>
  <c r="M47" i="4"/>
  <c r="M46" i="4"/>
  <c r="M45" i="4"/>
  <c r="M44" i="4"/>
  <c r="M43" i="4"/>
  <c r="M42" i="4"/>
  <c r="M41" i="4"/>
  <c r="M40" i="4"/>
  <c r="M39" i="4"/>
  <c r="M38" i="4"/>
  <c r="M37" i="4"/>
  <c r="M36" i="4"/>
  <c r="M35" i="4"/>
  <c r="M34" i="4"/>
  <c r="M33" i="4"/>
  <c r="M32" i="4"/>
  <c r="M31" i="4"/>
  <c r="M30" i="4"/>
  <c r="M29" i="4"/>
  <c r="M28"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K54" i="4"/>
  <c r="K53" i="4"/>
  <c r="K52" i="4"/>
  <c r="K51" i="4"/>
  <c r="K50" i="4"/>
  <c r="K49" i="4"/>
  <c r="K48" i="4"/>
  <c r="K47" i="4"/>
  <c r="K46" i="4"/>
  <c r="K45" i="4"/>
  <c r="K44" i="4"/>
  <c r="K43" i="4"/>
  <c r="K42" i="4"/>
  <c r="K41" i="4"/>
  <c r="K40" i="4"/>
  <c r="K39" i="4"/>
  <c r="K38" i="4"/>
  <c r="K37" i="4"/>
  <c r="K36" i="4"/>
  <c r="K35" i="4"/>
  <c r="K34" i="4"/>
  <c r="K33" i="4"/>
  <c r="K32" i="4"/>
  <c r="K31" i="4"/>
  <c r="K30" i="4"/>
  <c r="K29" i="4"/>
  <c r="J54" i="4"/>
  <c r="J53" i="4"/>
  <c r="J52" i="4"/>
  <c r="J51" i="4"/>
  <c r="J50" i="4"/>
  <c r="J49" i="4"/>
  <c r="J48" i="4"/>
  <c r="J47" i="4"/>
  <c r="J46" i="4"/>
  <c r="J45" i="4"/>
  <c r="J44" i="4"/>
  <c r="J43" i="4"/>
  <c r="J42" i="4"/>
  <c r="J41" i="4"/>
  <c r="J40" i="4"/>
  <c r="J39" i="4"/>
  <c r="J38" i="4"/>
  <c r="J37" i="4"/>
  <c r="J36" i="4"/>
  <c r="J35" i="4"/>
  <c r="J34" i="4"/>
  <c r="J33" i="4"/>
  <c r="J32" i="4"/>
  <c r="J31" i="4"/>
  <c r="J30" i="4"/>
  <c r="J29" i="4"/>
  <c r="J28" i="4"/>
  <c r="K28" i="4"/>
  <c r="H28" i="4"/>
  <c r="H29" i="4" s="1"/>
  <c r="H30" i="4" s="1"/>
  <c r="H31" i="4" s="1"/>
  <c r="H32" i="4" s="1"/>
  <c r="H33" i="4" s="1"/>
  <c r="H34" i="4" s="1"/>
  <c r="H35" i="4" s="1"/>
  <c r="H36" i="4" s="1"/>
  <c r="H37" i="4" s="1"/>
  <c r="H38" i="4" s="1"/>
  <c r="H39" i="4" s="1"/>
  <c r="H40" i="4" s="1"/>
  <c r="H41" i="4" s="1"/>
  <c r="H42" i="4" s="1"/>
  <c r="H43" i="4" s="1"/>
  <c r="H44" i="4" s="1"/>
  <c r="H45" i="4" s="1"/>
  <c r="H46" i="4" s="1"/>
  <c r="H47" i="4" s="1"/>
  <c r="H48" i="4" s="1"/>
  <c r="H49" i="4" s="1"/>
  <c r="H50" i="4" s="1"/>
  <c r="H51" i="4" s="1"/>
  <c r="H52" i="4" s="1"/>
  <c r="H53" i="4" s="1"/>
  <c r="H54" i="4" s="1"/>
  <c r="N27" i="4"/>
  <c r="M27" i="4"/>
  <c r="K27" i="4"/>
  <c r="J27" i="4"/>
  <c r="D57" i="4" l="1"/>
  <c r="D56" i="4"/>
  <c r="G58" i="4" l="1"/>
  <c r="G57" i="4"/>
  <c r="G56" i="4"/>
  <c r="G55" i="4"/>
  <c r="G54" i="4"/>
  <c r="F58" i="4"/>
  <c r="F57" i="4"/>
  <c r="F56" i="4"/>
  <c r="F55" i="4"/>
  <c r="F54" i="4"/>
  <c r="G30" i="4"/>
  <c r="F30" i="4"/>
  <c r="G48" i="4"/>
  <c r="F48" i="4"/>
  <c r="E58" i="4"/>
  <c r="D58" i="4"/>
  <c r="C58" i="4"/>
  <c r="E57" i="4"/>
  <c r="E56" i="4"/>
  <c r="E55" i="4"/>
  <c r="D55" i="4"/>
  <c r="E31" i="4"/>
  <c r="D31" i="4"/>
  <c r="E41" i="4"/>
  <c r="D41" i="4"/>
  <c r="C57" i="4"/>
  <c r="C56" i="4"/>
  <c r="E54" i="4"/>
  <c r="D54" i="4"/>
  <c r="C55" i="4"/>
  <c r="C54" i="4"/>
  <c r="F41" i="4" l="1"/>
  <c r="G35" i="4"/>
  <c r="G34" i="4"/>
  <c r="G33" i="4"/>
  <c r="F37" i="4"/>
  <c r="E53" i="4"/>
  <c r="E52" i="4"/>
  <c r="E51" i="4"/>
  <c r="E50" i="4"/>
  <c r="E48" i="4"/>
  <c r="E38" i="4"/>
  <c r="E34" i="4"/>
  <c r="E28" i="4"/>
  <c r="E27" i="4"/>
  <c r="D53" i="4"/>
  <c r="D52" i="4"/>
  <c r="D51" i="4"/>
  <c r="D50" i="4"/>
  <c r="D49" i="4"/>
  <c r="D48" i="4"/>
  <c r="D47" i="4"/>
  <c r="D46" i="4"/>
  <c r="D45" i="4"/>
  <c r="D44" i="4"/>
  <c r="D43" i="4"/>
  <c r="D42" i="4"/>
  <c r="D40" i="4"/>
  <c r="D39" i="4"/>
  <c r="D38" i="4"/>
  <c r="D37" i="4"/>
  <c r="D36" i="4"/>
  <c r="D35" i="4"/>
  <c r="D34" i="4"/>
  <c r="D33" i="4"/>
  <c r="D32" i="4"/>
  <c r="D30" i="4"/>
  <c r="D29" i="4"/>
  <c r="E42" i="4"/>
  <c r="C42" i="4"/>
  <c r="G42" i="4"/>
  <c r="F42" i="4"/>
  <c r="E45" i="4"/>
  <c r="E44" i="4"/>
  <c r="C28" i="4" l="1"/>
  <c r="D28" i="4"/>
  <c r="F28" i="4"/>
  <c r="G28" i="4"/>
  <c r="C29" i="4"/>
  <c r="E29" i="4"/>
  <c r="F29" i="4"/>
  <c r="G29" i="4"/>
  <c r="C30" i="4"/>
  <c r="E30" i="4"/>
  <c r="C31" i="4"/>
  <c r="F31" i="4"/>
  <c r="G31" i="4"/>
  <c r="C32" i="4"/>
  <c r="E32" i="4"/>
  <c r="F32" i="4"/>
  <c r="G32" i="4"/>
  <c r="C33" i="4"/>
  <c r="E33" i="4"/>
  <c r="F33" i="4"/>
  <c r="C34" i="4"/>
  <c r="F34" i="4"/>
  <c r="C35" i="4"/>
  <c r="E35" i="4"/>
  <c r="F35" i="4"/>
  <c r="C36" i="4"/>
  <c r="E36" i="4"/>
  <c r="F36" i="4"/>
  <c r="G36" i="4"/>
  <c r="C37" i="4"/>
  <c r="E37" i="4"/>
  <c r="G37" i="4"/>
  <c r="C38" i="4"/>
  <c r="F38" i="4"/>
  <c r="G38" i="4"/>
  <c r="C39" i="4"/>
  <c r="E39" i="4"/>
  <c r="F39" i="4"/>
  <c r="G39" i="4"/>
  <c r="C40" i="4"/>
  <c r="E40" i="4"/>
  <c r="F40" i="4"/>
  <c r="G40" i="4"/>
  <c r="C41" i="4"/>
  <c r="G41" i="4"/>
  <c r="C43" i="4"/>
  <c r="E43" i="4"/>
  <c r="F43" i="4"/>
  <c r="G43" i="4"/>
  <c r="C44" i="4"/>
  <c r="F44" i="4"/>
  <c r="G44" i="4"/>
  <c r="C45" i="4"/>
  <c r="F45" i="4"/>
  <c r="G45" i="4"/>
  <c r="C46" i="4"/>
  <c r="E46" i="4"/>
  <c r="F46" i="4"/>
  <c r="G46" i="4"/>
  <c r="C47" i="4"/>
  <c r="E47" i="4"/>
  <c r="F47" i="4"/>
  <c r="G47" i="4"/>
  <c r="C48" i="4"/>
  <c r="C49" i="4"/>
  <c r="E49" i="4"/>
  <c r="F49" i="4"/>
  <c r="G49" i="4"/>
  <c r="C50" i="4"/>
  <c r="F50" i="4"/>
  <c r="G50" i="4"/>
  <c r="C51" i="4"/>
  <c r="F51" i="4"/>
  <c r="G51" i="4"/>
  <c r="C52" i="4"/>
  <c r="F52" i="4"/>
  <c r="G52" i="4"/>
  <c r="C53" i="4"/>
  <c r="F53" i="4"/>
  <c r="G53" i="4"/>
  <c r="D27" i="4"/>
  <c r="G27" i="4"/>
  <c r="F27" i="4"/>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2"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226"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s>
  <commentList>
    <comment ref="W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W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U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U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V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<sst xmlns="http://schemas.openxmlformats.org/spreadsheetml/2006/main" count="2377" uniqueCount="686">
  <si>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</si>
  <si>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</si>
  <si>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</si>
  <si>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</si>
  <si>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</si>
  <si>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</si>
  <si>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</si>
  <si>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</si>
  <si>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</si>
  <si>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</si>
  <si>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</si>
  <si>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</si>
  <si>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</si>
  <si>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</si>
  <si>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</si>
  <si>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</si>
  <si>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</si>
  <si>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</si>
  <si>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</si>
  <si>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</si>
  <si>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</si>
  <si>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</si>
  <si>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</si>
  <si>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</si>
  <si>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</si>
  <si>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</si>
  <si>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</si>
  <si>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</si>
  <si>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</si>
  <si>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</si>
  <si>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</si>
  <si>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</si>
  <si>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</si>
  <si>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</si>
  <si>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</si>
  <si>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</si>
  <si>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</si>
  <si>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</si>
  <si>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</si>
  <si>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</si>
  <si>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</si>
  <si>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</si>
  <si>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</si>
  <si>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</si>
  <si>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</si>
  <si>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</si>
  <si>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</si>
  <si>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</si>
  <si>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</si>
  <si>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</si>
  <si>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</si>
  <si>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</si>
  <si>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</si>
  <si>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</si>
  <si>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</si>
  <si>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</si>
  <si>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</si>
  <si>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</si>
  <si>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</si>
  <si>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</si>
  <si>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</si>
  <si>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</si>
  <si>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</si>
  <si>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</si>
  <si>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</si>
  <si>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</si>
  <si>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</si>
  <si>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</si>
  <si>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</si>
  <si>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</si>
  <si>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</si>
  <si>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</si>
  <si>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</si>
  <si>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</si>
  <si>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</si>
  <si>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</si>
  <si>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</si>
  <si>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</si>
  <si>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</si>
  <si>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</si>
  <si>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</si>
  <si>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</si>
  <si>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</si>
  <si>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</si>
  <si>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</si>
  <si>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</si>
  <si>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</si>
  <si>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</si>
  <si>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</si>
  <si>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</si>
  <si>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</si>
  <si>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</si>
  <si>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</si>
  <si>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</si>
  <si>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</si>
  <si>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</si>
  <si>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</si>
  <si>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</si>
  <si>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</si>
  <si>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</si>
  <si>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</si>
  <si>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</si>
  <si>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</si>
  <si>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</si>
  <si>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</si>
  <si>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</si>
  <si>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</si>
  <si>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</si>
  <si>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</si>
  <si>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</si>
  <si>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</si>
  <si>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</si>
  <si>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</si>
  <si>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</si>
  <si>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</si>
  <si>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</si>
  <si>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</si>
  <si>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</si>
  <si>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</si>
  <si>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</si>
  <si>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</si>
  <si>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</si>
  <si>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</si>
  <si>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</si>
  <si>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</si>
  <si>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</si>
  <si>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</si>
  <si>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</si>
  <si>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</si>
  <si>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</si>
  <si>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</si>
  <si>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</si>
  <si>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</si>
  <si>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</si>
  <si>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</si>
  <si>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</si>
  <si>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</si>
  <si>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</si>
  <si>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</si>
  <si>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</si>
  <si>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</si>
  <si>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</si>
  <si>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</si>
  <si>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</si>
  <si>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</si>
  <si>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</si>
  <si>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</si>
  <si>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</si>
  <si>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</si>
  <si>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</si>
  <si>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</si>
  <si>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</si>
  <si>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</si>
  <si>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</si>
  <si>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</si>
  <si>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</si>
  <si>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</si>
  <si>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</si>
  <si>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</si>
  <si>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</si>
  <si>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</si>
  <si>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</si>
  <si>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</si>
  <si>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</si>
  <si>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</si>
  <si>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</si>
  <si>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</si>
  <si>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</si>
  <si>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</si>
  <si>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</si>
  <si>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</si>
  <si>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</si>
  <si>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</si>
  <si>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</si>
  <si>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</si>
  <si>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</si>
  <si>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</si>
  <si>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</si>
  <si>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</si>
  <si>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</si>
  <si>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</si>
  <si>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</si>
  <si>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</si>
  <si>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</si>
  <si>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</si>
  <si>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</si>
  <si>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</si>
  <si>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</si>
  <si>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</si>
  <si>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</si>
  <si>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</si>
  <si>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</si>
  <si>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</si>
  <si>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</si>
  <si>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</si>
  <si>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</si>
  <si>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</si>
  <si>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</si>
  <si>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</si>
  <si>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</si>
  <si>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</si>
  <si>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</si>
  <si>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</si>
  <si>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</si>
  <si>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</si>
  <si>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</si>
  <si>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</si>
  <si>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</si>
  <si>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</si>
  <si>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</si>
  <si>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</si>
  <si>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</si>
  <si>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</si>
  <si>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</si>
  <si>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</si>
  <si>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</si>
  <si>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</si>
  <si>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</si>
  <si>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</si>
  <si>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</si>
  <si>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</si>
  <si>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</si>
  <si>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</si>
  <si>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</si>
  <si>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</si>
  <si>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</si>
  <si>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</si>
  <si>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</si>
  <si>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</si>
  <si>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</si>
  <si>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</si>
  <si>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</si>
  <si>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</si>
  <si>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</si>
  <si>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</si>
  <si>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</si>
  <si>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</si>
  <si>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</si>
  <si>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</si>
  <si>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</si>
  <si>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</si>
  <si>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</si>
  <si>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</si>
  <si>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</si>
  <si>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</si>
  <si>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</si>
  <si>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</si>
  <si>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</si>
  <si>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</si>
  <si>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</si>
  <si>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</si>
  <si>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</si>
  <si>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</si>
  <si>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</si>
  <si>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</si>
  <si>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</si>
  <si>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</si>
  <si>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</si>
  <si>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</si>
  <si>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</si>
  <si>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</si>
  <si>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</si>
  <si>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</si>
  <si>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</si>
  <si>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</si>
  <si>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</si>
  <si>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</si>
  <si>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</si>
  <si>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</si>
  <si>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</si>
  <si>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</si>
  <si>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</si>
  <si>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</si>
  <si>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</si>
  <si>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</si>
  <si>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</si>
  <si>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</si>
  <si>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</si>
  <si>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</si>
  <si>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</si>
  <si>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</si>
  <si>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</si>
  <si>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</si>
  <si>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</si>
  <si>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</si>
  <si>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</si>
  <si>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</si>
  <si>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</si>
  <si>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</si>
  <si>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</si>
  <si>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</si>
  <si>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</si>
  <si>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</si>
  <si>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</si>
  <si>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</si>
  <si>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</si>
  <si>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</si>
  <si>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</si>
  <si>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</si>
  <si>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</si>
  <si>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</si>
  <si>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</si>
  <si>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</si>
  <si>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</si>
  <si>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</si>
  <si>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</si>
  <si>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</si>
  <si>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</si>
  <si>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</si>
  <si>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</si>
  <si>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</si>
  <si>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</si>
  <si>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</si>
  <si>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</si>
  <si>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</si>
  <si>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</si>
  <si>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</si>
  <si>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</si>
  <si>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</si>
  <si>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</si>
  <si>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</si>
  <si>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</si>
  <si>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</si>
  <si>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</si>
  <si>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</si>
  <si>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</si>
  <si>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</si>
  <si>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</si>
  <si>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</si>
  <si>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</si>
  <si>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</si>
  <si>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</si>
  <si>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</si>
  <si>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</si>
  <si>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</si>
  <si>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</si>
  <si>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</si>
  <si>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</si>
  <si>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</si>
  <si>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</si>
  <si>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</si>
  <si>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</si>
  <si>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</si>
  <si>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</si>
  <si>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</si>
  <si>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</si>
  <si>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</si>
  <si>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</si>
  <si>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Objetivo del proceso</t>
  </si>
  <si>
    <t>ANTECEDENTES</t>
  </si>
  <si>
    <t>Mesa de trabajo con Secretaría de Transparencia</t>
  </si>
  <si>
    <t>Memorando para culminar identificación y análisis</t>
  </si>
  <si>
    <t>Memorando de preaprobación del Riesgo</t>
  </si>
  <si>
    <t xml:space="preserve">Nombre del proceso </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</si>
  <si>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</si>
  <si>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</si>
  <si>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</si>
  <si>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</si>
  <si>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</si>
  <si>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</si>
  <si>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</si>
  <si>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</si>
  <si>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</si>
  <si>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</si>
  <si>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</si>
  <si>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</si>
  <si>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</si>
  <si>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</si>
  <si>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</si>
  <si>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</si>
  <si>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</si>
  <si>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</si>
  <si>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</si>
  <si>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</si>
  <si>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</si>
  <si>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</si>
  <si>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</si>
  <si>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</si>
  <si>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</si>
  <si>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</si>
  <si>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</si>
  <si>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</si>
  <si>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</si>
  <si>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</si>
  <si>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</si>
  <si>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</si>
  <si>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</si>
  <si>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</si>
  <si>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</si>
  <si>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</si>
  <si>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</si>
  <si>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</si>
  <si>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</si>
  <si>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</si>
  <si>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</si>
  <si>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</si>
  <si>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</si>
  <si>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</si>
  <si>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</si>
  <si>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</si>
  <si>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</si>
  <si>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</si>
  <si>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</si>
  <si>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</si>
  <si>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</si>
  <si>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</si>
  <si>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</si>
  <si>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</si>
  <si>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</si>
  <si>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</si>
  <si>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</si>
  <si>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</si>
  <si>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</si>
  <si>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</si>
  <si>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</si>
  <si>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</si>
  <si>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</si>
  <si>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</si>
  <si>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</si>
  <si>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</si>
  <si>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</si>
  <si>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</si>
  <si>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</si>
  <si>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</si>
  <si>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</si>
  <si>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</si>
  <si>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</si>
  <si>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</si>
  <si>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</si>
  <si>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</si>
  <si>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</si>
  <si>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</si>
  <si>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</si>
  <si>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</si>
  <si>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</si>
  <si>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</si>
  <si>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</si>
  <si>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Posibilidad de recibir o solicitar cualquier dádiva o beneficio a nombre propio o de terceros para gestionar las ruedas de innovación</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</si>
  <si>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</si>
  <si>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</si>
  <si>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</si>
  <si>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</si>
  <si>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</si>
  <si>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</si>
  <si>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</si>
  <si>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El coordinador de  Reglamentación Técnica e Innovación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</si>
  <si>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Regulación Técnica e innovación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</si>
  <si>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</si>
  <si>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</si>
  <si>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</si>
  <si>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</si>
  <si>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</si>
  <si>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</si>
  <si>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</si>
  <si>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</si>
  <si>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</si>
  <si>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</si>
  <si>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</si>
  <si>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</si>
  <si>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</si>
  <si>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</si>
  <si>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</si>
  <si>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</si>
  <si>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</si>
  <si>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</si>
  <si>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</si>
  <si>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</si>
  <si>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</si>
  <si>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</si>
  <si>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</si>
  <si>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</si>
  <si>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</si>
  <si>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</si>
  <si>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</si>
  <si>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</si>
  <si>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</si>
  <si>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</si>
  <si>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</si>
  <si>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</si>
  <si>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</si>
  <si>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</si>
  <si>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</si>
  <si>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</si>
  <si>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</si>
  <si>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</si>
  <si>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</si>
  <si>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El area con el expediente a cargo entregará inventariada la información al grupo de Adminstración Documental - de acuerdo con los términos establecidos en la TRD correspondiente. En caso de perdida de expedientes se procede de conformidad al instructivo  ABIENS-IN-19
INSTRUCTIVO TRAMITE DE RECONSTRUCCION DE EXPEDIENTES.</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</si>
  <si>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</si>
  <si>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 xml:space="preserve"> Número de expedientes reconstridos</t>
  </si>
  <si>
    <t xml:space="preserve">Reportar a la Oficina Asesora de Planeación el monitoreo del riegso semestralmente </t>
  </si>
  <si>
    <t>Secretaría General</t>
  </si>
  <si>
    <t>Reportar a la Oficina Asesora de Planeación el monitoreo del riegso trimestralmente</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</si>
  <si>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</si>
  <si>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</si>
  <si>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</si>
  <si>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El profesional encargado  del registro de cada comisión en el SIIF NACIÓN de Minhacienda, cada vez que recibe una solicitud registrará la comiión en el aplicativo bajo los lineamientos del memorando circular de la Subdirección Financiera, el cual asigna un código y claves para la persona. En el evento que no exista justificación o solicitud formal no se tramitará.</t>
  </si>
  <si>
    <t>Reportar a la Oficina Asesora de Planeación el monitoreo del riegso mensualmente</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</si>
  <si>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</si>
  <si>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</si>
  <si>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</si>
  <si>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</si>
  <si>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Solicitud de items que no está en la propuesta económica</t>
  </si>
  <si>
    <t>El supervisor de los contratos de mantenimiento, cuando recibe la solicitud e un item no incluido en la propuesta económica del contrato, solicitará  2 cotizaciones a consesionarios y calculará el promedio. Posteriormente revuisa si la cotización coincide con los precios del mercado y autoriza si cumple, en caso contrario solicita más cotizaciones.</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</si>
  <si>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técncia no se autoriza el servicio.</t>
  </si>
  <si>
    <t>Reportar a la Oficina Asesora de Planeación el monitoreo del riegso cada dos meses</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</si>
  <si>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</si>
  <si>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</si>
  <si>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</si>
  <si>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</si>
  <si>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Realizar el monitoreo al cumplimeinto del punto de control</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</si>
  <si>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</si>
  <si>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</si>
  <si>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</si>
  <si>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</si>
  <si>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</si>
  <si>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</si>
  <si>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</si>
  <si>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</si>
  <si>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</si>
  <si>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</si>
  <si>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</si>
  <si>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</si>
  <si>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</si>
  <si>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</si>
  <si>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</si>
  <si>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</si>
  <si>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</si>
  <si>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</si>
  <si>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</si>
  <si>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</si>
  <si>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Porcentaje de Control a seguimiento de observaciones</t>
    </r>
    <r>
      <rPr>
        <sz val="11"/>
        <rFont val="Calibri"/>
        <family val="2"/>
        <scheme val="minor"/>
      </rPr>
      <t>= ( # proyectos de actos admistrativos con ficha de control / # proyectos de actos admistrativos remitidos) *100</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</si>
  <si>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</si>
  <si>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</si>
  <si>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</si>
  <si>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</si>
  <si>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</si>
  <si>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</si>
  <si>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</si>
  <si>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</si>
  <si>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</si>
  <si>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</si>
  <si>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</si>
  <si>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</si>
  <si>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</si>
  <si>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</si>
  <si>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</si>
  <si>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</si>
  <si>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</si>
  <si>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</si>
  <si>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</si>
  <si>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</si>
  <si>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</si>
  <si>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</si>
  <si>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</si>
  <si>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</si>
  <si>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</si>
  <si>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</si>
  <si>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</si>
  <si>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</si>
  <si>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</si>
  <si>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</si>
  <si>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</si>
  <si>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</si>
  <si>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</si>
  <si>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</si>
  <si>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</si>
  <si>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</si>
  <si>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</si>
  <si>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</si>
  <si>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</si>
  <si>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</si>
  <si>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</si>
  <si>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</si>
  <si>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</si>
  <si>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</si>
  <si>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</si>
  <si>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Mapa de proceso Anterio</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</si>
  <si>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</si>
  <si>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</si>
  <si>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</si>
  <si>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</si>
  <si>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</si>
  <si>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</si>
  <si>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</si>
  <si>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</si>
  <si>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</si>
  <si>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</si>
  <si>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</si>
  <si>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</si>
  <si>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</si>
  <si>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</si>
  <si>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</si>
  <si>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</si>
  <si>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</si>
  <si>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</si>
  <si>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</si>
  <si>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</si>
  <si>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</si>
  <si>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</si>
  <si>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</si>
  <si>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</si>
  <si>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</si>
  <si>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</si>
  <si>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</si>
  <si>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</si>
  <si>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</si>
  <si>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</si>
  <si>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</si>
  <si>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</si>
  <si>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</si>
  <si>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</si>
  <si>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</si>
  <si>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</si>
  <si>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</si>
  <si>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</si>
  <si>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</si>
  <si>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</si>
  <si>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</si>
  <si>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</si>
  <si>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</si>
  <si>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</si>
  <si>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</si>
  <si>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</si>
  <si>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</si>
  <si>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</si>
  <si>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</si>
  <si>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</si>
  <si>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</si>
  <si>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</si>
  <si>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</si>
  <si>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</si>
  <si>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</si>
  <si>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</si>
  <si>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</si>
  <si>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</si>
  <si>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</si>
  <si>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</si>
  <si>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</si>
  <si>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</si>
  <si>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</si>
  <si>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</si>
  <si>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</si>
  <si>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</si>
  <si>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</si>
  <si>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 xml:space="preserve">El coordinador del grupo de Regulación Técnica e innovación,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</si>
  <si>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</si>
  <si>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</si>
  <si>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</si>
  <si>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r>
      <rPr>
        <b/>
        <sz val="11"/>
        <rFont val="Calibri"/>
        <family val="2"/>
        <scheme val="minor"/>
      </rPr>
      <t>Porcentaje de requisitos previstos a la expedición del acto administrativo=</t>
    </r>
    <r>
      <rPr>
        <sz val="11"/>
        <rFont val="Calibri"/>
        <family val="2"/>
        <scheme val="minor"/>
      </rPr>
      <t xml:space="preserve"> ( # proyectos de actos admistrativos con lista de chequeo revisada / # proyectos de actos admistrativos remitidos) *100</t>
    </r>
  </si>
  <si>
    <t>Aprobado en sesión del Comité Institucioanl de Gestión y Desempeño (enero 2022)</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</si>
  <si>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</si>
  <si>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</si>
  <si>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</si>
  <si>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</si>
  <si>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</si>
  <si>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</si>
  <si>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</si>
  <si>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ADJU-CP-2</t>
  </si>
  <si>
    <t>ADJU-CP-1</t>
  </si>
  <si>
    <t>ACPU-RC-1</t>
  </si>
  <si>
    <t>V2</t>
  </si>
  <si>
    <t>V1</t>
  </si>
  <si>
    <t>CONTROL DE VERSIONES</t>
  </si>
  <si>
    <t>Homologación de procesos a partir del nuevo modelo de operación de la entidad, aprobado en sesión del Comité Institucioanl de Gestión y Desempeño del 1° de agosto de  2022.</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</si>
  <si>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</si>
  <si>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</si>
  <si>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</si>
  <si>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</si>
  <si>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</si>
  <si>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</si>
  <si>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</si>
  <si>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</si>
  <si>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</si>
  <si>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</si>
  <si>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</si>
  <si>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</si>
  <si>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</si>
  <si>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</si>
  <si>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</si>
  <si>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</si>
  <si>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</si>
  <si>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</si>
  <si>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</si>
  <si>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</si>
  <si>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EM MIGRACIÓN (Actualmente en mesas de trabajo o nuevos mapas de riesgo por procesos en vistos buenos de aprobación en KAWAK)</t>
  </si>
  <si>
    <t>Objetivo del Proceso  actual (homologado)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</si>
</sst>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1"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sz val="12"/>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sz val="12"/>
      <color theme="1"/>
      <name val="Calibri"/>
      <family val="2"/>
      <scheme val="minor"/>
    </font>
    <font>
      <sz val="9"/>
      <color indexed="81"/>
      <name val="Tahoma"/>
      <charset val="1"/>
    </font>
    <font>
      <b/>
      <sz val="26"/>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s>
  <borders count="84">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medium">
        <color indexed="64"/>
      </left>
      <right style="thin">
        <color indexed="64"/>
      </right>
      <top style="thin">
        <color theme="0"/>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theme="0"/>
      </top>
      <bottom/>
      <diagonal/>
    </border>
    <border>
      <left style="thin">
        <color indexed="64"/>
      </left>
      <right/>
      <top style="thin">
        <color theme="0"/>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s>
  <cellStyleXfs count="2">
    <xf numFmtId="0" fontId="0" fillId="0" borderId="0"/>
    <xf numFmtId="9" fontId="1" fillId="0" borderId="0" applyFont="0" applyFill="0" applyBorder="0" applyAlignment="0" applyProtection="0"/>
  </cellStyleXfs>
  <cellXfs count="819">
    <xf numFmtId="0" fontId="0" fillId="0" borderId="0" xfId="0"/>
    <xf numFmtId="0" fontId="0" fillId="0" borderId="0" xfId="0" applyAlignment="1">
      <alignment horizontal="center" vertical="center"/>
    </xf>
    <xf numFmtId="0" fontId="0" fillId="0" borderId="4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47"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42"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47"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42"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42"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42"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4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20" xfId="0" applyFill="1" applyBorder="1" applyAlignment="1">
      <alignment horizontal="center" vertical="center" wrapText="1"/>
    </xf>
    <xf numFmtId="0" fontId="16" fillId="0" borderId="0" xfId="0" applyFont="1" applyFill="1"/>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44" xfId="0" applyBorder="1" applyAlignment="1">
      <alignment textRotation="90"/>
    </xf>
    <xf numFmtId="0" fontId="0" fillId="0" borderId="46" xfId="0" applyBorder="1" applyAlignment="1">
      <alignment textRotation="90"/>
    </xf>
    <xf numFmtId="0" fontId="0" fillId="0" borderId="6" xfId="0" applyBorder="1"/>
    <xf numFmtId="0" fontId="0" fillId="0" borderId="11" xfId="0" applyBorder="1" applyAlignment="1">
      <alignment textRotation="90"/>
    </xf>
    <xf numFmtId="0" fontId="0" fillId="0" borderId="45" xfId="0" applyBorder="1" applyAlignment="1">
      <alignment textRotation="90"/>
    </xf>
    <xf numFmtId="0" fontId="0" fillId="0" borderId="14" xfId="0" applyBorder="1"/>
    <xf numFmtId="0" fontId="0" fillId="0" borderId="14" xfId="0" applyBorder="1" applyAlignment="1">
      <alignment textRotation="90"/>
    </xf>
    <xf numFmtId="0" fontId="0" fillId="0" borderId="43"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41" xfId="0" applyBorder="1" applyAlignment="1">
      <alignment textRotation="90"/>
    </xf>
    <xf numFmtId="0" fontId="0" fillId="0" borderId="47"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42" xfId="0" applyFill="1" applyBorder="1" applyAlignment="1">
      <alignment horizontal="center" vertical="center"/>
    </xf>
    <xf numFmtId="0" fontId="0" fillId="2" borderId="47"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6" xfId="0" applyFill="1" applyBorder="1" applyAlignment="1">
      <alignment horizontal="center" vertical="center"/>
    </xf>
    <xf numFmtId="0" fontId="0" fillId="12" borderId="14" xfId="0" applyFill="1" applyBorder="1"/>
    <xf numFmtId="0" fontId="0" fillId="12" borderId="14" xfId="0" applyFill="1" applyBorder="1" applyAlignment="1">
      <alignment horizontal="center" vertical="center"/>
    </xf>
    <xf numFmtId="0" fontId="0" fillId="12" borderId="14" xfId="0" applyFill="1" applyBorder="1" applyAlignment="1">
      <alignment horizontal="center" vertical="center" textRotation="90"/>
    </xf>
    <xf numFmtId="0" fontId="0" fillId="12" borderId="17" xfId="0" applyFill="1" applyBorder="1" applyAlignment="1">
      <alignment horizontal="center" vertical="center" textRotation="90"/>
    </xf>
    <xf numFmtId="0" fontId="0" fillId="12" borderId="16" xfId="0" applyFill="1" applyBorder="1" applyAlignment="1">
      <alignment horizontal="left" vertical="center" wrapText="1"/>
    </xf>
    <xf numFmtId="0" fontId="0" fillId="12" borderId="14" xfId="0" applyFill="1" applyBorder="1" applyAlignment="1" applyProtection="1">
      <alignment horizontal="left" vertical="center" wrapText="1"/>
      <protection locked="0"/>
    </xf>
    <xf numFmtId="0" fontId="0" fillId="12" borderId="17" xfId="0" applyFill="1" applyBorder="1" applyAlignment="1" applyProtection="1">
      <alignment horizontal="left" vertical="center" wrapText="1"/>
      <protection locked="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47"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47"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4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42"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47"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0" fillId="0" borderId="0" xfId="0" applyProtection="1"/>
    <xf numFmtId="0" fontId="10" fillId="0" borderId="36" xfId="0" applyFont="1" applyBorder="1" applyAlignment="1" applyProtection="1">
      <alignment horizontal="center" vertical="center" wrapText="1" readingOrder="1"/>
    </xf>
    <xf numFmtId="0" fontId="11" fillId="5" borderId="26" xfId="0" applyFont="1" applyFill="1" applyBorder="1" applyProtection="1"/>
    <xf numFmtId="0" fontId="11" fillId="5" borderId="27" xfId="0" applyFont="1" applyFill="1" applyBorder="1" applyProtection="1"/>
    <xf numFmtId="0" fontId="11" fillId="6" borderId="28" xfId="0" applyFont="1" applyFill="1" applyBorder="1" applyProtection="1"/>
    <xf numFmtId="0" fontId="10" fillId="0" borderId="37" xfId="0" applyFont="1" applyBorder="1" applyAlignment="1" applyProtection="1">
      <alignment horizontal="center" vertical="center" wrapText="1" readingOrder="1"/>
    </xf>
    <xf numFmtId="0" fontId="11" fillId="7" borderId="29" xfId="0" applyFont="1" applyFill="1" applyBorder="1" applyProtection="1"/>
    <xf numFmtId="0" fontId="11" fillId="7" borderId="25" xfId="0" applyFont="1" applyFill="1" applyBorder="1" applyProtection="1"/>
    <xf numFmtId="0" fontId="11" fillId="5" borderId="25" xfId="0" applyFont="1" applyFill="1" applyBorder="1" applyProtection="1"/>
    <xf numFmtId="0" fontId="11" fillId="6" borderId="30" xfId="0" applyFont="1" applyFill="1" applyBorder="1" applyProtection="1"/>
    <xf numFmtId="0" fontId="11" fillId="8" borderId="29" xfId="0" applyFont="1" applyFill="1" applyBorder="1" applyProtection="1"/>
    <xf numFmtId="0" fontId="10" fillId="0" borderId="38" xfId="0" applyFont="1" applyBorder="1" applyAlignment="1" applyProtection="1">
      <alignment horizontal="center" vertical="center" wrapText="1" readingOrder="1"/>
    </xf>
    <xf numFmtId="0" fontId="11" fillId="8" borderId="31" xfId="0" applyFont="1" applyFill="1" applyBorder="1" applyProtection="1"/>
    <xf numFmtId="0" fontId="11" fillId="8" borderId="32" xfId="0" applyFont="1" applyFill="1" applyBorder="1" applyProtection="1"/>
    <xf numFmtId="0" fontId="11" fillId="7" borderId="32" xfId="0" applyFont="1" applyFill="1" applyBorder="1" applyProtection="1"/>
    <xf numFmtId="0" fontId="11" fillId="5" borderId="32" xfId="0" applyFont="1" applyFill="1" applyBorder="1" applyProtection="1"/>
    <xf numFmtId="0" fontId="11" fillId="6" borderId="33" xfId="0" applyFont="1" applyFill="1" applyBorder="1" applyProtection="1"/>
    <xf numFmtId="0" fontId="8" fillId="0" borderId="0" xfId="0" applyFont="1" applyProtection="1"/>
    <xf numFmtId="0" fontId="10" fillId="0" borderId="39" xfId="0" applyFont="1" applyBorder="1" applyAlignment="1" applyProtection="1">
      <alignment horizontal="center" vertical="center" wrapText="1" readingOrder="1"/>
    </xf>
    <xf numFmtId="0" fontId="10" fillId="0" borderId="40" xfId="0" applyFont="1" applyBorder="1" applyAlignment="1" applyProtection="1">
      <alignment horizontal="center" vertical="center" wrapText="1" readingOrder="1"/>
    </xf>
    <xf numFmtId="0" fontId="12" fillId="0" borderId="0" xfId="0" applyFont="1" applyAlignment="1" applyProtection="1">
      <alignment horizontal="center"/>
    </xf>
    <xf numFmtId="0" fontId="11" fillId="6" borderId="27" xfId="0" applyFont="1" applyFill="1" applyBorder="1" applyProtection="1"/>
    <xf numFmtId="0" fontId="11" fillId="6" borderId="25" xfId="0" applyFont="1" applyFill="1" applyBorder="1" applyProtection="1"/>
    <xf numFmtId="0" fontId="11" fillId="8" borderId="25" xfId="0" applyFont="1" applyFill="1" applyBorder="1" applyProtection="1"/>
    <xf numFmtId="0" fontId="2" fillId="0" borderId="0" xfId="0" applyFont="1" applyProtection="1"/>
    <xf numFmtId="0" fontId="15" fillId="0" borderId="0" xfId="0" applyFont="1" applyFill="1" applyProtection="1"/>
    <xf numFmtId="0" fontId="15" fillId="0" borderId="0" xfId="0" applyFont="1" applyProtection="1"/>
    <xf numFmtId="9" fontId="15" fillId="0" borderId="0" xfId="0" applyNumberFormat="1" applyFont="1" applyFill="1" applyProtection="1"/>
    <xf numFmtId="0" fontId="17" fillId="0" borderId="0" xfId="0" applyFont="1" applyFill="1" applyProtection="1"/>
    <xf numFmtId="165" fontId="17" fillId="0" borderId="0" xfId="0" applyNumberFormat="1" applyFont="1" applyFill="1" applyProtection="1"/>
    <xf numFmtId="165" fontId="15" fillId="0" borderId="0" xfId="0" applyNumberFormat="1" applyFont="1" applyFill="1" applyProtection="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4" fillId="3" borderId="9" xfId="0" applyFont="1"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0" fontId="2" fillId="0" borderId="0" xfId="0" applyFont="1" applyFill="1" applyProtection="1"/>
    <xf numFmtId="9" fontId="15" fillId="0" borderId="0" xfId="0" applyNumberFormat="1" applyFont="1" applyProtection="1"/>
    <xf numFmtId="0" fontId="25" fillId="0" borderId="0" xfId="0" applyFont="1" applyProtection="1"/>
    <xf numFmtId="0" fontId="26" fillId="0" borderId="0" xfId="0" applyFont="1" applyProtection="1"/>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16" fillId="0" borderId="13" xfId="0" applyFont="1" applyFill="1" applyBorder="1" applyAlignment="1">
      <alignment horizontal="center" vertical="center" wrapText="1"/>
    </xf>
    <xf numFmtId="17" fontId="16" fillId="0" borderId="13" xfId="0" applyNumberFormat="1" applyFont="1" applyFill="1" applyBorder="1" applyAlignment="1">
      <alignment horizontal="center" vertical="center" wrapText="1"/>
    </xf>
    <xf numFmtId="0" fontId="23" fillId="0" borderId="13" xfId="0" applyFont="1" applyFill="1" applyBorder="1" applyAlignment="1">
      <alignment horizontal="center" vertical="center" wrapText="1"/>
    </xf>
    <xf numFmtId="14" fontId="16" fillId="0" borderId="13" xfId="0" applyNumberFormat="1" applyFont="1" applyFill="1" applyBorder="1" applyAlignment="1">
      <alignment horizontal="center" vertical="center" wrapText="1"/>
    </xf>
    <xf numFmtId="0" fontId="16" fillId="0" borderId="11" xfId="0" applyFont="1"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13" xfId="0" applyFill="1" applyBorder="1" applyAlignment="1">
      <alignment horizontal="center" vertical="center" wrapText="1"/>
    </xf>
    <xf numFmtId="17" fontId="0" fillId="0" borderId="13" xfId="0" applyNumberFormat="1" applyFill="1" applyBorder="1" applyAlignment="1">
      <alignment horizontal="center" vertical="center" wrapText="1"/>
    </xf>
    <xf numFmtId="14" fontId="0" fillId="0" borderId="13" xfId="0" applyNumberFormat="1" applyFill="1" applyBorder="1" applyAlignment="1">
      <alignment horizontal="center" vertical="center"/>
    </xf>
    <xf numFmtId="0" fontId="0" fillId="0" borderId="0" xfId="0" applyAlignment="1"/>
    <xf numFmtId="0" fontId="27" fillId="0" borderId="62" xfId="0" applyFont="1" applyBorder="1" applyAlignment="1">
      <alignment horizontal="center" vertical="center" wrapText="1"/>
    </xf>
    <xf numFmtId="0" fontId="4" fillId="3" borderId="67"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9"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47"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3" xfId="0" applyFill="1" applyBorder="1" applyAlignment="1">
      <alignment horizontal="center" vertical="center" wrapText="1"/>
    </xf>
    <xf numFmtId="0" fontId="0" fillId="0" borderId="0" xfId="0" applyAlignment="1">
      <alignment horizontal="left"/>
    </xf>
    <xf numFmtId="0" fontId="16" fillId="0" borderId="16" xfId="0" applyFont="1" applyBorder="1" applyAlignment="1">
      <alignment horizontal="center" vertical="center"/>
    </xf>
    <xf numFmtId="0" fontId="16" fillId="0" borderId="18" xfId="0" applyFont="1" applyBorder="1" applyAlignment="1">
      <alignment horizontal="center" vertical="center"/>
    </xf>
    <xf numFmtId="0" fontId="16" fillId="0" borderId="20"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5" fillId="10" borderId="14"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2" fillId="12" borderId="11" xfId="0" applyFont="1" applyFill="1" applyBorder="1" applyAlignment="1" applyProtection="1">
      <alignment horizontal="center" vertical="center" wrapText="1"/>
      <protection locked="0"/>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16" fillId="0" borderId="42" xfId="0" applyFont="1" applyBorder="1" applyAlignment="1">
      <alignment horizontal="center" vertical="center"/>
    </xf>
    <xf numFmtId="0" fontId="16" fillId="0" borderId="23" xfId="0" applyFont="1" applyBorder="1" applyAlignment="1">
      <alignment horizontal="center" vertical="center"/>
    </xf>
    <xf numFmtId="0" fontId="5" fillId="10" borderId="23" xfId="0" applyFont="1" applyFill="1" applyBorder="1" applyAlignment="1" applyProtection="1">
      <alignment horizontal="center" vertical="center" textRotation="90" wrapText="1"/>
      <protection locked="0"/>
    </xf>
    <xf numFmtId="0" fontId="0" fillId="0" borderId="42"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0" fontId="4" fillId="3" borderId="65"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2" fillId="12" borderId="13" xfId="0" applyFont="1" applyFill="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41"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6" xfId="0" applyBorder="1" applyAlignment="1">
      <alignment horizontal="center" vertical="center" textRotation="90" wrapText="1"/>
    </xf>
    <xf numFmtId="0" fontId="4" fillId="3" borderId="6" xfId="0" applyFont="1" applyFill="1" applyBorder="1" applyAlignment="1">
      <alignment horizontal="center" vertical="center" wrapText="1"/>
    </xf>
    <xf numFmtId="0" fontId="4" fillId="3" borderId="68"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4" fillId="3" borderId="7"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5" fillId="4" borderId="13"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0" fillId="0" borderId="23"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11" xfId="0" applyBorder="1" applyAlignment="1">
      <alignment horizontal="center" vertical="center" textRotation="90" wrapText="1"/>
    </xf>
    <xf numFmtId="9" fontId="0" fillId="0" borderId="23"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14"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5" xfId="0" applyBorder="1" applyAlignment="1">
      <alignment horizontal="center" vertical="center" textRotation="90" wrapText="1"/>
    </xf>
    <xf numFmtId="0" fontId="7" fillId="3" borderId="7" xfId="0" applyFont="1" applyFill="1" applyBorder="1" applyAlignment="1">
      <alignment horizontal="center" vertical="center" wrapText="1" readingOrder="1"/>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4" fillId="3" borderId="52" xfId="0" applyFont="1" applyFill="1" applyBorder="1" applyAlignment="1">
      <alignment horizontal="center" vertical="center" textRotation="90" wrapText="1"/>
    </xf>
    <xf numFmtId="9" fontId="0" fillId="0" borderId="23"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6" fillId="10" borderId="23"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16" fillId="0" borderId="42"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6" fillId="10" borderId="14"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5" fillId="4" borderId="21" xfId="0" applyFont="1" applyFill="1" applyBorder="1" applyAlignment="1" applyProtection="1">
      <alignment horizontal="center" vertical="center" textRotation="90" wrapText="1"/>
      <protection locked="0"/>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5" fillId="11" borderId="14"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0" fillId="0" borderId="11"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4" fillId="3" borderId="1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0" fillId="0" borderId="12" xfId="0" applyBorder="1" applyAlignment="1">
      <alignment horizontal="center" vertical="center" textRotation="90" wrapText="1"/>
    </xf>
    <xf numFmtId="0" fontId="0" fillId="0" borderId="14" xfId="0" applyBorder="1" applyAlignment="1" applyProtection="1">
      <alignment horizontal="left" vertical="center" wrapText="1"/>
      <protection locked="0"/>
    </xf>
    <xf numFmtId="0" fontId="0" fillId="0" borderId="17" xfId="0" applyBorder="1" applyAlignment="1">
      <alignment horizontal="center" vertical="center" textRotation="90" wrapText="1"/>
    </xf>
    <xf numFmtId="0" fontId="0" fillId="0" borderId="14" xfId="0" applyBorder="1" applyAlignment="1">
      <alignment horizontal="left" vertical="center" wrapText="1"/>
    </xf>
    <xf numFmtId="0" fontId="0" fillId="0" borderId="23" xfId="0" applyBorder="1" applyAlignment="1" applyProtection="1">
      <alignment horizontal="center" vertical="center" wrapText="1"/>
      <protection locked="0"/>
    </xf>
    <xf numFmtId="9" fontId="0" fillId="0" borderId="14"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2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23"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3" xfId="0" applyFill="1" applyBorder="1" applyAlignment="1" applyProtection="1">
      <alignment horizontal="left" vertical="center" wrapText="1"/>
      <protection locked="0"/>
    </xf>
    <xf numFmtId="0" fontId="0" fillId="2" borderId="21" xfId="0" applyFill="1" applyBorder="1" applyAlignment="1" applyProtection="1">
      <alignment horizontal="center" vertical="center" wrapText="1"/>
      <protection locked="0"/>
    </xf>
    <xf numFmtId="0" fontId="0" fillId="2" borderId="24"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0" fillId="2" borderId="11" xfId="0" applyFill="1" applyBorder="1" applyAlignment="1" applyProtection="1">
      <alignment horizontal="center" vertical="center" wrapText="1"/>
      <protection locked="0"/>
    </xf>
    <xf numFmtId="0" fontId="16" fillId="0" borderId="11" xfId="0" applyFont="1" applyBorder="1" applyAlignment="1">
      <alignment horizontal="center" vertical="center"/>
    </xf>
    <xf numFmtId="0" fontId="16" fillId="0" borderId="47" xfId="0" applyFont="1" applyBorder="1" applyAlignment="1">
      <alignment horizontal="center" vertical="center"/>
    </xf>
    <xf numFmtId="0" fontId="5" fillId="10" borderId="14"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0" fontId="5" fillId="4" borderId="14"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0" fillId="12" borderId="14" xfId="0"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2" fillId="12" borderId="23" xfId="0" applyFont="1" applyFill="1" applyBorder="1" applyAlignment="1" applyProtection="1">
      <alignment horizontal="center" vertical="center" wrapText="1"/>
      <protection locked="0"/>
    </xf>
    <xf numFmtId="0" fontId="5" fillId="9" borderId="2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5" fillId="11" borderId="11"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5" fillId="11" borderId="23" xfId="0" applyFont="1" applyFill="1" applyBorder="1" applyAlignment="1" applyProtection="1">
      <alignment horizontal="center" vertical="center" wrapText="1"/>
      <protection locked="0"/>
    </xf>
    <xf numFmtId="0" fontId="5" fillId="4" borderId="23" xfId="0" applyFont="1" applyFill="1" applyBorder="1" applyAlignment="1" applyProtection="1">
      <alignment horizontal="center" vertical="center" wrapText="1"/>
      <protection locked="0"/>
    </xf>
    <xf numFmtId="0" fontId="6" fillId="10" borderId="2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27" fillId="0" borderId="3" xfId="0" applyFont="1" applyBorder="1" applyAlignment="1">
      <alignment horizontal="center" vertical="center"/>
    </xf>
    <xf numFmtId="0" fontId="27" fillId="0" borderId="5" xfId="0" applyFont="1" applyBorder="1" applyAlignment="1">
      <alignment horizontal="center" vertical="center"/>
    </xf>
    <xf numFmtId="0" fontId="3" fillId="0" borderId="64"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51" xfId="0" applyFont="1" applyBorder="1" applyAlignment="1">
      <alignment horizontal="center" vertical="top" wrapText="1"/>
    </xf>
    <xf numFmtId="0" fontId="3" fillId="0" borderId="61" xfId="0" applyFont="1" applyBorder="1" applyAlignment="1">
      <alignment horizontal="center" vertical="top" wrapText="1"/>
    </xf>
    <xf numFmtId="0" fontId="3" fillId="0" borderId="63" xfId="0" applyFont="1" applyBorder="1" applyAlignment="1">
      <alignment horizontal="center" vertical="top" wrapText="1"/>
    </xf>
    <xf numFmtId="0" fontId="6" fillId="4" borderId="14" xfId="0" applyFont="1" applyFill="1" applyBorder="1" applyAlignment="1" applyProtection="1">
      <alignment horizontal="center" vertical="center" wrapText="1"/>
      <protection locked="0"/>
    </xf>
    <xf numFmtId="0" fontId="6" fillId="4" borderId="13" xfId="0"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0" fontId="4" fillId="3" borderId="15" xfId="0" applyFont="1" applyFill="1" applyBorder="1" applyAlignment="1">
      <alignment horizontal="center" vertical="center" textRotation="90" wrapText="1"/>
    </xf>
    <xf numFmtId="0" fontId="0" fillId="0" borderId="0" xfId="0" applyAlignment="1">
      <alignment horizontal="left"/>
    </xf>
    <xf numFmtId="0" fontId="0" fillId="0" borderId="13" xfId="0" applyFill="1" applyBorder="1" applyAlignment="1">
      <alignment horizontal="center" vertical="center" wrapText="1"/>
    </xf>
    <xf numFmtId="14" fontId="0" fillId="0" borderId="13" xfId="0" applyNumberFormat="1" applyFill="1" applyBorder="1" applyAlignment="1">
      <alignment horizontal="center" vertical="center"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0" fontId="0" fillId="0" borderId="54" xfId="0" applyBorder="1" applyAlignment="1">
      <alignment horizontal="center"/>
    </xf>
    <xf numFmtId="0" fontId="16" fillId="0" borderId="13" xfId="0" applyFont="1" applyFill="1" applyBorder="1" applyAlignment="1">
      <alignment horizontal="center" vertical="center" wrapText="1"/>
    </xf>
    <xf numFmtId="17" fontId="16" fillId="0" borderId="13" xfId="0" applyNumberFormat="1" applyFont="1" applyFill="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50" xfId="0" applyFont="1" applyFill="1" applyBorder="1" applyAlignment="1">
      <alignment horizontal="center" vertical="center" textRotation="90" wrapText="1"/>
    </xf>
    <xf numFmtId="0" fontId="16" fillId="0" borderId="13" xfId="0" applyFont="1" applyBorder="1" applyAlignment="1">
      <alignment horizontal="center" vertical="center" textRotation="90"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16" fillId="0" borderId="13" xfId="0" applyFont="1" applyBorder="1" applyAlignment="1" applyProtection="1">
      <alignment horizontal="center" vertical="center" textRotation="90" wrapText="1"/>
      <protection locked="0"/>
    </xf>
    <xf numFmtId="0" fontId="4" fillId="3" borderId="59"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0" fillId="0" borderId="13" xfId="0" applyFont="1" applyBorder="1" applyAlignment="1">
      <alignment horizontal="center" vertical="center" textRotation="90"/>
    </xf>
    <xf numFmtId="0" fontId="6" fillId="0" borderId="13"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0" fontId="20" fillId="2" borderId="13" xfId="0" applyFont="1" applyFill="1" applyBorder="1" applyAlignment="1">
      <alignment horizontal="center" vertical="center" textRotation="90"/>
    </xf>
    <xf numFmtId="1" fontId="16" fillId="0" borderId="13" xfId="0" applyNumberFormat="1" applyFont="1" applyBorder="1" applyAlignment="1">
      <alignment horizontal="center" vertical="center" wrapText="1"/>
    </xf>
    <xf numFmtId="0" fontId="20" fillId="0" borderId="13" xfId="0" applyFont="1" applyBorder="1" applyAlignment="1">
      <alignment horizontal="center" vertical="center" textRotation="90" wrapText="1"/>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5" fillId="0" borderId="13"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3" xfId="0" applyBorder="1" applyAlignment="1">
      <alignment horizontal="center" vertical="center"/>
    </xf>
    <xf numFmtId="0" fontId="0" fillId="0" borderId="11" xfId="0" applyBorder="1" applyAlignment="1">
      <alignment horizontal="center" vertical="center"/>
    </xf>
    <xf numFmtId="0" fontId="19" fillId="0" borderId="13" xfId="0" applyFont="1" applyBorder="1" applyAlignment="1">
      <alignment horizontal="center" vertical="center" textRotation="90" wrapText="1"/>
    </xf>
    <xf numFmtId="0" fontId="19" fillId="0" borderId="11" xfId="0" applyFont="1" applyBorder="1" applyAlignment="1">
      <alignment horizontal="center" vertical="center" textRotation="90" wrapText="1"/>
    </xf>
    <xf numFmtId="0" fontId="28" fillId="0" borderId="13" xfId="0" applyFont="1" applyBorder="1" applyAlignment="1" applyProtection="1">
      <alignment horizontal="center" vertical="center" wrapText="1"/>
      <protection locked="0"/>
    </xf>
    <xf numFmtId="0" fontId="28" fillId="0" borderId="11" xfId="0" applyFont="1" applyBorder="1" applyAlignment="1" applyProtection="1">
      <alignment horizontal="center" vertical="center" wrapText="1"/>
      <protection locked="0"/>
    </xf>
    <xf numFmtId="0" fontId="0" fillId="0" borderId="13" xfId="0"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protection locked="0"/>
    </xf>
    <xf numFmtId="0" fontId="15" fillId="0" borderId="0" xfId="0" applyFont="1" applyFill="1" applyAlignment="1" applyProtection="1">
      <alignment horizontal="center"/>
    </xf>
    <xf numFmtId="0" fontId="15" fillId="0" borderId="0" xfId="0" applyFont="1" applyAlignment="1" applyProtection="1">
      <alignment horizontal="center"/>
    </xf>
    <xf numFmtId="0" fontId="24" fillId="0" borderId="34" xfId="0" applyFont="1" applyBorder="1" applyAlignment="1" applyProtection="1">
      <alignment horizontal="right" vertical="center" textRotation="90" wrapText="1"/>
    </xf>
    <xf numFmtId="0" fontId="24" fillId="0" borderId="34" xfId="0" applyFont="1" applyBorder="1" applyAlignment="1" applyProtection="1">
      <alignment horizontal="right" vertical="center" textRotation="90"/>
    </xf>
    <xf numFmtId="0" fontId="24" fillId="0" borderId="35" xfId="0" applyFont="1" applyBorder="1" applyAlignment="1" applyProtection="1">
      <alignment horizontal="center" vertical="center" wrapText="1" readingOrder="1"/>
    </xf>
    <xf numFmtId="0" fontId="12" fillId="0" borderId="0" xfId="0" applyFont="1" applyAlignment="1" applyProtection="1">
      <alignment horizontal="center"/>
    </xf>
    <xf numFmtId="0" fontId="9" fillId="0" borderId="0" xfId="0" applyFont="1" applyAlignment="1" applyProtection="1">
      <alignment horizontal="center"/>
    </xf>
    <xf numFmtId="0" fontId="4" fillId="10" borderId="55" xfId="0" applyFont="1" applyFill="1" applyBorder="1" applyAlignment="1">
      <alignment horizontal="center" vertical="center" wrapText="1"/>
    </xf>
    <xf numFmtId="0" fontId="4" fillId="10" borderId="56" xfId="0" applyFont="1" applyFill="1" applyBorder="1" applyAlignment="1">
      <alignment horizontal="center" vertical="center" wrapText="1"/>
    </xf>
    <xf numFmtId="0" fontId="4" fillId="10" borderId="57" xfId="0" applyFont="1" applyFill="1" applyBorder="1" applyAlignment="1">
      <alignment horizontal="center" vertical="center" wrapText="1"/>
    </xf>
    <xf numFmtId="0" fontId="4" fillId="10" borderId="58"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7" fillId="0" borderId="0" xfId="0" applyFont="1" applyAlignment="1">
      <alignment horizontal="center"/>
    </xf>
    <xf numFmtId="0" fontId="27" fillId="0" borderId="0" xfId="0" applyFont="1" applyAlignment="1">
      <alignment horizontal="center" vertical="center"/>
    </xf>
    <xf numFmtId="0" fontId="0" fillId="0" borderId="0" xfId="0" applyAlignment="1">
      <alignment horizontal="left" textRotation="90"/>
    </xf>
    <xf numFmtId="0" fontId="30" fillId="0" borderId="0" xfId="0" applyFont="1" applyAlignment="1">
      <alignment horizontal="center"/>
    </xf>
    <xf numFmtId="0" fontId="0" fillId="0" borderId="42" xfId="0" applyFill="1" applyBorder="1" applyAlignment="1">
      <alignment horizontal="center" vertical="center" wrapText="1"/>
    </xf>
    <xf numFmtId="0" fontId="0" fillId="0" borderId="23" xfId="0" applyFill="1" applyBorder="1" applyAlignment="1">
      <alignment horizontal="center" vertical="center" wrapText="1"/>
    </xf>
    <xf numFmtId="0" fontId="0" fillId="0" borderId="23" xfId="0" applyFill="1" applyBorder="1" applyAlignment="1">
      <alignment horizontal="center" vertical="center" wrapText="1"/>
    </xf>
    <xf numFmtId="0" fontId="5" fillId="0" borderId="23" xfId="0" applyFont="1" applyFill="1" applyBorder="1" applyAlignment="1" applyProtection="1">
      <alignment horizontal="center" vertical="center" wrapText="1"/>
      <protection locked="0"/>
    </xf>
    <xf numFmtId="0" fontId="5" fillId="0" borderId="23" xfId="0" applyFont="1" applyFill="1" applyBorder="1" applyAlignment="1" applyProtection="1">
      <alignment horizontal="center" vertical="center" textRotation="90" wrapText="1"/>
      <protection locked="0"/>
    </xf>
    <xf numFmtId="0" fontId="0" fillId="0" borderId="23" xfId="0" applyFill="1" applyBorder="1" applyAlignment="1">
      <alignment horizontal="center" vertical="center" textRotation="90" wrapText="1"/>
    </xf>
    <xf numFmtId="0" fontId="0" fillId="0" borderId="41" xfId="0" applyFill="1" applyBorder="1" applyAlignment="1">
      <alignment horizontal="center" vertical="center" textRotation="90" wrapText="1"/>
    </xf>
    <xf numFmtId="0" fontId="0" fillId="0" borderId="42" xfId="0" applyFill="1" applyBorder="1" applyAlignment="1">
      <alignment horizontal="center" vertical="center" wrapText="1"/>
    </xf>
    <xf numFmtId="0" fontId="0" fillId="0" borderId="23" xfId="0" applyFill="1" applyBorder="1" applyAlignment="1">
      <alignment horizontal="left" vertical="center" wrapText="1"/>
    </xf>
    <xf numFmtId="9" fontId="0" fillId="0" borderId="23" xfId="0" applyNumberFormat="1" applyFill="1" applyBorder="1" applyAlignment="1">
      <alignment horizontal="center" vertical="center" wrapText="1"/>
    </xf>
    <xf numFmtId="9" fontId="0" fillId="0" borderId="23" xfId="0" applyNumberFormat="1" applyFill="1" applyBorder="1" applyAlignment="1">
      <alignment horizontal="left" vertical="center" wrapText="1"/>
    </xf>
    <xf numFmtId="0" fontId="0" fillId="0" borderId="24" xfId="0" applyFill="1" applyBorder="1" applyAlignment="1">
      <alignment horizontal="center" vertical="center" textRotation="90" wrapText="1"/>
    </xf>
    <xf numFmtId="0" fontId="0" fillId="0" borderId="42" xfId="0" applyFill="1" applyBorder="1" applyAlignment="1">
      <alignment horizontal="left" vertical="center" wrapText="1"/>
    </xf>
    <xf numFmtId="0" fontId="0" fillId="0" borderId="14"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18" xfId="0" applyFill="1" applyBorder="1" applyAlignment="1">
      <alignment horizontal="center" vertical="center" wrapText="1"/>
    </xf>
    <xf numFmtId="0" fontId="5" fillId="0" borderId="13" xfId="0" applyFont="1" applyFill="1" applyBorder="1" applyAlignment="1" applyProtection="1">
      <alignment horizontal="center" vertical="center" wrapText="1"/>
      <protection locked="0"/>
    </xf>
    <xf numFmtId="0" fontId="5" fillId="0" borderId="13" xfId="0" applyFont="1" applyFill="1" applyBorder="1" applyAlignment="1" applyProtection="1">
      <alignment horizontal="center" vertical="center" textRotation="90" wrapText="1"/>
      <protection locked="0"/>
    </xf>
    <xf numFmtId="0" fontId="0" fillId="0" borderId="13" xfId="0" applyFill="1" applyBorder="1" applyAlignment="1">
      <alignment horizontal="center" vertical="center" textRotation="90" wrapText="1"/>
    </xf>
    <xf numFmtId="0" fontId="0" fillId="0" borderId="44" xfId="0" applyFill="1" applyBorder="1" applyAlignment="1">
      <alignment horizontal="center" vertical="center" textRotation="90" wrapText="1"/>
    </xf>
    <xf numFmtId="0" fontId="0" fillId="0" borderId="18" xfId="0" applyFill="1" applyBorder="1" applyAlignment="1">
      <alignment horizontal="center" vertical="center" wrapText="1"/>
    </xf>
    <xf numFmtId="0" fontId="0" fillId="0" borderId="13" xfId="0" applyFill="1" applyBorder="1" applyAlignment="1">
      <alignment horizontal="left" vertical="center" wrapText="1"/>
    </xf>
    <xf numFmtId="9" fontId="0" fillId="0" borderId="13" xfId="0" applyNumberFormat="1" applyFill="1" applyBorder="1" applyAlignment="1">
      <alignment horizontal="center" vertical="center" wrapText="1"/>
    </xf>
    <xf numFmtId="9" fontId="0" fillId="0" borderId="13" xfId="0" applyNumberFormat="1" applyFill="1" applyBorder="1" applyAlignment="1">
      <alignment horizontal="left" vertical="center" wrapText="1"/>
    </xf>
    <xf numFmtId="0" fontId="0" fillId="0" borderId="19" xfId="0" applyFill="1" applyBorder="1" applyAlignment="1">
      <alignment horizontal="center" vertical="center" textRotation="90" wrapText="1"/>
    </xf>
    <xf numFmtId="0" fontId="0" fillId="0" borderId="18" xfId="0" applyFill="1" applyBorder="1" applyAlignment="1">
      <alignment horizontal="left" vertical="center" wrapText="1"/>
    </xf>
    <xf numFmtId="0" fontId="0" fillId="0" borderId="13"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0" fillId="0" borderId="19" xfId="0" applyFill="1" applyBorder="1" applyAlignment="1">
      <alignment horizontal="left" vertical="center" wrapText="1"/>
    </xf>
    <xf numFmtId="0" fontId="0" fillId="0" borderId="47" xfId="0" applyFill="1" applyBorder="1" applyAlignment="1">
      <alignment horizontal="center" vertical="center" wrapText="1"/>
    </xf>
    <xf numFmtId="0" fontId="0" fillId="0" borderId="11" xfId="0" applyFill="1" applyBorder="1" applyAlignment="1">
      <alignment horizontal="center" vertical="center" wrapText="1"/>
    </xf>
    <xf numFmtId="0" fontId="0" fillId="0" borderId="11" xfId="0" applyFill="1" applyBorder="1" applyAlignment="1">
      <alignment horizontal="center" vertical="center" wrapText="1"/>
    </xf>
    <xf numFmtId="0" fontId="5" fillId="0" borderId="11"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textRotation="90" wrapText="1"/>
      <protection locked="0"/>
    </xf>
    <xf numFmtId="0" fontId="0" fillId="0" borderId="11" xfId="0" applyFill="1" applyBorder="1" applyAlignment="1">
      <alignment horizontal="center" vertical="center" textRotation="90" wrapText="1"/>
    </xf>
    <xf numFmtId="0" fontId="0" fillId="0" borderId="45" xfId="0" applyFill="1" applyBorder="1" applyAlignment="1">
      <alignment horizontal="center" vertical="center" textRotation="90" wrapText="1"/>
    </xf>
    <xf numFmtId="0" fontId="0" fillId="0" borderId="47" xfId="0" applyFill="1" applyBorder="1" applyAlignment="1">
      <alignment horizontal="center" vertical="center" wrapText="1"/>
    </xf>
    <xf numFmtId="0" fontId="0" fillId="0" borderId="11" xfId="0" applyFill="1" applyBorder="1" applyAlignment="1">
      <alignment horizontal="left" vertical="center" wrapText="1"/>
    </xf>
    <xf numFmtId="9" fontId="0" fillId="0" borderId="11" xfId="0" applyNumberFormat="1" applyFill="1" applyBorder="1" applyAlignment="1">
      <alignment horizontal="center" vertical="center" wrapText="1"/>
    </xf>
    <xf numFmtId="9" fontId="0" fillId="0" borderId="11" xfId="0" applyNumberFormat="1" applyFill="1" applyBorder="1" applyAlignment="1">
      <alignment horizontal="left" vertical="center" wrapText="1"/>
    </xf>
    <xf numFmtId="0" fontId="0" fillId="0" borderId="12" xfId="0" applyFill="1" applyBorder="1" applyAlignment="1">
      <alignment horizontal="center" vertical="center" textRotation="90" wrapText="1"/>
    </xf>
    <xf numFmtId="0" fontId="0" fillId="0" borderId="47" xfId="0" applyFill="1" applyBorder="1" applyAlignment="1">
      <alignment horizontal="left" vertical="center" wrapText="1"/>
    </xf>
    <xf numFmtId="0" fontId="0" fillId="0" borderId="11" xfId="0" applyFill="1" applyBorder="1" applyAlignment="1" applyProtection="1">
      <alignment horizontal="left" vertical="center" wrapText="1"/>
      <protection locked="0"/>
    </xf>
    <xf numFmtId="0" fontId="0" fillId="0" borderId="12" xfId="0" applyFill="1" applyBorder="1" applyAlignment="1">
      <alignment horizontal="left" vertical="center" wrapText="1"/>
    </xf>
    <xf numFmtId="0" fontId="0" fillId="0" borderId="23" xfId="0" applyFill="1" applyBorder="1" applyAlignment="1" applyProtection="1">
      <alignment horizontal="left" vertical="center" wrapText="1"/>
      <protection locked="0"/>
    </xf>
    <xf numFmtId="14" fontId="0" fillId="0" borderId="23" xfId="0" applyNumberFormat="1" applyFill="1" applyBorder="1" applyAlignment="1" applyProtection="1">
      <alignment horizontal="left" vertical="center" wrapText="1"/>
      <protection locked="0"/>
    </xf>
    <xf numFmtId="14" fontId="0" fillId="0" borderId="24" xfId="0" applyNumberFormat="1" applyFill="1" applyBorder="1" applyAlignment="1" applyProtection="1">
      <alignment horizontal="left" vertical="center" wrapText="1"/>
      <protection locked="0"/>
    </xf>
    <xf numFmtId="0" fontId="0" fillId="0" borderId="20" xfId="0" applyFill="1" applyBorder="1" applyAlignment="1">
      <alignment horizontal="center" vertical="center" wrapText="1"/>
    </xf>
    <xf numFmtId="0" fontId="0" fillId="0" borderId="21" xfId="0" applyFill="1" applyBorder="1" applyAlignment="1">
      <alignment horizontal="center" vertical="center" wrapText="1"/>
    </xf>
    <xf numFmtId="0" fontId="0" fillId="0" borderId="21" xfId="0" applyFill="1" applyBorder="1" applyAlignment="1">
      <alignment horizontal="center" vertical="center" wrapText="1"/>
    </xf>
    <xf numFmtId="0" fontId="5" fillId="0" borderId="21" xfId="0" applyFont="1" applyFill="1" applyBorder="1" applyAlignment="1" applyProtection="1">
      <alignment horizontal="center" vertical="center" wrapText="1"/>
      <protection locked="0"/>
    </xf>
    <xf numFmtId="0" fontId="5" fillId="0" borderId="21" xfId="0" applyFont="1" applyFill="1" applyBorder="1" applyAlignment="1" applyProtection="1">
      <alignment horizontal="center" vertical="center" textRotation="90" wrapText="1"/>
      <protection locked="0"/>
    </xf>
    <xf numFmtId="0" fontId="0" fillId="0" borderId="21" xfId="0" applyFill="1" applyBorder="1" applyAlignment="1">
      <alignment horizontal="center" vertical="center" textRotation="90" wrapText="1"/>
    </xf>
    <xf numFmtId="0" fontId="0" fillId="0" borderId="46" xfId="0" applyFill="1" applyBorder="1" applyAlignment="1">
      <alignment horizontal="center" vertical="center" textRotation="90" wrapText="1"/>
    </xf>
    <xf numFmtId="0" fontId="0" fillId="0" borderId="20" xfId="0" applyFill="1" applyBorder="1" applyAlignment="1">
      <alignment horizontal="center" vertical="center" wrapText="1"/>
    </xf>
    <xf numFmtId="0" fontId="0" fillId="0" borderId="21" xfId="0" applyFill="1" applyBorder="1" applyAlignment="1">
      <alignment horizontal="left" vertical="center" wrapText="1"/>
    </xf>
    <xf numFmtId="0" fontId="0" fillId="0" borderId="22" xfId="0" applyFill="1" applyBorder="1" applyAlignment="1">
      <alignment horizontal="center" vertical="center" textRotation="90" wrapText="1"/>
    </xf>
    <xf numFmtId="0" fontId="0" fillId="0" borderId="20" xfId="0" applyFill="1" applyBorder="1" applyAlignment="1">
      <alignment horizontal="left" vertical="center" wrapText="1"/>
    </xf>
    <xf numFmtId="0" fontId="0" fillId="0" borderId="21" xfId="0" applyFill="1" applyBorder="1" applyAlignment="1" applyProtection="1">
      <alignment horizontal="left" vertical="center" wrapText="1"/>
      <protection locked="0"/>
    </xf>
    <xf numFmtId="0" fontId="0" fillId="0" borderId="22" xfId="0" applyFill="1" applyBorder="1" applyAlignment="1">
      <alignment horizontal="left" vertical="center" wrapText="1"/>
    </xf>
    <xf numFmtId="0" fontId="0" fillId="0" borderId="16"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14" xfId="0" applyFill="1" applyBorder="1" applyAlignment="1">
      <alignment horizontal="center" vertical="center" wrapText="1"/>
    </xf>
    <xf numFmtId="0" fontId="5" fillId="0" borderId="14" xfId="0" applyFont="1" applyFill="1" applyBorder="1" applyAlignment="1" applyProtection="1">
      <alignment horizontal="center" vertical="center" wrapText="1"/>
      <protection locked="0"/>
    </xf>
    <xf numFmtId="0" fontId="5" fillId="0" borderId="14" xfId="0" applyFont="1" applyFill="1" applyBorder="1" applyAlignment="1" applyProtection="1">
      <alignment horizontal="center" vertical="center" textRotation="90" wrapText="1"/>
      <protection locked="0"/>
    </xf>
    <xf numFmtId="0" fontId="0" fillId="0" borderId="14" xfId="0" applyFill="1" applyBorder="1" applyAlignment="1">
      <alignment horizontal="center" vertical="center" textRotation="90" wrapText="1"/>
    </xf>
    <xf numFmtId="0" fontId="0" fillId="0" borderId="43" xfId="0" applyFill="1" applyBorder="1" applyAlignment="1">
      <alignment horizontal="center" vertical="center" textRotation="90" wrapText="1"/>
    </xf>
    <xf numFmtId="0" fontId="0" fillId="0" borderId="16" xfId="0" applyFill="1" applyBorder="1" applyAlignment="1">
      <alignment horizontal="center" vertical="center" wrapText="1"/>
    </xf>
    <xf numFmtId="0" fontId="0" fillId="0" borderId="14" xfId="0" applyFill="1" applyBorder="1" applyAlignment="1">
      <alignment horizontal="left" vertical="center" wrapText="1"/>
    </xf>
    <xf numFmtId="0" fontId="0" fillId="0" borderId="17" xfId="0" applyFill="1" applyBorder="1" applyAlignment="1">
      <alignment horizontal="center" vertical="center" textRotation="90" wrapText="1"/>
    </xf>
    <xf numFmtId="0" fontId="0" fillId="0" borderId="16" xfId="0" applyFill="1" applyBorder="1" applyAlignment="1">
      <alignment horizontal="left" vertical="center" wrapText="1"/>
    </xf>
    <xf numFmtId="0" fontId="0" fillId="0" borderId="14" xfId="0" applyFill="1" applyBorder="1" applyAlignment="1">
      <alignment horizontal="left" vertical="center" wrapText="1"/>
    </xf>
    <xf numFmtId="14" fontId="0" fillId="0" borderId="14" xfId="0" applyNumberFormat="1" applyFill="1" applyBorder="1" applyAlignment="1">
      <alignment horizontal="left" vertical="center" wrapText="1"/>
    </xf>
    <xf numFmtId="0" fontId="0" fillId="0" borderId="17" xfId="0" applyFill="1" applyBorder="1" applyAlignment="1">
      <alignment horizontal="left" vertical="center" wrapText="1"/>
    </xf>
    <xf numFmtId="0" fontId="16" fillId="0" borderId="42" xfId="0" applyFont="1" applyFill="1" applyBorder="1" applyAlignment="1">
      <alignment horizontal="center" vertical="center" wrapText="1"/>
    </xf>
    <xf numFmtId="0" fontId="0" fillId="0" borderId="24" xfId="0" applyFill="1" applyBorder="1" applyAlignment="1" applyProtection="1">
      <alignment horizontal="left" vertical="center" wrapText="1"/>
      <protection locked="0"/>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center" wrapText="1"/>
    </xf>
    <xf numFmtId="9" fontId="0" fillId="0" borderId="14" xfId="0" applyNumberFormat="1" applyFill="1" applyBorder="1" applyAlignment="1">
      <alignment horizontal="center" vertical="center" wrapText="1"/>
    </xf>
    <xf numFmtId="9" fontId="0" fillId="0" borderId="14" xfId="0" applyNumberFormat="1" applyFill="1" applyBorder="1" applyAlignment="1">
      <alignment horizontal="left" vertical="center" wrapText="1"/>
    </xf>
    <xf numFmtId="0" fontId="0" fillId="0" borderId="16" xfId="0" applyFill="1" applyBorder="1" applyAlignment="1">
      <alignment horizontal="center" vertical="center"/>
    </xf>
    <xf numFmtId="0" fontId="0" fillId="0" borderId="14" xfId="0" applyFill="1" applyBorder="1" applyAlignment="1" applyProtection="1">
      <alignment horizontal="center" vertical="center" wrapText="1"/>
      <protection locked="0"/>
    </xf>
    <xf numFmtId="0" fontId="0" fillId="0" borderId="14" xfId="0"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0" borderId="18" xfId="0" applyFill="1" applyBorder="1" applyAlignment="1">
      <alignment horizontal="center" vertical="center"/>
    </xf>
    <xf numFmtId="0" fontId="0" fillId="0" borderId="13" xfId="0" applyFill="1" applyBorder="1" applyAlignment="1" applyProtection="1">
      <alignment horizontal="center" vertical="center" wrapText="1"/>
      <protection locked="0"/>
    </xf>
    <xf numFmtId="0" fontId="0" fillId="0" borderId="13" xfId="0"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7" xfId="0" applyFill="1" applyBorder="1" applyAlignment="1">
      <alignment horizontal="center" vertical="center"/>
    </xf>
    <xf numFmtId="0" fontId="0" fillId="0" borderId="11"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0" fontId="0" fillId="0" borderId="12" xfId="0" applyFill="1" applyBorder="1" applyAlignment="1" applyProtection="1">
      <alignment horizontal="center" vertical="center" wrapText="1"/>
      <protection locked="0"/>
    </xf>
    <xf numFmtId="0" fontId="0" fillId="0" borderId="23" xfId="0" applyFill="1" applyBorder="1" applyAlignment="1" applyProtection="1">
      <alignment horizontal="center" vertical="center" wrapText="1"/>
      <protection locked="0"/>
    </xf>
    <xf numFmtId="0" fontId="0" fillId="0" borderId="23" xfId="0"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0" fontId="0" fillId="0" borderId="22" xfId="0" applyFill="1" applyBorder="1" applyAlignment="1" applyProtection="1">
      <alignment horizontal="center" vertical="center" wrapText="1"/>
      <protection locked="0"/>
    </xf>
    <xf numFmtId="0" fontId="16" fillId="0" borderId="23" xfId="0" applyFont="1" applyFill="1" applyBorder="1" applyAlignment="1">
      <alignment horizontal="center" vertical="center" wrapText="1"/>
    </xf>
    <xf numFmtId="0" fontId="16" fillId="0" borderId="23" xfId="0" applyFont="1" applyFill="1" applyBorder="1" applyAlignment="1">
      <alignment horizontal="center" vertical="center" wrapText="1"/>
    </xf>
    <xf numFmtId="0" fontId="6" fillId="0" borderId="23" xfId="0" applyFont="1" applyFill="1" applyBorder="1" applyAlignment="1" applyProtection="1">
      <alignment horizontal="center" vertical="center" textRotation="90" wrapText="1"/>
      <protection locked="0"/>
    </xf>
    <xf numFmtId="0" fontId="6" fillId="0" borderId="23" xfId="0" applyFont="1" applyFill="1" applyBorder="1" applyAlignment="1" applyProtection="1">
      <alignment horizontal="center" vertical="center" wrapText="1"/>
      <protection locked="0"/>
    </xf>
    <xf numFmtId="0" fontId="0" fillId="0" borderId="42" xfId="0" applyFill="1" applyBorder="1" applyAlignment="1">
      <alignment horizontal="center" vertical="center"/>
    </xf>
    <xf numFmtId="0" fontId="0" fillId="0" borderId="24" xfId="0" applyFill="1" applyBorder="1" applyAlignment="1" applyProtection="1">
      <alignment horizontal="center" vertical="center" textRotation="90" wrapText="1"/>
      <protection locked="0"/>
    </xf>
    <xf numFmtId="14" fontId="0" fillId="0" borderId="23" xfId="0" applyNumberFormat="1" applyFill="1" applyBorder="1" applyAlignment="1" applyProtection="1">
      <alignment horizontal="center" vertical="center" wrapText="1"/>
      <protection locked="0"/>
    </xf>
    <xf numFmtId="0" fontId="14" fillId="0" borderId="18"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6" fillId="0" borderId="13" xfId="0" applyFont="1" applyFill="1" applyBorder="1" applyAlignment="1" applyProtection="1">
      <alignment horizontal="center" vertical="center" textRotation="90" wrapText="1"/>
      <protection locked="0"/>
    </xf>
    <xf numFmtId="0" fontId="6" fillId="0" borderId="1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textRotation="90" wrapText="1"/>
      <protection locked="0"/>
    </xf>
    <xf numFmtId="0" fontId="14" fillId="0" borderId="20" xfId="0" applyFont="1" applyFill="1" applyBorder="1" applyAlignment="1">
      <alignment horizontal="center" vertical="center" wrapText="1"/>
    </xf>
    <xf numFmtId="0" fontId="14" fillId="0" borderId="21" xfId="0" applyFont="1" applyFill="1" applyBorder="1" applyAlignment="1">
      <alignment horizontal="center" vertical="center" wrapText="1"/>
    </xf>
    <xf numFmtId="0" fontId="14" fillId="0" borderId="21" xfId="0" applyFont="1" applyFill="1" applyBorder="1" applyAlignment="1">
      <alignment horizontal="center" vertical="center" wrapText="1"/>
    </xf>
    <xf numFmtId="0" fontId="6" fillId="0" borderId="21" xfId="0" applyFont="1" applyFill="1" applyBorder="1" applyAlignment="1" applyProtection="1">
      <alignment horizontal="center" vertical="center" textRotation="90" wrapText="1"/>
      <protection locked="0"/>
    </xf>
    <xf numFmtId="0" fontId="6" fillId="0" borderId="21" xfId="0" applyFont="1" applyFill="1" applyBorder="1" applyAlignment="1" applyProtection="1">
      <alignment horizontal="center" vertical="center" wrapText="1"/>
      <protection locked="0"/>
    </xf>
    <xf numFmtId="0" fontId="0" fillId="0" borderId="20" xfId="0" applyFill="1" applyBorder="1" applyAlignment="1">
      <alignment horizontal="center" vertical="center"/>
    </xf>
    <xf numFmtId="9" fontId="0" fillId="0" borderId="21" xfId="0" applyNumberFormat="1" applyFill="1" applyBorder="1" applyAlignment="1">
      <alignment horizontal="center" vertical="center" wrapText="1"/>
    </xf>
    <xf numFmtId="0" fontId="0" fillId="0" borderId="22" xfId="0" applyFill="1" applyBorder="1" applyAlignment="1" applyProtection="1">
      <alignment horizontal="center" vertical="center" textRotation="90" wrapText="1"/>
      <protection locked="0"/>
    </xf>
    <xf numFmtId="14" fontId="0" fillId="0" borderId="14" xfId="0" applyNumberFormat="1" applyFill="1" applyBorder="1" applyAlignment="1" applyProtection="1">
      <alignment horizontal="left" vertical="center" wrapText="1"/>
      <protection locked="0"/>
    </xf>
    <xf numFmtId="9" fontId="0" fillId="0" borderId="21" xfId="0" applyNumberFormat="1" applyFill="1" applyBorder="1" applyAlignment="1">
      <alignment horizontal="left" vertical="center" wrapText="1"/>
    </xf>
    <xf numFmtId="14" fontId="0" fillId="0" borderId="17" xfId="0" applyNumberFormat="1" applyFill="1" applyBorder="1" applyAlignment="1" applyProtection="1">
      <alignment horizontal="left" vertical="center" wrapText="1"/>
      <protection locked="0"/>
    </xf>
    <xf numFmtId="0" fontId="0" fillId="0" borderId="23" xfId="0" applyFill="1" applyBorder="1" applyAlignment="1" applyProtection="1">
      <alignment horizontal="left" vertical="center" wrapText="1"/>
      <protection locked="0"/>
    </xf>
    <xf numFmtId="14" fontId="0" fillId="0" borderId="23" xfId="0" applyNumberFormat="1" applyFill="1" applyBorder="1" applyAlignment="1">
      <alignment horizontal="left" vertical="center" wrapText="1"/>
    </xf>
    <xf numFmtId="0" fontId="0" fillId="0" borderId="24" xfId="0" applyFill="1" applyBorder="1" applyAlignment="1">
      <alignment horizontal="left" vertical="center" wrapText="1"/>
    </xf>
    <xf numFmtId="0" fontId="16" fillId="0" borderId="16"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18"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47"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11" xfId="0" applyFont="1" applyFill="1" applyBorder="1" applyAlignment="1">
      <alignment horizontal="center" vertical="center"/>
    </xf>
    <xf numFmtId="0" fontId="0" fillId="0" borderId="14" xfId="0" applyFill="1" applyBorder="1" applyAlignment="1">
      <alignmen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3" xfId="0" applyFill="1" applyBorder="1" applyAlignment="1">
      <alignment vertical="center" wrapText="1"/>
    </xf>
    <xf numFmtId="0" fontId="0" fillId="0" borderId="18" xfId="0" applyFill="1" applyBorder="1" applyAlignment="1">
      <alignment vertical="center" wrapText="1"/>
    </xf>
    <xf numFmtId="0" fontId="0" fillId="0" borderId="19" xfId="0" applyFill="1" applyBorder="1" applyAlignment="1">
      <alignment vertical="center" wrapText="1"/>
    </xf>
    <xf numFmtId="0" fontId="0" fillId="0" borderId="11" xfId="0" applyFill="1" applyBorder="1" applyAlignment="1">
      <alignment vertical="center" wrapText="1"/>
    </xf>
    <xf numFmtId="0" fontId="0" fillId="0" borderId="47" xfId="0" applyFill="1" applyBorder="1" applyAlignment="1">
      <alignment vertical="center" wrapText="1"/>
    </xf>
    <xf numFmtId="0" fontId="0" fillId="0" borderId="12" xfId="0" applyFill="1" applyBorder="1" applyAlignment="1">
      <alignment vertical="center" wrapText="1"/>
    </xf>
    <xf numFmtId="0" fontId="0" fillId="0" borderId="23" xfId="0" applyFill="1" applyBorder="1" applyAlignment="1">
      <alignment vertical="center" wrapText="1"/>
    </xf>
    <xf numFmtId="0" fontId="0" fillId="0" borderId="42" xfId="0" applyFill="1" applyBorder="1" applyAlignment="1">
      <alignment vertical="center" wrapText="1"/>
    </xf>
    <xf numFmtId="0" fontId="0" fillId="0" borderId="24" xfId="0" applyFill="1" applyBorder="1" applyAlignment="1">
      <alignment vertical="center" wrapText="1"/>
    </xf>
    <xf numFmtId="0" fontId="0" fillId="0" borderId="21" xfId="0" applyFill="1" applyBorder="1" applyAlignment="1">
      <alignment vertical="center" wrapText="1"/>
    </xf>
    <xf numFmtId="0" fontId="0" fillId="0" borderId="20" xfId="0" applyFill="1" applyBorder="1" applyAlignment="1">
      <alignment vertical="center" wrapText="1"/>
    </xf>
    <xf numFmtId="0" fontId="0" fillId="0" borderId="22" xfId="0" applyFill="1" applyBorder="1" applyAlignment="1">
      <alignment vertical="center" wrapText="1"/>
    </xf>
    <xf numFmtId="0" fontId="2" fillId="0" borderId="42" xfId="0" applyFont="1" applyFill="1" applyBorder="1" applyAlignment="1">
      <alignment horizontal="left" vertical="center" wrapText="1"/>
    </xf>
    <xf numFmtId="0" fontId="2" fillId="0" borderId="23" xfId="0" applyFont="1" applyFill="1" applyBorder="1" applyAlignment="1" applyProtection="1">
      <alignment horizontal="center" vertical="center" wrapText="1"/>
      <protection locked="0"/>
    </xf>
    <xf numFmtId="0" fontId="2" fillId="0" borderId="23" xfId="0" applyFont="1" applyFill="1" applyBorder="1" applyAlignment="1" applyProtection="1">
      <alignment horizontal="left" vertical="center" wrapText="1"/>
      <protection locked="0"/>
    </xf>
    <xf numFmtId="0" fontId="2" fillId="0" borderId="24" xfId="0" applyFont="1" applyFill="1" applyBorder="1" applyAlignment="1" applyProtection="1">
      <alignment horizontal="left" vertical="center" wrapText="1"/>
      <protection locked="0"/>
    </xf>
    <xf numFmtId="0" fontId="2" fillId="0" borderId="18" xfId="0" applyFont="1" applyFill="1" applyBorder="1" applyAlignment="1">
      <alignment horizontal="left" vertical="center" wrapText="1"/>
    </xf>
    <xf numFmtId="0" fontId="2" fillId="0" borderId="13"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19" xfId="0" applyFont="1" applyFill="1" applyBorder="1" applyAlignment="1" applyProtection="1">
      <alignment horizontal="left" vertical="center" wrapText="1"/>
      <protection locked="0"/>
    </xf>
    <xf numFmtId="0" fontId="2" fillId="0" borderId="13"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47" xfId="0" applyFont="1" applyFill="1" applyBorder="1" applyAlignment="1">
      <alignment horizontal="left" vertical="center" wrapText="1"/>
    </xf>
    <xf numFmtId="0" fontId="2" fillId="0" borderId="11" xfId="0" applyFont="1" applyFill="1" applyBorder="1" applyAlignment="1" applyProtection="1">
      <alignment horizontal="center" vertical="center" wrapText="1"/>
      <protection locked="0"/>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0" fillId="0" borderId="14" xfId="0" applyFill="1" applyBorder="1" applyAlignment="1">
      <alignment textRotation="90"/>
    </xf>
    <xf numFmtId="0" fontId="0" fillId="0" borderId="14" xfId="0" applyFill="1" applyBorder="1"/>
    <xf numFmtId="0" fontId="0" fillId="0" borderId="43" xfId="0" applyFill="1" applyBorder="1" applyAlignment="1">
      <alignment textRotation="90"/>
    </xf>
    <xf numFmtId="0" fontId="0" fillId="0" borderId="23" xfId="0" applyFill="1" applyBorder="1"/>
    <xf numFmtId="0" fontId="0" fillId="0" borderId="23" xfId="0" applyFill="1" applyBorder="1" applyAlignment="1">
      <alignment horizontal="center" vertical="center"/>
    </xf>
    <xf numFmtId="0" fontId="0" fillId="0" borderId="23" xfId="0" applyFill="1" applyBorder="1" applyAlignment="1">
      <alignment horizontal="center" vertical="center" textRotation="90"/>
    </xf>
    <xf numFmtId="0" fontId="0" fillId="0" borderId="24" xfId="0" applyFill="1" applyBorder="1" applyAlignment="1">
      <alignment horizontal="center" vertical="center" textRotation="90"/>
    </xf>
    <xf numFmtId="0" fontId="0" fillId="0" borderId="13" xfId="0" applyFill="1" applyBorder="1" applyAlignment="1">
      <alignment textRotation="90"/>
    </xf>
    <xf numFmtId="0" fontId="0" fillId="0" borderId="13" xfId="0" applyFill="1" applyBorder="1"/>
    <xf numFmtId="0" fontId="0" fillId="0" borderId="44" xfId="0" applyFill="1" applyBorder="1" applyAlignment="1">
      <alignment textRotation="90"/>
    </xf>
    <xf numFmtId="0" fontId="0" fillId="0" borderId="13" xfId="0" applyFill="1" applyBorder="1" applyAlignment="1">
      <alignment horizontal="center" vertical="center"/>
    </xf>
    <xf numFmtId="0" fontId="0" fillId="0" borderId="13" xfId="0" applyFill="1" applyBorder="1" applyAlignment="1">
      <alignment horizontal="center" vertical="center" textRotation="90"/>
    </xf>
    <xf numFmtId="0" fontId="0" fillId="0" borderId="19" xfId="0" applyFill="1" applyBorder="1" applyAlignment="1">
      <alignment horizontal="center" vertical="center" textRotation="90"/>
    </xf>
    <xf numFmtId="0" fontId="0" fillId="0" borderId="11" xfId="0" applyFill="1" applyBorder="1" applyAlignment="1">
      <alignment textRotation="90"/>
    </xf>
    <xf numFmtId="0" fontId="0" fillId="0" borderId="11" xfId="0" applyFill="1" applyBorder="1"/>
    <xf numFmtId="0" fontId="0" fillId="0" borderId="45" xfId="0" applyFill="1" applyBorder="1" applyAlignment="1">
      <alignment textRotation="90"/>
    </xf>
    <xf numFmtId="0" fontId="0" fillId="0" borderId="11" xfId="0" applyFill="1" applyBorder="1" applyAlignment="1">
      <alignment horizontal="center" vertical="center"/>
    </xf>
    <xf numFmtId="0" fontId="0" fillId="0" borderId="11" xfId="0" applyFill="1" applyBorder="1" applyAlignment="1">
      <alignment horizontal="center" vertical="center" textRotation="90"/>
    </xf>
    <xf numFmtId="0" fontId="0" fillId="0" borderId="12" xfId="0" applyFill="1" applyBorder="1" applyAlignment="1">
      <alignment horizontal="center" vertical="center" textRotation="90"/>
    </xf>
    <xf numFmtId="0" fontId="6" fillId="0" borderId="14" xfId="0" applyFont="1" applyFill="1" applyBorder="1" applyAlignment="1" applyProtection="1">
      <alignment horizontal="center" vertical="center" wrapText="1"/>
      <protection locked="0"/>
    </xf>
    <xf numFmtId="0" fontId="6" fillId="0" borderId="14" xfId="0" applyFont="1" applyFill="1" applyBorder="1" applyAlignment="1" applyProtection="1">
      <alignment horizontal="center" vertical="center" textRotation="90" wrapText="1"/>
      <protection locked="0"/>
    </xf>
    <xf numFmtId="0" fontId="6" fillId="0" borderId="11" xfId="0" applyFont="1" applyFill="1" applyBorder="1" applyAlignment="1" applyProtection="1">
      <alignment horizontal="center" vertical="center" wrapText="1"/>
      <protection locked="0"/>
    </xf>
    <xf numFmtId="0" fontId="6" fillId="0" borderId="11" xfId="0" applyFont="1" applyFill="1" applyBorder="1" applyAlignment="1" applyProtection="1">
      <alignment horizontal="center" vertical="center" textRotation="90" wrapText="1"/>
      <protection locked="0"/>
    </xf>
    <xf numFmtId="0" fontId="16" fillId="0" borderId="42"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23" xfId="0" applyFont="1" applyFill="1" applyBorder="1" applyAlignment="1">
      <alignment horizontal="center" vertical="center"/>
    </xf>
    <xf numFmtId="0" fontId="0" fillId="0" borderId="23" xfId="0" applyFill="1" applyBorder="1" applyAlignment="1">
      <alignment textRotation="90"/>
    </xf>
    <xf numFmtId="0" fontId="0" fillId="0" borderId="41" xfId="0" applyFill="1" applyBorder="1" applyAlignment="1">
      <alignment textRotation="90"/>
    </xf>
    <xf numFmtId="0" fontId="16" fillId="0" borderId="20" xfId="0" applyFont="1" applyFill="1" applyBorder="1" applyAlignment="1">
      <alignment horizontal="center" vertical="center"/>
    </xf>
    <xf numFmtId="0" fontId="16" fillId="0" borderId="21" xfId="0" applyFont="1" applyFill="1" applyBorder="1" applyAlignment="1">
      <alignment horizontal="center" vertical="center"/>
    </xf>
    <xf numFmtId="0" fontId="16" fillId="0" borderId="21" xfId="0" applyFont="1" applyFill="1" applyBorder="1" applyAlignment="1">
      <alignment horizontal="center" vertical="center"/>
    </xf>
    <xf numFmtId="0" fontId="0" fillId="0" borderId="21" xfId="0" applyFill="1" applyBorder="1" applyAlignment="1">
      <alignment textRotation="90"/>
    </xf>
    <xf numFmtId="0" fontId="0" fillId="0" borderId="21" xfId="0" applyFill="1" applyBorder="1"/>
    <xf numFmtId="0" fontId="0" fillId="0" borderId="46" xfId="0" applyFill="1" applyBorder="1" applyAlignment="1">
      <alignment textRotation="90"/>
    </xf>
    <xf numFmtId="0" fontId="0" fillId="0" borderId="21" xfId="0" applyFill="1" applyBorder="1" applyAlignment="1">
      <alignment horizontal="center" vertical="center"/>
    </xf>
    <xf numFmtId="0" fontId="0" fillId="0" borderId="21" xfId="0" applyFill="1" applyBorder="1" applyAlignment="1">
      <alignment horizontal="center" vertical="center" textRotation="90"/>
    </xf>
    <xf numFmtId="0" fontId="0" fillId="0" borderId="22" xfId="0" applyFill="1" applyBorder="1" applyAlignment="1">
      <alignment horizontal="center" vertical="center" textRotation="90"/>
    </xf>
    <xf numFmtId="0" fontId="0" fillId="0" borderId="14" xfId="0" applyFill="1" applyBorder="1" applyAlignment="1">
      <alignment horizontal="center" vertical="center"/>
    </xf>
    <xf numFmtId="0" fontId="0" fillId="0" borderId="14" xfId="0" applyFill="1" applyBorder="1" applyAlignment="1">
      <alignment horizontal="center" vertical="center" textRotation="90"/>
    </xf>
    <xf numFmtId="0" fontId="0" fillId="0" borderId="17" xfId="0" applyFill="1" applyBorder="1" applyAlignment="1">
      <alignment horizontal="center" vertical="center" textRotation="90"/>
    </xf>
    <xf numFmtId="0" fontId="0" fillId="0" borderId="69" xfId="0" applyBorder="1" applyAlignment="1">
      <alignment horizontal="center" vertical="center" wrapText="1"/>
    </xf>
    <xf numFmtId="0" fontId="0" fillId="0" borderId="69" xfId="0" applyBorder="1" applyAlignment="1">
      <alignment horizontal="center" vertical="center" textRotation="90" wrapText="1"/>
    </xf>
    <xf numFmtId="9" fontId="0" fillId="0" borderId="69" xfId="1" applyFont="1" applyBorder="1" applyAlignment="1">
      <alignment horizontal="center" vertical="center" wrapText="1"/>
    </xf>
    <xf numFmtId="0" fontId="0" fillId="0" borderId="70" xfId="0" applyBorder="1" applyAlignment="1">
      <alignment horizontal="center" vertical="center" textRotation="90" wrapText="1"/>
    </xf>
    <xf numFmtId="0" fontId="0" fillId="0" borderId="71" xfId="0" applyBorder="1" applyAlignment="1">
      <alignment horizontal="center" vertical="center"/>
    </xf>
    <xf numFmtId="0" fontId="0" fillId="0" borderId="72" xfId="0" applyBorder="1" applyAlignment="1">
      <alignment horizontal="center" vertical="center" wrapText="1"/>
    </xf>
    <xf numFmtId="0" fontId="0" fillId="0" borderId="72" xfId="0" applyBorder="1" applyAlignment="1">
      <alignment horizontal="center" vertical="center" textRotation="90" wrapText="1"/>
    </xf>
    <xf numFmtId="9" fontId="0" fillId="0" borderId="72" xfId="1" applyFont="1" applyBorder="1" applyAlignment="1">
      <alignment horizontal="center" vertical="center" wrapText="1"/>
    </xf>
    <xf numFmtId="0" fontId="0" fillId="0" borderId="73" xfId="0" applyBorder="1" applyAlignment="1">
      <alignment horizontal="center" vertical="center" textRotation="90" wrapText="1"/>
    </xf>
    <xf numFmtId="0" fontId="0" fillId="0" borderId="74" xfId="0" applyBorder="1" applyAlignment="1">
      <alignment horizontal="center" vertical="center"/>
    </xf>
    <xf numFmtId="0" fontId="0" fillId="0" borderId="75" xfId="0" applyBorder="1" applyAlignment="1">
      <alignment horizontal="center" vertical="center" wrapText="1"/>
    </xf>
    <xf numFmtId="0" fontId="0" fillId="0" borderId="75" xfId="0" applyBorder="1" applyAlignment="1">
      <alignment horizontal="center" vertical="center" textRotation="90" wrapText="1"/>
    </xf>
    <xf numFmtId="9" fontId="0" fillId="0" borderId="75" xfId="1" applyFont="1" applyBorder="1" applyAlignment="1">
      <alignment horizontal="center" vertical="center" wrapText="1"/>
    </xf>
    <xf numFmtId="0" fontId="0" fillId="0" borderId="76" xfId="0" applyBorder="1" applyAlignment="1">
      <alignment horizontal="center" vertical="center" textRotation="90" wrapText="1"/>
    </xf>
    <xf numFmtId="0" fontId="0" fillId="0" borderId="77" xfId="0" applyBorder="1" applyAlignment="1">
      <alignment horizontal="center" vertical="center"/>
    </xf>
    <xf numFmtId="0" fontId="27" fillId="0" borderId="42"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20" xfId="0" applyFont="1" applyBorder="1" applyAlignment="1">
      <alignment horizontal="center" vertical="center" wrapText="1"/>
    </xf>
    <xf numFmtId="0" fontId="0" fillId="0" borderId="70" xfId="0" applyBorder="1" applyAlignment="1">
      <alignment vertical="center" textRotation="90" wrapText="1"/>
    </xf>
    <xf numFmtId="0" fontId="0" fillId="0" borderId="73"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80" xfId="0" applyBorder="1" applyAlignment="1">
      <alignment vertical="center" textRotation="90" wrapText="1"/>
    </xf>
    <xf numFmtId="0" fontId="0" fillId="0" borderId="82" xfId="0" applyBorder="1" applyAlignment="1">
      <alignment vertical="center" textRotation="90" wrapText="1"/>
    </xf>
    <xf numFmtId="0" fontId="0" fillId="0" borderId="78" xfId="0" applyBorder="1" applyAlignment="1">
      <alignment vertical="center" wrapText="1"/>
    </xf>
    <xf numFmtId="0" fontId="0" fillId="0" borderId="73" xfId="0" applyBorder="1" applyAlignment="1">
      <alignment vertical="center" wrapText="1"/>
    </xf>
    <xf numFmtId="0" fontId="0" fillId="0" borderId="76" xfId="0" applyBorder="1" applyAlignment="1">
      <alignment vertical="center" wrapText="1"/>
    </xf>
    <xf numFmtId="9" fontId="0" fillId="0" borderId="78" xfId="1" applyFont="1" applyFill="1" applyBorder="1" applyAlignment="1" applyProtection="1">
      <alignment vertical="center" wrapText="1"/>
    </xf>
    <xf numFmtId="9" fontId="0" fillId="0" borderId="73" xfId="1" applyFont="1" applyFill="1" applyBorder="1" applyAlignment="1" applyProtection="1">
      <alignment vertical="center" wrapText="1"/>
    </xf>
    <xf numFmtId="9" fontId="0" fillId="0" borderId="76" xfId="1" applyFont="1" applyFill="1" applyBorder="1" applyAlignment="1" applyProtection="1">
      <alignment vertical="center" wrapText="1"/>
    </xf>
    <xf numFmtId="0" fontId="0" fillId="0" borderId="79" xfId="0" applyBorder="1" applyAlignment="1">
      <alignment vertical="center" wrapText="1"/>
    </xf>
    <xf numFmtId="0" fontId="0" fillId="0" borderId="81" xfId="0" applyBorder="1" applyAlignment="1">
      <alignment vertical="center" wrapText="1"/>
    </xf>
    <xf numFmtId="0" fontId="0" fillId="0" borderId="83" xfId="0" applyBorder="1" applyAlignment="1">
      <alignment vertical="center" wrapText="1"/>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51" xfId="0" applyFont="1" applyBorder="1" applyAlignment="1">
      <alignment vertical="top" wrapText="1"/>
    </xf>
    <xf numFmtId="0" fontId="3" fillId="0" borderId="61" xfId="0" applyFont="1" applyBorder="1" applyAlignment="1">
      <alignment vertical="top" wrapText="1"/>
    </xf>
    <xf numFmtId="0" fontId="3" fillId="0" borderId="63" xfId="0" applyFont="1" applyBorder="1" applyAlignment="1">
      <alignment vertical="top" wrapText="1"/>
    </xf>
  </cellXfs>
  <cellStyles count="2">
    <cellStyle name="Normal" xfId="0" builtinId="0"/>
    <cellStyle name="Porcentaje" xfId="1" builtinId="5"/>
  </cellStyles>
  <dxfs count="108">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0</c:v>
                </c:pt>
              </c:strCache>
            </c:strRef>
          </c:tx>
          <c:marker>
            <c:symbol val="diamond"/>
            <c:size val="7"/>
            <c:spPr>
              <a:solidFill>
                <a:srgbClr val="000080"/>
              </a:solidFill>
              <a:ln>
                <a:solidFill>
                  <a:srgbClr val="000080"/>
                </a:solidFill>
                <a:prstDash val="solid"/>
              </a:ln>
            </c:spPr>
          </c:marker>
          <c:dLbls>
            <c:dLbl>
              <c:idx val="0"/>
              <c:layout>
                <c:manualLayout>
                  <c:x val="-0.15979805082693074"/>
                  <c:y val="3.662662092024144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c:v>
                </c:pt>
              </c:numCache>
            </c:numRef>
          </c:xVal>
          <c:yVal>
            <c:numRef>
              <c:f>'Mapas de calor'!$D$27</c:f>
              <c:numCache>
                <c:formatCode>0%</c:formatCode>
                <c:ptCount val="1"/>
                <c:pt idx="0">
                  <c:v>0</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0</c:v>
                </c:pt>
              </c:strCache>
            </c:strRef>
          </c:tx>
          <c:marker>
            <c:symbol val="square"/>
            <c:size val="7"/>
            <c:spPr>
              <a:solidFill>
                <a:srgbClr val="FF00FF"/>
              </a:solidFill>
              <a:ln>
                <a:solidFill>
                  <a:srgbClr val="FF00FF"/>
                </a:solidFill>
                <a:prstDash val="solid"/>
              </a:ln>
            </c:spPr>
          </c:marker>
          <c:dLbls>
            <c:dLbl>
              <c:idx val="0"/>
              <c:layout>
                <c:manualLayout>
                  <c:x val="-0.15259604667435539"/>
                  <c:y val="3.053889249334585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0</c:v>
                </c:pt>
              </c:numCache>
            </c:numRef>
          </c:xVal>
          <c:yVal>
            <c:numRef>
              <c:f>'Mapas de calor'!$D$28</c:f>
              <c:numCache>
                <c:formatCode>0%</c:formatCode>
                <c:ptCount val="1"/>
                <c:pt idx="0">
                  <c:v>0</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0</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6198877669269213"/>
                  <c:y val="3.071649757937557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c:v>
                </c:pt>
              </c:numCache>
            </c:numRef>
          </c:xVal>
          <c:yVal>
            <c:numRef>
              <c:f>'Mapas de calor'!$D$29</c:f>
              <c:numCache>
                <c:formatCode>0%</c:formatCode>
                <c:ptCount val="1"/>
                <c:pt idx="0">
                  <c:v>0</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0</c:v>
                </c:pt>
              </c:strCache>
            </c:strRef>
          </c:tx>
          <c:dLbls>
            <c:dLbl>
              <c:idx val="0"/>
              <c:layout>
                <c:manualLayout>
                  <c:x val="-0.14724357639067115"/>
                  <c:y val="5.0411745539767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c:v>
                </c:pt>
              </c:numCache>
            </c:numRef>
          </c:xVal>
          <c:yVal>
            <c:numRef>
              <c:f>'Mapas de calor'!$D$30</c:f>
              <c:numCache>
                <c:formatCode>0%</c:formatCode>
                <c:ptCount val="1"/>
                <c:pt idx="0">
                  <c:v>0</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0</c:v>
                </c:pt>
              </c:strCache>
            </c:strRef>
          </c:tx>
          <c:dLbls>
            <c:dLbl>
              <c:idx val="0"/>
              <c:layout>
                <c:manualLayout>
                  <c:x val="-0.149274717031596"/>
                  <c:y val="2.746996569018105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c:v>
                </c:pt>
              </c:numCache>
            </c:numRef>
          </c:xVal>
          <c:yVal>
            <c:numRef>
              <c:f>'Mapas de calor'!$D$31</c:f>
              <c:numCache>
                <c:formatCode>0%</c:formatCode>
                <c:ptCount val="1"/>
                <c:pt idx="0">
                  <c:v>0</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0</c:v>
                </c:pt>
              </c:strCache>
            </c:strRef>
          </c:tx>
          <c:dLbls>
            <c:dLbl>
              <c:idx val="0"/>
              <c:layout>
                <c:manualLayout>
                  <c:x val="-0.15665211858898392"/>
                  <c:y val="3.3607830359845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c:v>
                </c:pt>
              </c:numCache>
            </c:numRef>
          </c:xVal>
          <c:yVal>
            <c:numRef>
              <c:f>'Mapas de calor'!$D$32</c:f>
              <c:numCache>
                <c:formatCode>0%</c:formatCode>
                <c:ptCount val="1"/>
                <c:pt idx="0">
                  <c:v>0</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0</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0</c:v>
                </c:pt>
              </c:numCache>
            </c:numRef>
          </c:xVal>
          <c:yVal>
            <c:numRef>
              <c:f>'Mapas de calor'!$D$33</c:f>
              <c:numCache>
                <c:formatCode>0%</c:formatCode>
                <c:ptCount val="1"/>
                <c:pt idx="0">
                  <c:v>0</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0</c:v>
                </c:pt>
              </c:strCache>
            </c:strRef>
          </c:tx>
          <c:dLbls>
            <c:dLbl>
              <c:idx val="0"/>
              <c:layout>
                <c:manualLayout>
                  <c:x val="-0.15379526452765585"/>
                  <c:y val="7.40086434475200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0</c:v>
                </c:pt>
              </c:numCache>
            </c:numRef>
          </c:xVal>
          <c:yVal>
            <c:numRef>
              <c:f>'Mapas de calor'!$D$34</c:f>
              <c:numCache>
                <c:formatCode>0%</c:formatCode>
                <c:ptCount val="1"/>
                <c:pt idx="0">
                  <c:v>0</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0</c:v>
                </c:pt>
              </c:strCache>
            </c:strRef>
          </c:tx>
          <c:dLbls>
            <c:dLbl>
              <c:idx val="0"/>
              <c:layout>
                <c:manualLayout>
                  <c:x val="-0.15253896213447501"/>
                  <c:y val="6.98077394738780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0</c:v>
                </c:pt>
              </c:numCache>
            </c:numRef>
          </c:xVal>
          <c:yVal>
            <c:numRef>
              <c:f>'Mapas de calor'!$D$35</c:f>
              <c:numCache>
                <c:formatCode>0%</c:formatCode>
                <c:ptCount val="1"/>
                <c:pt idx="0">
                  <c:v>0</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0</c:v>
                </c:pt>
              </c:strCache>
            </c:strRef>
          </c:tx>
          <c:dLbls>
            <c:dLbl>
              <c:idx val="0"/>
              <c:layout>
                <c:manualLayout>
                  <c:x val="-8.0575975372527281E-2"/>
                  <c:y val="8.29042603201032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0</c:v>
                </c:pt>
              </c:numCache>
            </c:numRef>
          </c:xVal>
          <c:yVal>
            <c:numRef>
              <c:f>'Mapas de calor'!$D$36</c:f>
              <c:numCache>
                <c:formatCode>0%</c:formatCode>
                <c:ptCount val="1"/>
                <c:pt idx="0">
                  <c:v>0</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0</c:v>
                </c:pt>
              </c:strCache>
            </c:strRef>
          </c:tx>
          <c:dLbls>
            <c:dLbl>
              <c:idx val="0"/>
              <c:layout>
                <c:manualLayout>
                  <c:x val="-0.14032121116578025"/>
                  <c:y val="8.66115970080188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c:v>
                </c:pt>
              </c:numCache>
            </c:numRef>
          </c:xVal>
          <c:yVal>
            <c:numRef>
              <c:f>'Mapas de calor'!$D$37</c:f>
              <c:numCache>
                <c:formatCode>0%</c:formatCode>
                <c:ptCount val="1"/>
                <c:pt idx="0">
                  <c:v>0</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0</c:v>
                </c:pt>
              </c:strCache>
            </c:strRef>
          </c:tx>
          <c:dLbls>
            <c:dLbl>
              <c:idx val="0"/>
              <c:layout>
                <c:manualLayout>
                  <c:x val="-7.1235199920347256E-2"/>
                  <c:y val="0.1734382532358558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pt idx="0">
                  <c:v>0</c:v>
                </c:pt>
              </c:numCache>
            </c:numRef>
          </c:xVal>
          <c:yVal>
            <c:numRef>
              <c:f>'Mapas de calor'!$D$38</c:f>
              <c:numCache>
                <c:formatCode>0%</c:formatCode>
                <c:ptCount val="1"/>
                <c:pt idx="0">
                  <c:v>0</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0</c:v>
                </c:pt>
              </c:strCache>
            </c:strRef>
          </c:tx>
          <c:dLbls>
            <c:dLbl>
              <c:idx val="0"/>
              <c:layout>
                <c:manualLayout>
                  <c:x val="-0.16429870923668799"/>
                  <c:y val="7.26979904044926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pt idx="0">
                  <c:v>0</c:v>
                </c:pt>
              </c:numCache>
            </c:numRef>
          </c:xVal>
          <c:yVal>
            <c:numRef>
              <c:f>'Mapas de calor'!$D$39</c:f>
              <c:numCache>
                <c:formatCode>0%</c:formatCode>
                <c:ptCount val="1"/>
                <c:pt idx="0">
                  <c:v>0</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0</c:v>
                </c:pt>
              </c:strCache>
            </c:strRef>
          </c:tx>
          <c:dLbls>
            <c:dLbl>
              <c:idx val="0"/>
              <c:layout>
                <c:manualLayout>
                  <c:x val="-0.16289372153033041"/>
                  <c:y val="0.123109804646487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pt idx="0">
                  <c:v>0</c:v>
                </c:pt>
              </c:numCache>
            </c:numRef>
          </c:xVal>
          <c:yVal>
            <c:numRef>
              <c:f>'Mapas de calor'!$D$40</c:f>
              <c:numCache>
                <c:formatCode>0%</c:formatCode>
                <c:ptCount val="1"/>
                <c:pt idx="0">
                  <c:v>0</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0</c:v>
                </c:pt>
              </c:strCache>
            </c:strRef>
          </c:tx>
          <c:dLbls>
            <c:dLbl>
              <c:idx val="0"/>
              <c:layout>
                <c:manualLayout>
                  <c:x val="-4.6611518133468303E-2"/>
                  <c:y val="0.133210338790763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pt idx="0">
                  <c:v>0</c:v>
                </c:pt>
              </c:numCache>
            </c:numRef>
          </c:xVal>
          <c:yVal>
            <c:numRef>
              <c:f>'Mapas de calor'!$D$41</c:f>
              <c:numCache>
                <c:formatCode>0%</c:formatCode>
                <c:ptCount val="1"/>
                <c:pt idx="0">
                  <c:v>0</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0</c:v>
                </c:pt>
              </c:strCache>
            </c:strRef>
          </c:tx>
          <c:dLbls>
            <c:dLbl>
              <c:idx val="0"/>
              <c:layout>
                <c:manualLayout>
                  <c:x val="-6.4398330609095361E-2"/>
                  <c:y val="3.65102896171098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pt idx="0">
                  <c:v>0</c:v>
                </c:pt>
              </c:numCache>
            </c:numRef>
          </c:xVal>
          <c:yVal>
            <c:numRef>
              <c:f>'Mapas de calor'!$D$43</c:f>
              <c:numCache>
                <c:formatCode>0%</c:formatCode>
                <c:ptCount val="1"/>
                <c:pt idx="0">
                  <c:v>0</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0</c:v>
                </c:pt>
              </c:strCache>
            </c:strRef>
          </c:tx>
          <c:dLbls>
            <c:dLbl>
              <c:idx val="0"/>
              <c:layout>
                <c:manualLayout>
                  <c:x val="-7.3149341692456918E-2"/>
                  <c:y val="4.12551779563499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pt idx="0">
                  <c:v>0</c:v>
                </c:pt>
              </c:numCache>
            </c:numRef>
          </c:xVal>
          <c:yVal>
            <c:numRef>
              <c:f>'Mapas de calor'!$D$44</c:f>
              <c:numCache>
                <c:formatCode>0%</c:formatCode>
                <c:ptCount val="1"/>
                <c:pt idx="0">
                  <c:v>0</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0</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pt idx="0">
                  <c:v>0</c:v>
                </c:pt>
              </c:numCache>
            </c:numRef>
          </c:xVal>
          <c:yVal>
            <c:numRef>
              <c:f>'Mapas de calor'!$D$45</c:f>
              <c:numCache>
                <c:formatCode>0%</c:formatCode>
                <c:ptCount val="1"/>
                <c:pt idx="0">
                  <c:v>0</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0</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pt idx="0">
                  <c:v>0</c:v>
                </c:pt>
              </c:numCache>
            </c:numRef>
          </c:xVal>
          <c:yVal>
            <c:numRef>
              <c:f>'Mapas de calor'!$D$46</c:f>
              <c:numCache>
                <c:formatCode>0%</c:formatCode>
                <c:ptCount val="1"/>
                <c:pt idx="0">
                  <c:v>0</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0</c:v>
                </c:pt>
              </c:strCache>
            </c:strRef>
          </c:tx>
          <c:dLbls>
            <c:dLbl>
              <c:idx val="0"/>
              <c:layout>
                <c:manualLayout>
                  <c:x val="-0.15086625758355227"/>
                  <c:y val="3.78088091548257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pt idx="0">
                  <c:v>0</c:v>
                </c:pt>
              </c:numCache>
            </c:numRef>
          </c:xVal>
          <c:yVal>
            <c:numRef>
              <c:f>'Mapas de calor'!$D$47</c:f>
              <c:numCache>
                <c:formatCode>0%</c:formatCode>
                <c:ptCount val="1"/>
                <c:pt idx="0">
                  <c:v>0</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0</c:v>
                </c:pt>
              </c:strCache>
            </c:strRef>
          </c:tx>
          <c:dLbls>
            <c:dLbl>
              <c:idx val="0"/>
              <c:layout>
                <c:manualLayout>
                  <c:x val="-6.6368079121827364E-2"/>
                  <c:y val="9.75100250217778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pt idx="0">
                  <c:v>0</c:v>
                </c:pt>
              </c:numCache>
            </c:numRef>
          </c:xVal>
          <c:yVal>
            <c:numRef>
              <c:f>'Mapas de calor'!$D$48</c:f>
              <c:numCache>
                <c:formatCode>0%</c:formatCode>
                <c:ptCount val="1"/>
                <c:pt idx="0">
                  <c:v>0</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0</c:v>
                </c:pt>
              </c:strCache>
            </c:strRef>
          </c:tx>
          <c:dLbls>
            <c:dLbl>
              <c:idx val="0"/>
              <c:layout>
                <c:manualLayout>
                  <c:x val="-0.16736313124189298"/>
                  <c:y val="2.629763471104135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pt idx="0">
                  <c:v>0</c:v>
                </c:pt>
              </c:numCache>
            </c:numRef>
          </c:xVal>
          <c:yVal>
            <c:numRef>
              <c:f>'Mapas de calor'!$D$49</c:f>
              <c:numCache>
                <c:formatCode>0%</c:formatCode>
                <c:ptCount val="1"/>
                <c:pt idx="0">
                  <c:v>0</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0</c:v>
                </c:pt>
              </c:strCache>
            </c:strRef>
          </c:tx>
          <c:dLbls>
            <c:dLbl>
              <c:idx val="0"/>
              <c:layout>
                <c:manualLayout>
                  <c:x val="-0.16314816812282026"/>
                  <c:y val="7.05797779090686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pt idx="0">
                  <c:v>0</c:v>
                </c:pt>
              </c:numCache>
            </c:numRef>
          </c:xVal>
          <c:yVal>
            <c:numRef>
              <c:f>'Mapas de calor'!$D$50</c:f>
              <c:numCache>
                <c:formatCode>0%</c:formatCode>
                <c:ptCount val="1"/>
                <c:pt idx="0">
                  <c:v>0</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0</c:v>
                </c:pt>
              </c:strCache>
            </c:strRef>
          </c:tx>
          <c:dLbls>
            <c:dLbl>
              <c:idx val="0"/>
              <c:layout>
                <c:manualLayout>
                  <c:x val="-0.14960851179166357"/>
                  <c:y val="0.109880762952787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pt idx="0">
                  <c:v>0</c:v>
                </c:pt>
              </c:numCache>
            </c:numRef>
          </c:xVal>
          <c:yVal>
            <c:numRef>
              <c:f>'Mapas de calor'!$D$51</c:f>
              <c:numCache>
                <c:formatCode>0%</c:formatCode>
                <c:ptCount val="1"/>
                <c:pt idx="0">
                  <c:v>0</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0</c:v>
                </c:pt>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pt idx="0">
                  <c:v>0</c:v>
                </c:pt>
              </c:numCache>
            </c:numRef>
          </c:xVal>
          <c:yVal>
            <c:numRef>
              <c:f>'Mapas de calor'!$D$53</c:f>
              <c:numCache>
                <c:formatCode>0%</c:formatCode>
                <c:ptCount val="1"/>
                <c:pt idx="0">
                  <c:v>0</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0</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pt idx="0">
                  <c:v>0</c:v>
                </c:pt>
              </c:numCache>
            </c:numRef>
          </c:xVal>
          <c:yVal>
            <c:numRef>
              <c:f>'Mapas de calor'!$D$52</c:f>
              <c:numCache>
                <c:formatCode>0%</c:formatCode>
                <c:ptCount val="1"/>
                <c:pt idx="0">
                  <c:v>0</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0</c:v>
                </c:pt>
              </c:strCache>
            </c:strRef>
          </c:tx>
          <c:dLbls>
            <c:dLbl>
              <c:idx val="0"/>
              <c:layout>
                <c:manualLayout>
                  <c:x val="-0.13941205982754221"/>
                  <c:y val="3.0522184100201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pt idx="0">
                  <c:v>0</c:v>
                </c:pt>
              </c:numCache>
            </c:numRef>
          </c:xVal>
          <c:yVal>
            <c:numRef>
              <c:f>'Mapas de calor'!$D$42</c:f>
              <c:numCache>
                <c:formatCode>0%</c:formatCode>
                <c:ptCount val="1"/>
                <c:pt idx="0">
                  <c:v>0</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0</c:v>
                </c:pt>
              </c:strCache>
            </c:strRef>
          </c:tx>
          <c:xVal>
            <c:numRef>
              <c:f>'Mapas de calor'!$E$54</c:f>
              <c:numCache>
                <c:formatCode>0%</c:formatCode>
                <c:ptCount val="1"/>
                <c:pt idx="0">
                  <c:v>0</c:v>
                </c:pt>
              </c:numCache>
            </c:numRef>
          </c:xVal>
          <c:yVal>
            <c:numRef>
              <c:f>'Mapas de calor'!$D$54</c:f>
              <c:numCache>
                <c:formatCode>0%</c:formatCode>
                <c:ptCount val="1"/>
                <c:pt idx="0">
                  <c:v>0</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0</c:v>
                </c:pt>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pt idx="0">
                  <c:v>0</c:v>
                </c:pt>
              </c:numCache>
            </c:numRef>
          </c:xVal>
          <c:yVal>
            <c:numRef>
              <c:f>'Mapas de calor'!$D$55</c:f>
              <c:numCache>
                <c:formatCode>0%</c:formatCode>
                <c:ptCount val="1"/>
                <c:pt idx="0">
                  <c:v>0</c:v>
                </c:pt>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pt idx="0">
                  <c:v>0</c:v>
                </c:pt>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pt idx="0">
                  <c:v>0</c:v>
                </c:pt>
              </c:numCache>
            </c:numRef>
          </c:xVal>
          <c:yVal>
            <c:numRef>
              <c:f>'Mapas de calor'!$D$56</c:f>
              <c:numCache>
                <c:formatCode>0%</c:formatCode>
                <c:ptCount val="1"/>
                <c:pt idx="0">
                  <c:v>0</c:v>
                </c:pt>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pt idx="0">
                  <c:v>0</c:v>
                </c:pt>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pt idx="0">
                  <c:v>0</c:v>
                </c:pt>
              </c:numCache>
            </c:numRef>
          </c:xVal>
          <c:yVal>
            <c:numRef>
              <c:f>'Mapas de calor'!$D$57</c:f>
              <c:numCache>
                <c:formatCode>0%</c:formatCode>
                <c:ptCount val="1"/>
                <c:pt idx="0">
                  <c:v>0</c:v>
                </c:pt>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pt idx="0">
                  <c:v>0</c:v>
                </c:pt>
              </c:numCache>
            </c:numRef>
          </c:xVal>
          <c:yVal>
            <c:numRef>
              <c:f>'Mapas de calor'!$D$58</c:f>
              <c:numCache>
                <c:formatCode>0%</c:formatCode>
                <c:ptCount val="1"/>
                <c:pt idx="0">
                  <c:v>0</c:v>
                </c:pt>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0</c:v>
                </c:pt>
              </c:strCache>
            </c:strRef>
          </c:tx>
          <c:marker>
            <c:symbol val="diamond"/>
            <c:size val="7"/>
            <c:spPr>
              <a:solidFill>
                <a:srgbClr val="000080"/>
              </a:solidFill>
              <a:ln>
                <a:solidFill>
                  <a:srgbClr val="000080"/>
                </a:solidFill>
                <a:prstDash val="solid"/>
              </a:ln>
            </c:spPr>
          </c:marker>
          <c:dLbls>
            <c:dLbl>
              <c:idx val="0"/>
              <c:layout>
                <c:manualLayout>
                  <c:x val="-0.10910088083174375"/>
                  <c:y val="4.6768700176297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c:v>
                </c:pt>
              </c:numCache>
            </c:numRef>
          </c:xVal>
          <c:yVal>
            <c:numRef>
              <c:f>'Mapas de calor'!$F$27</c:f>
              <c:numCache>
                <c:formatCode>0%</c:formatCode>
                <c:ptCount val="1"/>
                <c:pt idx="0">
                  <c:v>0</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0</c:v>
                </c:pt>
              </c:strCache>
            </c:strRef>
          </c:tx>
          <c:marker>
            <c:symbol val="square"/>
            <c:size val="7"/>
            <c:spPr>
              <a:solidFill>
                <a:srgbClr val="FF00FF"/>
              </a:solidFill>
              <a:ln>
                <a:solidFill>
                  <a:srgbClr val="FF00FF"/>
                </a:solidFill>
                <a:prstDash val="solid"/>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0</c:v>
                </c:pt>
              </c:numCache>
            </c:numRef>
          </c:xVal>
          <c:yVal>
            <c:numRef>
              <c:f>'Mapas de calor'!$F$28</c:f>
              <c:numCache>
                <c:formatCode>0%</c:formatCode>
                <c:ptCount val="1"/>
                <c:pt idx="0">
                  <c:v>0</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0</c:v>
                </c:pt>
              </c:strCache>
            </c:strRef>
          </c:tx>
          <c:dPt>
            <c:idx val="0"/>
            <c:bubble3D val="0"/>
            <c:extLst>
              <c:ext xmlns:c16="http://schemas.microsoft.com/office/drawing/2014/chart" uri="{C3380CC4-5D6E-409C-BE32-E72D297353CC}">
                <c16:uniqueId val="{00000004-A545-4903-93EE-8C5A5B5528A9}"/>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c:v>
                </c:pt>
              </c:numCache>
            </c:numRef>
          </c:xVal>
          <c:yVal>
            <c:numRef>
              <c:f>'Mapas de calor'!$F$29</c:f>
              <c:numCache>
                <c:formatCode>0%</c:formatCode>
                <c:ptCount val="1"/>
                <c:pt idx="0">
                  <c:v>0</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0</c:v>
                </c:pt>
              </c:strCache>
            </c:strRef>
          </c:tx>
          <c:dLbls>
            <c:dLbl>
              <c:idx val="0"/>
              <c:layout>
                <c:manualLayout>
                  <c:x val="-0.11748088404410054"/>
                  <c:y val="9.35374003525931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c:v>
                </c:pt>
              </c:numCache>
            </c:numRef>
          </c:xVal>
          <c:yVal>
            <c:numRef>
              <c:f>'Mapas de calor'!$F$30</c:f>
              <c:numCache>
                <c:formatCode>0%</c:formatCode>
                <c:ptCount val="1"/>
                <c:pt idx="0">
                  <c:v>0</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c:v>
                </c:pt>
              </c:numCache>
            </c:numRef>
          </c:xVal>
          <c:yVal>
            <c:numRef>
              <c:f>'Mapas de calor'!$F$31</c:f>
              <c:numCache>
                <c:formatCode>0%</c:formatCode>
                <c:ptCount val="1"/>
                <c:pt idx="0">
                  <c:v>0</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0</c:v>
                </c:pt>
              </c:strCache>
            </c:strRef>
          </c:tx>
          <c:dLbls>
            <c:dLbl>
              <c:idx val="0"/>
              <c:layout>
                <c:manualLayout>
                  <c:x val="-0.12191313982202837"/>
                  <c:y val="4.36507868312106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c:v>
                </c:pt>
              </c:numCache>
            </c:numRef>
          </c:xVal>
          <c:yVal>
            <c:numRef>
              <c:f>'Mapas de calor'!$F$32</c:f>
              <c:numCache>
                <c:formatCode>0%</c:formatCode>
                <c:ptCount val="1"/>
                <c:pt idx="0">
                  <c:v>0</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0</c:v>
                </c:pt>
              </c:strCache>
            </c:strRef>
          </c:tx>
          <c:dLbls>
            <c:dLbl>
              <c:idx val="0"/>
              <c:layout>
                <c:manualLayout>
                  <c:x val="-4.3285178956143262E-2"/>
                  <c:y val="6.84912270020133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0</c:v>
                </c:pt>
              </c:numCache>
            </c:numRef>
          </c:xVal>
          <c:yVal>
            <c:numRef>
              <c:f>'Mapas de calor'!$F$33</c:f>
              <c:numCache>
                <c:formatCode>0%</c:formatCode>
                <c:ptCount val="1"/>
                <c:pt idx="0">
                  <c:v>0</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0</c:v>
                </c:pt>
              </c:numCache>
            </c:numRef>
          </c:xVal>
          <c:yVal>
            <c:numRef>
              <c:f>'Mapas de calor'!$F$34</c:f>
              <c:numCache>
                <c:formatCode>0%</c:formatCode>
                <c:ptCount val="1"/>
                <c:pt idx="0">
                  <c:v>0</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0</c:v>
                </c:pt>
              </c:strCache>
            </c:strRef>
          </c:tx>
          <c:dLbls>
            <c:dLbl>
              <c:idx val="0"/>
              <c:layout>
                <c:manualLayout>
                  <c:x val="-0.14081167951666945"/>
                  <c:y val="-2.306391044961094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0</c:v>
                </c:pt>
              </c:numCache>
            </c:numRef>
          </c:xVal>
          <c:yVal>
            <c:numRef>
              <c:f>'Mapas de calor'!$F$35</c:f>
              <c:numCache>
                <c:formatCode>0%</c:formatCode>
                <c:ptCount val="1"/>
                <c:pt idx="0">
                  <c:v>0</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0</c:v>
                </c:pt>
              </c:strCache>
            </c:strRef>
          </c:tx>
          <c:dLbls>
            <c:dLbl>
              <c:idx val="0"/>
              <c:layout>
                <c:manualLayout>
                  <c:x val="-4.3286285139576011E-2"/>
                  <c:y val="9.629540338556288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0</c:v>
                </c:pt>
              </c:numCache>
            </c:numRef>
          </c:xVal>
          <c:yVal>
            <c:numRef>
              <c:f>'Mapas de calor'!$F$36</c:f>
              <c:numCache>
                <c:formatCode>0%</c:formatCode>
                <c:ptCount val="1"/>
                <c:pt idx="0">
                  <c:v>0</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0</c:v>
                </c:pt>
              </c:strCache>
            </c:strRef>
          </c:tx>
          <c:dLbls>
            <c:dLbl>
              <c:idx val="0"/>
              <c:layout>
                <c:manualLayout>
                  <c:x val="-0.14145442325144478"/>
                  <c:y val="1.76564732177381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c:v>
                </c:pt>
              </c:numCache>
            </c:numRef>
          </c:xVal>
          <c:yVal>
            <c:numRef>
              <c:f>'Mapas de calor'!$F$37</c:f>
              <c:numCache>
                <c:formatCode>0%</c:formatCode>
                <c:ptCount val="1"/>
                <c:pt idx="0">
                  <c:v>0</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0</c:v>
                </c:pt>
              </c:strCache>
            </c:strRef>
          </c:tx>
          <c:dLbls>
            <c:dLbl>
              <c:idx val="0"/>
              <c:layout>
                <c:manualLayout>
                  <c:x val="-0.11558059251085809"/>
                  <c:y val="-9.434611635820804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pt idx="0">
                  <c:v>0</c:v>
                </c:pt>
              </c:numCache>
            </c:numRef>
          </c:xVal>
          <c:yVal>
            <c:numRef>
              <c:f>'Mapas de calor'!$F$38</c:f>
              <c:numCache>
                <c:formatCode>0%</c:formatCode>
                <c:ptCount val="1"/>
                <c:pt idx="0">
                  <c:v>0</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0</c:v>
                </c:pt>
              </c:strCache>
            </c:strRef>
          </c:tx>
          <c:dLbls>
            <c:dLbl>
              <c:idx val="0"/>
              <c:layout>
                <c:manualLayout>
                  <c:x val="-0.11836749006536659"/>
                  <c:y val="4.6111728828938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pt idx="0">
                  <c:v>0</c:v>
                </c:pt>
              </c:numCache>
            </c:numRef>
          </c:xVal>
          <c:yVal>
            <c:numRef>
              <c:f>'Mapas de calor'!$F$39</c:f>
              <c:numCache>
                <c:formatCode>0%</c:formatCode>
                <c:ptCount val="1"/>
                <c:pt idx="0">
                  <c:v>0</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pt idx="0">
                  <c:v>0</c:v>
                </c:pt>
              </c:numCache>
            </c:numRef>
          </c:xVal>
          <c:yVal>
            <c:numRef>
              <c:f>'Mapas de calor'!$F$40</c:f>
              <c:numCache>
                <c:formatCode>0%</c:formatCode>
                <c:ptCount val="1"/>
                <c:pt idx="0">
                  <c:v>0</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0</c:v>
                </c:pt>
              </c:strCache>
            </c:strRef>
          </c:tx>
          <c:dLbls>
            <c:dLbl>
              <c:idx val="0"/>
              <c:layout>
                <c:manualLayout>
                  <c:x val="-1.8502044244962126E-2"/>
                  <c:y val="1.55038759689922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pt idx="0">
                  <c:v>0</c:v>
                </c:pt>
              </c:numCache>
            </c:numRef>
          </c:xVal>
          <c:yVal>
            <c:numRef>
              <c:f>'Mapas de calor'!$F$41</c:f>
              <c:numCache>
                <c:formatCode>0%</c:formatCode>
                <c:ptCount val="1"/>
                <c:pt idx="0">
                  <c:v>0</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0</c:v>
                </c:pt>
              </c:strCache>
            </c:strRef>
          </c:tx>
          <c:dLbls>
            <c:dLbl>
              <c:idx val="0"/>
              <c:layout>
                <c:manualLayout>
                  <c:x val="-3.0636082022174316E-2"/>
                  <c:y val="6.270197388465242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pt idx="0">
                  <c:v>0</c:v>
                </c:pt>
              </c:numCache>
            </c:numRef>
          </c:xVal>
          <c:yVal>
            <c:numRef>
              <c:f>'Mapas de calor'!$F$43</c:f>
              <c:numCache>
                <c:formatCode>0%</c:formatCode>
                <c:ptCount val="1"/>
                <c:pt idx="0">
                  <c:v>0</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pt idx="0">
                  <c:v>0</c:v>
                </c:pt>
              </c:numCache>
            </c:numRef>
          </c:xVal>
          <c:yVal>
            <c:numRef>
              <c:f>'Mapas de calor'!$F$44</c:f>
              <c:numCache>
                <c:formatCode>0%</c:formatCode>
                <c:ptCount val="1"/>
                <c:pt idx="0">
                  <c:v>0</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0</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pt idx="0">
                  <c:v>0</c:v>
                </c:pt>
              </c:numCache>
            </c:numRef>
          </c:xVal>
          <c:yVal>
            <c:numRef>
              <c:f>'Mapas de calor'!$F$45</c:f>
              <c:numCache>
                <c:formatCode>0%</c:formatCode>
                <c:ptCount val="1"/>
                <c:pt idx="0">
                  <c:v>0</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0</c:v>
                </c:pt>
              </c:strCache>
            </c:strRef>
          </c:tx>
          <c:dLbls>
            <c:dLbl>
              <c:idx val="0"/>
              <c:layout>
                <c:manualLayout>
                  <c:x val="-0.12751153417465219"/>
                  <c:y val="-1.87074800705188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pt idx="0">
                  <c:v>0</c:v>
                </c:pt>
              </c:numCache>
            </c:numRef>
          </c:xVal>
          <c:yVal>
            <c:numRef>
              <c:f>'Mapas de calor'!$F$46</c:f>
              <c:numCache>
                <c:formatCode>0%</c:formatCode>
                <c:ptCount val="1"/>
                <c:pt idx="0">
                  <c:v>0</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pt idx="0">
                  <c:v>0</c:v>
                </c:pt>
              </c:numCache>
            </c:numRef>
          </c:xVal>
          <c:yVal>
            <c:numRef>
              <c:f>'Mapas de calor'!$F$47</c:f>
              <c:numCache>
                <c:formatCode>0%</c:formatCode>
                <c:ptCount val="1"/>
                <c:pt idx="0">
                  <c:v>0</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0</c:v>
                </c:pt>
              </c:strCache>
            </c:strRef>
          </c:tx>
          <c:dLbls>
            <c:dLbl>
              <c:idx val="0"/>
              <c:layout>
                <c:manualLayout>
                  <c:x val="-3.0636635113890538E-2"/>
                  <c:y val="3.11791334508647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pt idx="0">
                  <c:v>0</c:v>
                </c:pt>
              </c:numCache>
            </c:numRef>
          </c:xVal>
          <c:yVal>
            <c:numRef>
              <c:f>'Mapas de calor'!$F$48</c:f>
              <c:numCache>
                <c:formatCode>0%</c:formatCode>
                <c:ptCount val="1"/>
                <c:pt idx="0">
                  <c:v>0</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pt idx="0">
                  <c:v>0</c:v>
                </c:pt>
              </c:numCache>
            </c:numRef>
          </c:xVal>
          <c:yVal>
            <c:numRef>
              <c:f>'Mapas de calor'!$F$49</c:f>
              <c:numCache>
                <c:formatCode>0%</c:formatCode>
                <c:ptCount val="1"/>
                <c:pt idx="0">
                  <c:v>0</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0</c:v>
                </c:pt>
              </c:strCache>
            </c:strRef>
          </c:tx>
          <c:dLbls>
            <c:dLbl>
              <c:idx val="0"/>
              <c:layout>
                <c:manualLayout>
                  <c:x val="-0.14137732226618932"/>
                  <c:y val="2.8061220105778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pt idx="0">
                  <c:v>0</c:v>
                </c:pt>
              </c:numCache>
            </c:numRef>
          </c:xVal>
          <c:yVal>
            <c:numRef>
              <c:f>'Mapas de calor'!$F$50</c:f>
              <c:numCache>
                <c:formatCode>0%</c:formatCode>
                <c:ptCount val="1"/>
                <c:pt idx="0">
                  <c:v>0</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0</c:v>
                </c:pt>
              </c:strCache>
            </c:strRef>
          </c:tx>
          <c:dLbls>
            <c:dLbl>
              <c:idx val="0"/>
              <c:layout>
                <c:manualLayout>
                  <c:x val="-0.13867400171191402"/>
                  <c:y val="6.10443682004024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pt idx="0">
                  <c:v>0</c:v>
                </c:pt>
              </c:numCache>
            </c:numRef>
          </c:xVal>
          <c:yVal>
            <c:numRef>
              <c:f>'Mapas de calor'!$F$51</c:f>
              <c:numCache>
                <c:formatCode>0%</c:formatCode>
                <c:ptCount val="1"/>
                <c:pt idx="0">
                  <c:v>0</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pt idx="0">
                  <c:v>0</c:v>
                </c:pt>
              </c:numCache>
            </c:numRef>
          </c:xVal>
          <c:yVal>
            <c:numRef>
              <c:f>'Mapas de calor'!$F$53</c:f>
              <c:numCache>
                <c:formatCode>0%</c:formatCode>
                <c:ptCount val="1"/>
                <c:pt idx="0">
                  <c:v>0</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0</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pt idx="0">
                  <c:v>0</c:v>
                </c:pt>
              </c:numCache>
            </c:numRef>
          </c:xVal>
          <c:yVal>
            <c:numRef>
              <c:f>'Mapas de calor'!$F$52</c:f>
              <c:numCache>
                <c:formatCode>0%</c:formatCode>
                <c:ptCount val="1"/>
                <c:pt idx="0">
                  <c:v>0</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pt idx="0">
                  <c:v>0</c:v>
                </c:pt>
              </c:numCache>
            </c:numRef>
          </c:xVal>
          <c:yVal>
            <c:numRef>
              <c:f>'Mapas de calor'!$F$42</c:f>
              <c:numCache>
                <c:formatCode>0%</c:formatCode>
                <c:ptCount val="1"/>
                <c:pt idx="0">
                  <c:v>0</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pt idx="0">
                  <c:v>0</c:v>
                </c:pt>
              </c:numCache>
            </c:numRef>
          </c:xVal>
          <c:yVal>
            <c:numRef>
              <c:f>'Mapas de calor'!$F$54</c:f>
              <c:numCache>
                <c:formatCode>0%</c:formatCode>
                <c:ptCount val="1"/>
                <c:pt idx="0">
                  <c:v>0</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0</c:v>
                </c:pt>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pt idx="0">
                  <c:v>0</c:v>
                </c:pt>
              </c:numCache>
            </c:numRef>
          </c:xVal>
          <c:yVal>
            <c:numRef>
              <c:f>'Mapas de calor'!$F$55</c:f>
              <c:numCache>
                <c:formatCode>0%</c:formatCode>
                <c:ptCount val="1"/>
                <c:pt idx="0">
                  <c:v>0</c:v>
                </c:pt>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pt idx="0">
                  <c:v>0</c:v>
                </c:pt>
              </c:numCache>
            </c:numRef>
          </c:xVal>
          <c:yVal>
            <c:numRef>
              <c:f>'Mapas de calor'!$F$56</c:f>
              <c:numCache>
                <c:formatCode>0%</c:formatCode>
                <c:ptCount val="1"/>
                <c:pt idx="0">
                  <c:v>0</c:v>
                </c:pt>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pt idx="0">
                  <c:v>0</c:v>
                </c:pt>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pt idx="0">
                  <c:v>0</c:v>
                </c:pt>
              </c:numCache>
            </c:numRef>
          </c:xVal>
          <c:yVal>
            <c:numRef>
              <c:f>'Mapas de calor'!$F$57</c:f>
              <c:numCache>
                <c:formatCode>0%</c:formatCode>
                <c:ptCount val="1"/>
                <c:pt idx="0">
                  <c:v>0</c:v>
                </c:pt>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pt idx="0">
                  <c:v>0</c:v>
                </c:pt>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pt idx="0">
                  <c:v>0</c:v>
                </c:pt>
              </c:numCache>
            </c:numRef>
          </c:xVal>
          <c:yVal>
            <c:numRef>
              <c:f>'Mapas de calor'!$F$58</c:f>
              <c:numCache>
                <c:formatCode>0%</c:formatCode>
                <c:ptCount val="1"/>
                <c:pt idx="0">
                  <c:v>0</c:v>
                </c:pt>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ACPU-RC-1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ACPU-RC-2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ASAD-RC-2</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ASAD-RC-3</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MRPI-RC-1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pt idx="0">
                  <c:v>0</c:v>
                </c:pt>
              </c:strCache>
            </c:strRef>
          </c:tx>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pt idx="0">
                  <c:v>0</c:v>
                </c:pt>
              </c:strCache>
            </c:strRef>
          </c:tx>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pt idx="0">
                  <c:v>0</c:v>
                </c:pt>
              </c:strCache>
            </c:strRef>
          </c:tx>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pt idx="0">
                  <c:v>0</c:v>
                </c:pt>
              </c:strCache>
            </c:strRef>
          </c:tx>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MEPI-RC-2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MASPS-RC-1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ADJU-CP-1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ACPU-RC-1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ARCI-RC-1</c:v>
                </c:pt>
              </c:strCache>
            </c:strRef>
          </c:tx>
          <c:dLbls>
            <c:dLbl>
              <c:idx val="0"/>
              <c:layout>
                <c:manualLayout>
                  <c:x val="-5.6010273961943378E-2"/>
                  <c:y val="3.799258547480386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MRTI-RC-2</c:v>
                </c:pt>
              </c:strCache>
            </c:strRef>
          </c:tx>
          <c:dLbls>
            <c:dLbl>
              <c:idx val="0"/>
              <c:layout>
                <c:manualLayout>
                  <c:x val="-6.8666719372805246E-2"/>
                  <c:y val="1.654406388922429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ADJU-CP-2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ACPU-RC-2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ASAD-RC-2</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ASAD-RC-3</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MRPI-RC-1</c:v>
                </c:pt>
              </c:strCache>
            </c:strRef>
          </c:tx>
          <c:dLbls>
            <c:dLbl>
              <c:idx val="0"/>
              <c:layout>
                <c:manualLayout>
                  <c:x val="-0.12652293842010412"/>
                  <c:y val="-7.62527180791712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AFIN-RC-1</c:v>
                </c:pt>
              </c:strCache>
            </c:strRef>
          </c:tx>
          <c:dLbls>
            <c:dLbl>
              <c:idx val="0"/>
              <c:layout>
                <c:manualLayout>
                  <c:x val="-0.18775610369199566"/>
                  <c:y val="0.1370485481577884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AFIN-RC-2</c:v>
                </c:pt>
              </c:strCache>
            </c:strRef>
          </c:tx>
          <c:dLbls>
            <c:dLbl>
              <c:idx val="0"/>
              <c:layout>
                <c:manualLayout>
                  <c:x val="-0.17233627872821747"/>
                  <c:y val="2.13507610621678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pt idx="0">
                  <c:v>0</c:v>
                </c:pt>
              </c:strCache>
            </c:strRef>
          </c:tx>
          <c:dLbls>
            <c:dLbl>
              <c:idx val="0"/>
              <c:layout>
                <c:manualLayout>
                  <c:x val="-0.18660354772415894"/>
                  <c:y val="0.1783282313378452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pt idx="0">
                  <c:v>0</c:v>
                </c:pt>
              </c:numCache>
            </c:numRef>
          </c:xVal>
          <c:yVal>
            <c:numRef>
              <c:f>'Mapas de calor'!$K$47</c:f>
              <c:numCache>
                <c:formatCode>0.0</c:formatCode>
                <c:ptCount val="1"/>
                <c:pt idx="0">
                  <c:v>0</c:v>
                </c:pt>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pt idx="0">
                  <c:v>0</c:v>
                </c:pt>
              </c:strCache>
            </c:strRef>
          </c:tx>
          <c:dLbls>
            <c:dLbl>
              <c:idx val="0"/>
              <c:layout>
                <c:manualLayout>
                  <c:x val="-6.6604084779684658E-2"/>
                  <c:y val="3.26958493441080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pt idx="0">
                  <c:v>0</c:v>
                </c:pt>
              </c:numCache>
            </c:numRef>
          </c:xVal>
          <c:yVal>
            <c:numRef>
              <c:f>'Mapas de calor'!$K$48</c:f>
              <c:numCache>
                <c:formatCode>0.0</c:formatCode>
                <c:ptCount val="1"/>
                <c:pt idx="0">
                  <c:v>0</c:v>
                </c:pt>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pt idx="0">
                  <c:v>0</c:v>
                </c:pt>
              </c:strCache>
            </c:strRef>
          </c:tx>
          <c:dLbls>
            <c:dLbl>
              <c:idx val="0"/>
              <c:layout>
                <c:manualLayout>
                  <c:x val="-0.18639829803125649"/>
                  <c:y val="1.320949861761816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pt idx="0">
                  <c:v>0</c:v>
                </c:pt>
              </c:numCache>
            </c:numRef>
          </c:xVal>
          <c:yVal>
            <c:numRef>
              <c:f>'Mapas de calor'!$K$49</c:f>
              <c:numCache>
                <c:formatCode>0.0</c:formatCode>
                <c:ptCount val="1"/>
                <c:pt idx="0">
                  <c:v>0</c:v>
                </c:pt>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pt idx="0">
                  <c:v>0</c:v>
                </c:pt>
              </c:strCache>
            </c:strRef>
          </c:tx>
          <c:dLbls>
            <c:dLbl>
              <c:idx val="0"/>
              <c:layout>
                <c:manualLayout>
                  <c:x val="-0.18639829803125649"/>
                  <c:y val="3.302374654404536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pt idx="0">
                  <c:v>0</c:v>
                </c:pt>
              </c:numCache>
            </c:numRef>
          </c:xVal>
          <c:yVal>
            <c:numRef>
              <c:f>'Mapas de calor'!$K$50</c:f>
              <c:numCache>
                <c:formatCode>0.0</c:formatCode>
                <c:ptCount val="1"/>
                <c:pt idx="0">
                  <c:v>0</c:v>
                </c:pt>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MEPI-RC-2</c:v>
                </c:pt>
              </c:strCache>
            </c:strRef>
          </c:tx>
          <c:dLbls>
            <c:dLbl>
              <c:idx val="0"/>
              <c:layout>
                <c:manualLayout>
                  <c:x val="-0.1789225124352036"/>
                  <c:y val="7.265759056480812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ADJU-CP-1</c:v>
                </c:pt>
              </c:strCache>
            </c:strRef>
          </c:tx>
          <c:dLbls>
            <c:dLbl>
              <c:idx val="0"/>
              <c:layout>
                <c:manualLayout>
                  <c:x val="-8.4232669364715546E-2"/>
                  <c:y val="1.65616739131597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ACPU-RC-1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ARCI-RC-1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ARCI-RC-1</c:v>
                </c:pt>
              </c:strCache>
            </c:strRef>
          </c:tx>
          <c:dLbls>
            <c:dLbl>
              <c:idx val="0"/>
              <c:layout>
                <c:manualLayout>
                  <c:x val="-7.5546467099245521E-2"/>
                  <c:y val="3.97268699488516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MRTI-RC-1</c:v>
                </c:pt>
              </c:strCache>
            </c:strRef>
          </c:tx>
          <c:dLbls>
            <c:dLbl>
              <c:idx val="0"/>
              <c:layout>
                <c:manualLayout>
                  <c:x val="-0.17813544708193069"/>
                  <c:y val="0.1175290605214326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8.6912219000299995E-2"/>
                  <c:y val="6.28153760191252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ETIC-RC-1</c:v>
                </c:pt>
              </c:strCache>
            </c:strRef>
          </c:tx>
          <c:dLbls>
            <c:dLbl>
              <c:idx val="0"/>
              <c:layout>
                <c:manualLayout>
                  <c:x val="-0.18233741982078203"/>
                  <c:y val="9.931948129586647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ADJU-CP-2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ACPU-RC-2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ADOC-RC-1</c:v>
                </c:pt>
              </c:strCache>
            </c:strRef>
          </c:tx>
          <c:dLbls>
            <c:dLbl>
              <c:idx val="0"/>
              <c:layout>
                <c:manualLayout>
                  <c:x val="-0.17687957520047792"/>
                  <c:y val="0.140245462068512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ASAD-RC-2</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EDEP-RC-1</c:v>
                </c:pt>
              </c:strCache>
            </c:strRef>
          </c:tx>
          <c:dLbls>
            <c:dLbl>
              <c:idx val="0"/>
              <c:layout>
                <c:manualLayout>
                  <c:x val="-9.5394287493289029E-2"/>
                  <c:y val="8.55665339592864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MRPI-RC-1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AFIN-RC-1</c:v>
                </c:pt>
              </c:strCache>
            </c:strRef>
          </c:tx>
          <c:dLbls>
            <c:dLbl>
              <c:idx val="0"/>
              <c:layout>
                <c:manualLayout>
                  <c:x val="-0.14801670634196448"/>
                  <c:y val="8.08808051833658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AFIN-RC-2</c:v>
                </c:pt>
              </c:strCache>
            </c:strRef>
          </c:tx>
          <c:dLbls>
            <c:dLbl>
              <c:idx val="0"/>
              <c:layout>
                <c:manualLayout>
                  <c:x val="-0.15309475278733808"/>
                  <c:y val="6.37861297178753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pt idx="0">
                  <c:v>0</c:v>
                </c:pt>
              </c:strCache>
            </c:strRef>
          </c:tx>
          <c:dLbls>
            <c:dLbl>
              <c:idx val="0"/>
              <c:layout>
                <c:manualLayout>
                  <c:x val="-0.15965381701519507"/>
                  <c:y val="3.60579451235764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pt idx="0">
                  <c:v>0</c:v>
                </c:pt>
              </c:numCache>
            </c:numRef>
          </c:xVal>
          <c:yVal>
            <c:numRef>
              <c:f>'Mapas de calor'!$M$47</c:f>
              <c:numCache>
                <c:formatCode>0.0</c:formatCode>
                <c:ptCount val="1"/>
                <c:pt idx="0">
                  <c:v>0</c:v>
                </c:pt>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pt idx="0">
                  <c:v>0</c:v>
                </c:pt>
              </c:strCache>
            </c:strRef>
          </c:tx>
          <c:dLbls>
            <c:dLbl>
              <c:idx val="0"/>
              <c:layout>
                <c:manualLayout>
                  <c:x val="-4.8253681026762189E-2"/>
                  <c:y val="1.76269738148052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pt idx="0">
                  <c:v>0</c:v>
                </c:pt>
              </c:numCache>
            </c:numRef>
          </c:xVal>
          <c:yVal>
            <c:numRef>
              <c:f>'Mapas de calor'!$M$48</c:f>
              <c:numCache>
                <c:formatCode>0.0</c:formatCode>
                <c:ptCount val="1"/>
                <c:pt idx="0">
                  <c:v>0</c:v>
                </c:pt>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pt idx="0">
                  <c:v>0</c:v>
                </c:pt>
              </c:strCache>
            </c:strRef>
          </c:tx>
          <c:dLbls>
            <c:dLbl>
              <c:idx val="0"/>
              <c:layout>
                <c:manualLayout>
                  <c:x val="-0.14808059807558588"/>
                  <c:y val="8.659154273851327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pt idx="0">
                  <c:v>0</c:v>
                </c:pt>
              </c:numCache>
            </c:numRef>
          </c:xVal>
          <c:yVal>
            <c:numRef>
              <c:f>'Mapas de calor'!$M$49</c:f>
              <c:numCache>
                <c:formatCode>0.0</c:formatCode>
                <c:ptCount val="1"/>
                <c:pt idx="0">
                  <c:v>0</c:v>
                </c:pt>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pt idx="0">
                  <c:v>0</c:v>
                </c:pt>
              </c:strCache>
            </c:strRef>
          </c:tx>
          <c:dLbls>
            <c:dLbl>
              <c:idx val="0"/>
              <c:layout>
                <c:manualLayout>
                  <c:x val="-0.16272856138389002"/>
                  <c:y val="1.467985915151683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pt idx="0">
                  <c:v>0</c:v>
                </c:pt>
              </c:numCache>
            </c:numRef>
          </c:xVal>
          <c:yVal>
            <c:numRef>
              <c:f>'Mapas de calor'!$M$50</c:f>
              <c:numCache>
                <c:formatCode>0.0</c:formatCode>
                <c:ptCount val="1"/>
                <c:pt idx="0">
                  <c:v>0</c:v>
                </c:pt>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18</xdr:col>
      <xdr:colOff>254000</xdr:colOff>
      <xdr:row>228</xdr:row>
      <xdr:rowOff>670094</xdr:rowOff>
    </xdr:from>
    <xdr:to>
      <xdr:col>35</xdr:col>
      <xdr:colOff>174625</xdr:colOff>
      <xdr:row>232</xdr:row>
      <xdr:rowOff>431969</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18288000" y="112969844"/>
          <a:ext cx="11890375" cy="3587750"/>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2" dT="2021-04-22T13:47:49.46" personId="{DCE2B1DA-996F-43F5-A281-F658C91B9FE5}" id="{92719F2A-F8EC-49DB-9596-E55236FDBCD0}">
    <text>En orden de migración y/o documentación de nuevos riesgos</text>
  </threadedComment>
  <threadedComment ref="A226"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W4" dT="2021-12-03T15:50:42.77" personId="{DCE2B1DA-996F-43F5-A281-F658C91B9FE5}" id="{BE7F8443-FDF6-4511-BB72-08A0C7160B8A}">
    <text>Tomado del correo de la ing Connie del 26/11 a las 6:48</text>
  </threadedComment>
  <threadedComment ref="X4" dT="2021-12-03T15:48:43.17" personId="{DCE2B1DA-996F-43F5-A281-F658C91B9FE5}" id="{EDC3AB50-F81E-4734-B031-91DE05ACFBB8}">
    <text>Tenía fechas de 2021</text>
  </threadedComment>
  <threadedComment ref="Z4" dT="2021-12-03T15:48:56.49" personId="{DCE2B1DA-996F-43F5-A281-F658C91B9FE5}" id="{15A093BF-300B-40E5-8830-79F9806B7242}">
    <text>Tenía fechas de 2021</text>
  </threadedComment>
  <threadedComment ref="W5" dT="2021-12-03T15:50:51.08" personId="{DCE2B1DA-996F-43F5-A281-F658C91B9FE5}" id="{9833A1D3-E90D-4E1E-AAB2-85AC8C4F1EDD}">
    <text>Tomado del correo de la ing Connie del 26/11 a las 6:48</text>
  </threadedComment>
  <threadedComment ref="X5" dT="2021-12-03T15:48:47.52" personId="{DCE2B1DA-996F-43F5-A281-F658C91B9FE5}" id="{1613B9B2-129C-4075-8E72-A5066D6D57ED}">
    <text>Tenía fechas de 2021</text>
  </threadedComment>
  <threadedComment ref="Z5" dT="2021-12-03T15:49:02.24" personId="{DCE2B1DA-996F-43F5-A281-F658C91B9FE5}" id="{82644AD8-8CA5-48F2-95C6-665D46BD2A00}">
    <text>Tenía fechas de 2021</text>
  </threadedComment>
  <threadedComment ref="U9" dT="2021-12-03T15:50:07.73" personId="{DCE2B1DA-996F-43F5-A281-F658C91B9FE5}" id="{61CADA94-DB89-4209-AC65-5431886BCC4B}">
    <text>Tomado del correo de la ing Connie del 26/11 a las 6:48</text>
  </threadedComment>
  <threadedComment ref="V9" dT="2021-12-03T15:50:33.27" personId="{DCE2B1DA-996F-43F5-A281-F658C91B9FE5}" id="{5887AA5F-C718-4BFF-A772-2BA53D7847D3}">
    <text>Tomado del correo de la ing Connie del 26/11 a las 6:48</text>
  </threadedComment>
  <threadedComment ref="W9" dT="2021-12-03T15:50:42.77" personId="{DCE2B1DA-996F-43F5-A281-F658C91B9FE5}" id="{9626E062-279D-4D2E-BC50-DB6739D48637}">
    <text>Tomado del correo de la ing Connie del 26/11 a las 6:48</text>
  </threadedComment>
  <threadedComment ref="X9" dT="2021-12-03T15:48:43.17" personId="{DCE2B1DA-996F-43F5-A281-F658C91B9FE5}" id="{82FC4E65-422E-45DA-9467-8AAA2F8CB214}">
    <text>Tenía fechas de 2021</text>
  </threadedComment>
  <threadedComment ref="Z9" dT="2021-12-03T15:48:56.49" personId="{DCE2B1DA-996F-43F5-A281-F658C91B9FE5}" id="{752BB1D2-E327-4B8B-A23F-01592F852A27}">
    <text>Tenía fechas de 2021</text>
  </threadedComment>
  <threadedComment ref="U10" dT="2021-12-03T15:50:14.88" personId="{DCE2B1DA-996F-43F5-A281-F658C91B9FE5}" id="{098E9436-CCA6-4FC3-8C59-0CB82A80A1E5}">
    <text>Tomado del correo de la ing Connie del 26/11 a las 6:48</text>
  </threadedComment>
  <threadedComment ref="V10" dT="2021-12-03T15:50:38.00" personId="{DCE2B1DA-996F-43F5-A281-F658C91B9FE5}" id="{A366FB14-7B53-4C1D-A34E-676A5EF55E28}">
    <text>Tomado del correo de la ing Connie del 26/11 a las 6:48</text>
  </threadedComment>
  <threadedComment ref="W10" dT="2021-12-03T15:50:51.08" personId="{DCE2B1DA-996F-43F5-A281-F658C91B9FE5}" id="{068070FC-F61E-4299-941A-DEC22926802D}">
    <text>Tomado del correo de la ing Connie del 26/11 a las 6:48</text>
  </threadedComment>
  <threadedComment ref="X10" dT="2021-12-03T15:48:47.52" personId="{DCE2B1DA-996F-43F5-A281-F658C91B9FE5}" id="{575A4C5C-6B82-4CD5-953B-3D42DCC6F94F}">
    <text>Tenía fechas de 2021</text>
  </threadedComment>
  <threadedComment ref="Z10" dT="2021-12-03T15:49:02.24" personId="{DCE2B1DA-996F-43F5-A281-F658C91B9FE5}" id="{61A7A4F4-82E3-4B70-A172-374CD14C6147}">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AR342"/>
  <sheetViews>
    <sheetView zoomScale="50" zoomScaleNormal="50" zoomScaleSheetLayoutView="50" workbookViewId="0">
      <pane xSplit="7" ySplit="3" topLeftCell="H4" activePane="bottomRight" state="frozen"/>
      <selection activeCell="F140" sqref="F140:F144"/>
      <selection pane="topRight" activeCell="F140" sqref="F140:F144"/>
      <selection pane="bottomLeft" activeCell="F140" sqref="F140:F144"/>
      <selection pane="bottomRight" activeCell="AO42" sqref="B4:AP43"/>
    </sheetView>
  </sheetViews>
  <sheetFormatPr baseColWidth="10" defaultRowHeight="15" x14ac:dyDescent="0.25"/>
  <cols>
    <col min="1" max="1" width="5.85546875" customWidth="1"/>
    <col min="2" max="3" width="20.140625" customWidth="1"/>
    <col min="4" max="4" width="4.28515625" customWidth="1"/>
    <col min="5" max="5" width="10.42578125" style="61" hidden="1" customWidth="1"/>
    <col min="6" max="6" width="52.140625" customWidth="1"/>
    <col min="7" max="7" width="29.7109375" style="265" hidden="1" customWidth="1"/>
    <col min="8" max="8" width="4.42578125" style="61" customWidth="1"/>
    <col min="9" max="9" width="26" customWidth="1"/>
    <col min="10" max="10" width="33.140625" customWidth="1"/>
    <col min="11" max="11" width="43.140625" customWidth="1"/>
    <col min="12" max="12" width="16.85546875" customWidth="1"/>
    <col min="13" max="13" width="4.140625" style="61" customWidth="1"/>
    <col min="14" max="14" width="8.28515625" style="61" customWidth="1"/>
    <col min="15" max="15" width="9.28515625" style="61" customWidth="1"/>
    <col min="16" max="16" width="4.85546875" style="61" customWidth="1"/>
    <col min="17" max="17" width="7.85546875" style="61" customWidth="1"/>
    <col min="18" max="18" width="8.28515625" style="61" customWidth="1"/>
    <col min="19" max="19" width="6.140625" style="1" customWidth="1"/>
    <col min="20" max="20" width="59.7109375" customWidth="1"/>
    <col min="21" max="22" width="4.7109375" style="1" customWidth="1"/>
    <col min="23" max="23" width="13.7109375" style="1" customWidth="1"/>
    <col min="24" max="24" width="11.42578125" style="1"/>
    <col min="25" max="25" width="6.140625" style="1" customWidth="1"/>
    <col min="26" max="28" width="11.42578125" style="1"/>
    <col min="29" max="29" width="6.140625" style="1" customWidth="1"/>
    <col min="30" max="30" width="6.140625" style="154" customWidth="1"/>
    <col min="31" max="31" width="6.140625" customWidth="1"/>
    <col min="32" max="32" width="4.7109375" style="154" customWidth="1"/>
    <col min="33" max="33" width="7.7109375" style="154" customWidth="1"/>
    <col min="34" max="34" width="4.140625" style="154" customWidth="1"/>
    <col min="35" max="35" width="3.28515625" bestFit="1" customWidth="1"/>
    <col min="42" max="42" width="20.7109375" customWidth="1"/>
    <col min="43" max="43" width="18" customWidth="1"/>
    <col min="44" max="44" width="17.5703125" customWidth="1"/>
  </cols>
  <sheetData>
    <row r="1" spans="1:44" ht="30.75" customHeight="1" thickBot="1" x14ac:dyDescent="0.3">
      <c r="E1" s="489" t="s">
        <v>576</v>
      </c>
      <c r="F1" s="490"/>
      <c r="G1" s="266" t="s">
        <v>577</v>
      </c>
      <c r="H1" s="491" t="s">
        <v>0</v>
      </c>
      <c r="I1" s="492"/>
      <c r="J1" s="492"/>
      <c r="K1" s="492"/>
      <c r="L1" s="492"/>
      <c r="M1" s="492"/>
      <c r="N1" s="492"/>
      <c r="O1" s="492"/>
      <c r="P1" s="492"/>
      <c r="Q1" s="492"/>
      <c r="R1" s="493"/>
      <c r="S1" s="491" t="s">
        <v>1</v>
      </c>
      <c r="T1" s="492"/>
      <c r="U1" s="492"/>
      <c r="V1" s="492"/>
      <c r="W1" s="492"/>
      <c r="X1" s="492"/>
      <c r="Y1" s="492"/>
      <c r="Z1" s="492"/>
      <c r="AA1" s="492"/>
      <c r="AB1" s="492"/>
      <c r="AC1" s="492"/>
      <c r="AD1" s="492"/>
      <c r="AE1" s="492"/>
      <c r="AF1" s="492"/>
      <c r="AG1" s="492"/>
      <c r="AH1" s="493"/>
      <c r="AI1" s="813" t="s">
        <v>2</v>
      </c>
      <c r="AJ1" s="814"/>
      <c r="AK1" s="814"/>
      <c r="AL1" s="814"/>
      <c r="AM1" s="814"/>
      <c r="AN1" s="814"/>
      <c r="AO1" s="814"/>
      <c r="AP1" s="814"/>
      <c r="AQ1" s="814"/>
      <c r="AR1" s="815"/>
    </row>
    <row r="2" spans="1:44" ht="16.5" customHeight="1" thickBot="1" x14ac:dyDescent="0.3">
      <c r="A2" s="354" t="s">
        <v>3</v>
      </c>
      <c r="B2" s="565" t="s">
        <v>651</v>
      </c>
      <c r="C2" s="563" t="s">
        <v>650</v>
      </c>
      <c r="D2" s="503" t="s">
        <v>5</v>
      </c>
      <c r="E2" s="354" t="s">
        <v>4</v>
      </c>
      <c r="F2" s="563" t="s">
        <v>685</v>
      </c>
      <c r="G2" s="354" t="s">
        <v>4</v>
      </c>
      <c r="H2" s="344" t="s">
        <v>6</v>
      </c>
      <c r="I2" s="357" t="s">
        <v>103</v>
      </c>
      <c r="J2" s="357" t="s">
        <v>104</v>
      </c>
      <c r="K2" s="357" t="s">
        <v>7</v>
      </c>
      <c r="L2" s="357" t="s">
        <v>105</v>
      </c>
      <c r="M2" s="344" t="s">
        <v>8</v>
      </c>
      <c r="N2" s="344" t="s">
        <v>9</v>
      </c>
      <c r="O2" s="344" t="s">
        <v>10</v>
      </c>
      <c r="P2" s="344" t="s">
        <v>11</v>
      </c>
      <c r="Q2" s="344" t="s">
        <v>10</v>
      </c>
      <c r="R2" s="342" t="s">
        <v>12</v>
      </c>
      <c r="S2" s="355" t="s">
        <v>42</v>
      </c>
      <c r="T2" s="357" t="s">
        <v>13</v>
      </c>
      <c r="U2" s="357" t="s">
        <v>14</v>
      </c>
      <c r="V2" s="357"/>
      <c r="W2" s="357" t="s">
        <v>15</v>
      </c>
      <c r="X2" s="357"/>
      <c r="Y2" s="357"/>
      <c r="Z2" s="357"/>
      <c r="AA2" s="357"/>
      <c r="AB2" s="357"/>
      <c r="AC2" s="375" t="s">
        <v>16</v>
      </c>
      <c r="AD2" s="375"/>
      <c r="AE2" s="375" t="s">
        <v>41</v>
      </c>
      <c r="AF2" s="375"/>
      <c r="AG2" s="344" t="s">
        <v>43</v>
      </c>
      <c r="AH2" s="342" t="s">
        <v>44</v>
      </c>
      <c r="AI2" s="816"/>
      <c r="AJ2" s="817"/>
      <c r="AK2" s="817"/>
      <c r="AL2" s="817"/>
      <c r="AM2" s="817"/>
      <c r="AN2" s="817"/>
      <c r="AO2" s="817"/>
      <c r="AP2" s="817"/>
      <c r="AQ2" s="817"/>
      <c r="AR2" s="818"/>
    </row>
    <row r="3" spans="1:44" ht="93.75" customHeight="1" thickBot="1" x14ac:dyDescent="0.3">
      <c r="A3" s="354"/>
      <c r="B3" s="566"/>
      <c r="C3" s="564"/>
      <c r="D3" s="345"/>
      <c r="E3" s="354"/>
      <c r="F3" s="564"/>
      <c r="G3" s="354"/>
      <c r="H3" s="345"/>
      <c r="I3" s="358"/>
      <c r="J3" s="358"/>
      <c r="K3" s="358"/>
      <c r="L3" s="358"/>
      <c r="M3" s="345"/>
      <c r="N3" s="345"/>
      <c r="O3" s="345"/>
      <c r="P3" s="345"/>
      <c r="Q3" s="345"/>
      <c r="R3" s="382"/>
      <c r="S3" s="356"/>
      <c r="T3" s="358"/>
      <c r="U3" s="82" t="s">
        <v>21</v>
      </c>
      <c r="V3" s="82" t="s">
        <v>6</v>
      </c>
      <c r="W3" s="82" t="s">
        <v>22</v>
      </c>
      <c r="X3" s="82" t="s">
        <v>23</v>
      </c>
      <c r="Y3" s="82" t="s">
        <v>24</v>
      </c>
      <c r="Z3" s="82" t="s">
        <v>25</v>
      </c>
      <c r="AA3" s="82" t="s">
        <v>26</v>
      </c>
      <c r="AB3" s="82" t="s">
        <v>27</v>
      </c>
      <c r="AC3" s="81" t="s">
        <v>10</v>
      </c>
      <c r="AD3" s="82" t="s">
        <v>28</v>
      </c>
      <c r="AE3" s="81" t="s">
        <v>10</v>
      </c>
      <c r="AF3" s="82" t="s">
        <v>28</v>
      </c>
      <c r="AG3" s="345"/>
      <c r="AH3" s="343"/>
      <c r="AI3" s="106"/>
      <c r="AJ3" s="417" t="s">
        <v>17</v>
      </c>
      <c r="AK3" s="417"/>
      <c r="AL3" s="417"/>
      <c r="AM3" s="417"/>
      <c r="AN3" s="418"/>
      <c r="AO3" s="419" t="s">
        <v>18</v>
      </c>
      <c r="AP3" s="418"/>
      <c r="AQ3" s="267" t="s">
        <v>19</v>
      </c>
      <c r="AR3" s="268" t="s">
        <v>20</v>
      </c>
    </row>
    <row r="4" spans="1:44" x14ac:dyDescent="0.25">
      <c r="A4" s="575">
        <v>1</v>
      </c>
      <c r="B4" s="576"/>
      <c r="C4" s="577"/>
      <c r="D4" s="578"/>
      <c r="E4" s="579"/>
      <c r="F4" s="576"/>
      <c r="G4" s="578"/>
      <c r="H4" s="779"/>
      <c r="I4" s="779"/>
      <c r="J4" s="779"/>
      <c r="K4" s="779"/>
      <c r="L4" s="779"/>
      <c r="M4" s="779"/>
      <c r="N4" s="780"/>
      <c r="O4" s="781"/>
      <c r="P4" s="780"/>
      <c r="Q4" s="781"/>
      <c r="R4" s="780"/>
      <c r="S4" s="2"/>
      <c r="T4" s="79"/>
      <c r="U4" s="79"/>
      <c r="V4" s="79"/>
      <c r="W4" s="79"/>
      <c r="X4" s="79"/>
      <c r="Y4" s="3"/>
      <c r="Z4" s="79"/>
      <c r="AA4" s="79"/>
      <c r="AB4" s="79"/>
      <c r="AC4" s="3"/>
      <c r="AD4" s="782"/>
      <c r="AE4" s="3"/>
      <c r="AF4" s="782"/>
      <c r="AG4" s="782"/>
      <c r="AH4" s="782"/>
      <c r="AI4" s="783"/>
      <c r="AJ4" s="424"/>
      <c r="AK4" s="424"/>
      <c r="AL4" s="424"/>
      <c r="AM4" s="424"/>
      <c r="AN4" s="424"/>
      <c r="AO4" s="424"/>
      <c r="AP4" s="424"/>
      <c r="AQ4" s="285"/>
      <c r="AR4" s="74"/>
    </row>
    <row r="5" spans="1:44" x14ac:dyDescent="0.25">
      <c r="A5" s="590"/>
      <c r="B5" s="505"/>
      <c r="C5" s="309"/>
      <c r="D5" s="591"/>
      <c r="E5" s="592"/>
      <c r="F5" s="505"/>
      <c r="G5" s="591"/>
      <c r="H5" s="784"/>
      <c r="I5" s="784"/>
      <c r="J5" s="784"/>
      <c r="K5" s="784"/>
      <c r="L5" s="784"/>
      <c r="M5" s="784"/>
      <c r="N5" s="785"/>
      <c r="O5" s="786"/>
      <c r="P5" s="785"/>
      <c r="Q5" s="786"/>
      <c r="R5" s="785"/>
      <c r="S5" s="5"/>
      <c r="T5" s="77"/>
      <c r="U5" s="77"/>
      <c r="V5" s="77"/>
      <c r="W5" s="77"/>
      <c r="X5" s="77"/>
      <c r="Y5" s="6"/>
      <c r="Z5" s="77"/>
      <c r="AA5" s="77"/>
      <c r="AB5" s="77"/>
      <c r="AC5" s="6"/>
      <c r="AD5" s="787"/>
      <c r="AE5" s="6"/>
      <c r="AF5" s="787"/>
      <c r="AG5" s="787"/>
      <c r="AH5" s="787"/>
      <c r="AI5" s="788"/>
      <c r="AJ5" s="348"/>
      <c r="AK5" s="348"/>
      <c r="AL5" s="348"/>
      <c r="AM5" s="348"/>
      <c r="AN5" s="348"/>
      <c r="AO5" s="348"/>
      <c r="AP5" s="348"/>
      <c r="AQ5" s="283"/>
      <c r="AR5" s="75"/>
    </row>
    <row r="6" spans="1:44" x14ac:dyDescent="0.25">
      <c r="A6" s="590"/>
      <c r="B6" s="505"/>
      <c r="C6" s="309"/>
      <c r="D6" s="591"/>
      <c r="E6" s="592"/>
      <c r="F6" s="505"/>
      <c r="G6" s="591"/>
      <c r="H6" s="784"/>
      <c r="I6" s="784"/>
      <c r="J6" s="784"/>
      <c r="K6" s="784"/>
      <c r="L6" s="784"/>
      <c r="M6" s="784"/>
      <c r="N6" s="785"/>
      <c r="O6" s="786"/>
      <c r="P6" s="785"/>
      <c r="Q6" s="786"/>
      <c r="R6" s="785"/>
      <c r="S6" s="5"/>
      <c r="T6" s="77"/>
      <c r="U6" s="77"/>
      <c r="V6" s="77"/>
      <c r="W6" s="77"/>
      <c r="X6" s="77"/>
      <c r="Y6" s="6"/>
      <c r="Z6" s="77"/>
      <c r="AA6" s="77"/>
      <c r="AB6" s="77"/>
      <c r="AC6" s="6"/>
      <c r="AD6" s="787"/>
      <c r="AE6" s="6"/>
      <c r="AF6" s="787"/>
      <c r="AG6" s="787"/>
      <c r="AH6" s="787"/>
      <c r="AI6" s="788"/>
      <c r="AJ6" s="348"/>
      <c r="AK6" s="348"/>
      <c r="AL6" s="348"/>
      <c r="AM6" s="348"/>
      <c r="AN6" s="348"/>
      <c r="AO6" s="348"/>
      <c r="AP6" s="348"/>
      <c r="AQ6" s="283"/>
      <c r="AR6" s="75"/>
    </row>
    <row r="7" spans="1:44" x14ac:dyDescent="0.25">
      <c r="A7" s="590"/>
      <c r="B7" s="505"/>
      <c r="C7" s="309"/>
      <c r="D7" s="591"/>
      <c r="E7" s="592"/>
      <c r="F7" s="505"/>
      <c r="G7" s="591"/>
      <c r="H7" s="784"/>
      <c r="I7" s="784"/>
      <c r="J7" s="784"/>
      <c r="K7" s="784"/>
      <c r="L7" s="784"/>
      <c r="M7" s="784"/>
      <c r="N7" s="785"/>
      <c r="O7" s="786"/>
      <c r="P7" s="785"/>
      <c r="Q7" s="786"/>
      <c r="R7" s="785"/>
      <c r="S7" s="5"/>
      <c r="T7" s="77"/>
      <c r="U7" s="77"/>
      <c r="V7" s="77"/>
      <c r="W7" s="77"/>
      <c r="X7" s="77"/>
      <c r="Y7" s="6"/>
      <c r="Z7" s="77"/>
      <c r="AA7" s="77"/>
      <c r="AB7" s="77"/>
      <c r="AC7" s="6"/>
      <c r="AD7" s="787"/>
      <c r="AE7" s="6"/>
      <c r="AF7" s="787"/>
      <c r="AG7" s="787"/>
      <c r="AH7" s="787"/>
      <c r="AI7" s="788"/>
      <c r="AJ7" s="348"/>
      <c r="AK7" s="348"/>
      <c r="AL7" s="348"/>
      <c r="AM7" s="348"/>
      <c r="AN7" s="348"/>
      <c r="AO7" s="348"/>
      <c r="AP7" s="348"/>
      <c r="AQ7" s="283"/>
      <c r="AR7" s="75"/>
    </row>
    <row r="8" spans="1:44" ht="15.75" thickBot="1" x14ac:dyDescent="0.3">
      <c r="A8" s="605"/>
      <c r="B8" s="606"/>
      <c r="C8" s="607"/>
      <c r="D8" s="608"/>
      <c r="E8" s="609"/>
      <c r="F8" s="606"/>
      <c r="G8" s="608"/>
      <c r="H8" s="789"/>
      <c r="I8" s="789"/>
      <c r="J8" s="789"/>
      <c r="K8" s="789"/>
      <c r="L8" s="789"/>
      <c r="M8" s="789"/>
      <c r="N8" s="790"/>
      <c r="O8" s="791"/>
      <c r="P8" s="790"/>
      <c r="Q8" s="791"/>
      <c r="R8" s="790"/>
      <c r="S8" s="9"/>
      <c r="T8" s="80"/>
      <c r="U8" s="80"/>
      <c r="V8" s="80"/>
      <c r="W8" s="80"/>
      <c r="X8" s="80"/>
      <c r="Y8" s="10"/>
      <c r="Z8" s="80"/>
      <c r="AA8" s="80"/>
      <c r="AB8" s="10"/>
      <c r="AC8" s="10"/>
      <c r="AD8" s="792"/>
      <c r="AE8" s="10"/>
      <c r="AF8" s="792"/>
      <c r="AG8" s="792"/>
      <c r="AH8" s="792"/>
      <c r="AI8" s="793"/>
      <c r="AJ8" s="350"/>
      <c r="AK8" s="350"/>
      <c r="AL8" s="350"/>
      <c r="AM8" s="350"/>
      <c r="AN8" s="350"/>
      <c r="AO8" s="350"/>
      <c r="AP8" s="350"/>
      <c r="AQ8" s="286"/>
      <c r="AR8" s="76"/>
    </row>
    <row r="9" spans="1:44" ht="390" customHeight="1" x14ac:dyDescent="0.25">
      <c r="A9" s="575">
        <v>2</v>
      </c>
      <c r="B9" s="576"/>
      <c r="C9" s="577"/>
      <c r="D9" s="578"/>
      <c r="E9" s="579"/>
      <c r="F9" s="576"/>
      <c r="G9" s="578"/>
      <c r="H9" s="804"/>
      <c r="I9" s="804"/>
      <c r="J9" s="804"/>
      <c r="K9" s="804"/>
      <c r="L9" s="804"/>
      <c r="M9" s="804"/>
      <c r="N9" s="804"/>
      <c r="O9" s="807"/>
      <c r="P9" s="804"/>
      <c r="Q9" s="807"/>
      <c r="R9" s="810"/>
      <c r="S9" s="794"/>
      <c r="T9" s="79"/>
      <c r="U9" s="79"/>
      <c r="V9" s="3"/>
      <c r="W9" s="3"/>
      <c r="X9" s="79"/>
      <c r="Y9" s="79"/>
      <c r="Z9" s="3"/>
      <c r="AA9" s="79"/>
      <c r="AB9" s="79"/>
      <c r="AC9" s="79"/>
      <c r="AD9" s="799"/>
      <c r="AE9" s="20"/>
      <c r="AF9" s="799"/>
      <c r="AG9" s="23"/>
      <c r="AH9" s="802"/>
      <c r="AI9" s="797"/>
      <c r="AJ9" s="424"/>
      <c r="AK9" s="424"/>
      <c r="AL9" s="424"/>
      <c r="AM9" s="424"/>
      <c r="AN9" s="424"/>
      <c r="AO9" s="424"/>
      <c r="AP9" s="424"/>
      <c r="AQ9" s="285"/>
      <c r="AR9" s="74"/>
    </row>
    <row r="10" spans="1:44" ht="390" customHeight="1" x14ac:dyDescent="0.25">
      <c r="A10" s="590"/>
      <c r="B10" s="505"/>
      <c r="C10" s="309"/>
      <c r="D10" s="591"/>
      <c r="E10" s="592"/>
      <c r="F10" s="505"/>
      <c r="G10" s="591"/>
      <c r="H10" s="805"/>
      <c r="I10" s="805"/>
      <c r="J10" s="805"/>
      <c r="K10" s="805"/>
      <c r="L10" s="805"/>
      <c r="M10" s="805"/>
      <c r="N10" s="805"/>
      <c r="O10" s="808"/>
      <c r="P10" s="805"/>
      <c r="Q10" s="808"/>
      <c r="R10" s="811"/>
      <c r="S10" s="795"/>
      <c r="T10" s="77"/>
      <c r="U10" s="77"/>
      <c r="V10" s="6"/>
      <c r="W10" s="6"/>
      <c r="X10" s="77"/>
      <c r="Y10" s="77"/>
      <c r="Z10" s="6"/>
      <c r="AA10" s="77"/>
      <c r="AB10" s="77"/>
      <c r="AC10" s="77"/>
      <c r="AD10" s="800"/>
      <c r="AE10" s="24"/>
      <c r="AF10" s="800"/>
      <c r="AG10" s="27"/>
      <c r="AH10" s="803"/>
      <c r="AI10" s="798"/>
      <c r="AJ10" s="348"/>
      <c r="AK10" s="348"/>
      <c r="AL10" s="348"/>
      <c r="AM10" s="348"/>
      <c r="AN10" s="348"/>
      <c r="AO10" s="348"/>
      <c r="AP10" s="348"/>
      <c r="AQ10" s="283"/>
      <c r="AR10" s="75"/>
    </row>
    <row r="11" spans="1:44" ht="390" customHeight="1" x14ac:dyDescent="0.25">
      <c r="A11" s="590"/>
      <c r="B11" s="505"/>
      <c r="C11" s="309"/>
      <c r="D11" s="591"/>
      <c r="E11" s="592"/>
      <c r="F11" s="505"/>
      <c r="G11" s="591"/>
      <c r="H11" s="805"/>
      <c r="I11" s="805"/>
      <c r="J11" s="805"/>
      <c r="K11" s="805"/>
      <c r="L11" s="805"/>
      <c r="M11" s="805"/>
      <c r="N11" s="805"/>
      <c r="O11" s="808"/>
      <c r="P11" s="805"/>
      <c r="Q11" s="808"/>
      <c r="R11" s="811"/>
      <c r="S11" s="795"/>
      <c r="T11" s="77"/>
      <c r="U11" s="77"/>
      <c r="V11" s="6"/>
      <c r="W11" s="6"/>
      <c r="X11" s="77"/>
      <c r="Y11" s="77"/>
      <c r="Z11" s="6"/>
      <c r="AA11" s="77"/>
      <c r="AB11" s="77"/>
      <c r="AC11" s="77"/>
      <c r="AD11" s="800"/>
      <c r="AE11" s="24"/>
      <c r="AF11" s="800"/>
      <c r="AG11" s="27"/>
      <c r="AH11" s="803"/>
      <c r="AI11" s="798"/>
      <c r="AJ11" s="348"/>
      <c r="AK11" s="348"/>
      <c r="AL11" s="348"/>
      <c r="AM11" s="348"/>
      <c r="AN11" s="348"/>
      <c r="AO11" s="348"/>
      <c r="AP11" s="348"/>
      <c r="AQ11" s="283"/>
      <c r="AR11" s="75"/>
    </row>
    <row r="12" spans="1:44" x14ac:dyDescent="0.25">
      <c r="A12" s="590"/>
      <c r="B12" s="505"/>
      <c r="C12" s="309"/>
      <c r="D12" s="591"/>
      <c r="E12" s="592"/>
      <c r="F12" s="505"/>
      <c r="G12" s="591"/>
      <c r="H12" s="805"/>
      <c r="I12" s="805"/>
      <c r="J12" s="805"/>
      <c r="K12" s="805"/>
      <c r="L12" s="805"/>
      <c r="M12" s="805"/>
      <c r="N12" s="805"/>
      <c r="O12" s="808"/>
      <c r="P12" s="805"/>
      <c r="Q12" s="808"/>
      <c r="R12" s="811"/>
      <c r="S12" s="795"/>
      <c r="T12" s="77"/>
      <c r="U12" s="77"/>
      <c r="V12" s="6"/>
      <c r="W12" s="6"/>
      <c r="X12" s="77"/>
      <c r="Y12" s="77"/>
      <c r="Z12" s="6"/>
      <c r="AA12" s="77"/>
      <c r="AB12" s="77"/>
      <c r="AC12" s="77"/>
      <c r="AD12" s="800"/>
      <c r="AE12" s="24"/>
      <c r="AF12" s="800"/>
      <c r="AG12" s="27"/>
      <c r="AH12" s="803"/>
      <c r="AI12" s="798"/>
      <c r="AJ12" s="348"/>
      <c r="AK12" s="348"/>
      <c r="AL12" s="348"/>
      <c r="AM12" s="348"/>
      <c r="AN12" s="348"/>
      <c r="AO12" s="348"/>
      <c r="AP12" s="348"/>
      <c r="AQ12" s="283"/>
      <c r="AR12" s="75"/>
    </row>
    <row r="13" spans="1:44" ht="15.75" thickBot="1" x14ac:dyDescent="0.3">
      <c r="A13" s="623"/>
      <c r="B13" s="624"/>
      <c r="C13" s="625"/>
      <c r="D13" s="626"/>
      <c r="E13" s="627"/>
      <c r="F13" s="624"/>
      <c r="G13" s="626"/>
      <c r="H13" s="806"/>
      <c r="I13" s="806"/>
      <c r="J13" s="806"/>
      <c r="K13" s="806"/>
      <c r="L13" s="806"/>
      <c r="M13" s="806"/>
      <c r="N13" s="806"/>
      <c r="O13" s="809"/>
      <c r="P13" s="806"/>
      <c r="Q13" s="809"/>
      <c r="R13" s="812"/>
      <c r="S13" s="796"/>
      <c r="T13" s="80"/>
      <c r="U13" s="80"/>
      <c r="V13" s="10"/>
      <c r="W13" s="10"/>
      <c r="X13" s="80"/>
      <c r="Y13" s="80"/>
      <c r="Z13" s="10"/>
      <c r="AA13" s="80"/>
      <c r="AB13" s="80"/>
      <c r="AC13" s="10"/>
      <c r="AD13" s="801"/>
      <c r="AE13" s="32"/>
      <c r="AF13" s="801"/>
      <c r="AG13" s="35"/>
      <c r="AH13" s="803"/>
      <c r="AI13" s="798"/>
      <c r="AJ13" s="350"/>
      <c r="AK13" s="350"/>
      <c r="AL13" s="350"/>
      <c r="AM13" s="350"/>
      <c r="AN13" s="350"/>
      <c r="AO13" s="350"/>
      <c r="AP13" s="350"/>
      <c r="AQ13" s="286"/>
      <c r="AR13" s="76"/>
    </row>
    <row r="14" spans="1:44" x14ac:dyDescent="0.25">
      <c r="A14" s="636">
        <v>3</v>
      </c>
      <c r="B14" s="637"/>
      <c r="C14" s="638"/>
      <c r="D14" s="639"/>
      <c r="E14" s="640"/>
      <c r="F14" s="637"/>
      <c r="G14" s="639"/>
      <c r="H14" s="641"/>
      <c r="I14" s="637"/>
      <c r="J14" s="637"/>
      <c r="K14" s="637"/>
      <c r="L14" s="637"/>
      <c r="M14" s="641"/>
      <c r="N14" s="641"/>
      <c r="O14" s="425"/>
      <c r="P14" s="641"/>
      <c r="Q14" s="425"/>
      <c r="R14" s="642"/>
      <c r="S14" s="643"/>
      <c r="T14" s="644"/>
      <c r="U14" s="638"/>
      <c r="V14" s="638"/>
      <c r="W14" s="638"/>
      <c r="X14" s="638"/>
      <c r="Y14" s="142"/>
      <c r="Z14" s="638"/>
      <c r="AA14" s="638"/>
      <c r="AB14" s="638"/>
      <c r="AC14" s="142"/>
      <c r="AD14" s="641"/>
      <c r="AE14" s="13"/>
      <c r="AF14" s="641"/>
      <c r="AG14" s="641"/>
      <c r="AH14" s="645"/>
      <c r="AI14" s="646"/>
      <c r="AJ14" s="647"/>
      <c r="AK14" s="647"/>
      <c r="AL14" s="647"/>
      <c r="AM14" s="647"/>
      <c r="AN14" s="647"/>
      <c r="AO14" s="637"/>
      <c r="AP14" s="637"/>
      <c r="AQ14" s="648"/>
      <c r="AR14" s="649"/>
    </row>
    <row r="15" spans="1:44" x14ac:dyDescent="0.25">
      <c r="A15" s="590"/>
      <c r="B15" s="505"/>
      <c r="C15" s="309"/>
      <c r="D15" s="591"/>
      <c r="E15" s="592"/>
      <c r="F15" s="505"/>
      <c r="G15" s="591"/>
      <c r="H15" s="593"/>
      <c r="I15" s="505"/>
      <c r="J15" s="505"/>
      <c r="K15" s="505"/>
      <c r="L15" s="505"/>
      <c r="M15" s="593"/>
      <c r="N15" s="593"/>
      <c r="O15" s="384"/>
      <c r="P15" s="593"/>
      <c r="Q15" s="384"/>
      <c r="R15" s="594"/>
      <c r="S15" s="595"/>
      <c r="T15" s="596"/>
      <c r="U15" s="309"/>
      <c r="V15" s="309"/>
      <c r="W15" s="309"/>
      <c r="X15" s="309"/>
      <c r="Y15" s="138"/>
      <c r="Z15" s="309"/>
      <c r="AA15" s="309"/>
      <c r="AB15" s="309"/>
      <c r="AC15" s="138"/>
      <c r="AD15" s="593"/>
      <c r="AE15" s="71"/>
      <c r="AF15" s="593"/>
      <c r="AG15" s="593"/>
      <c r="AH15" s="599"/>
      <c r="AI15" s="600"/>
      <c r="AJ15" s="601"/>
      <c r="AK15" s="601"/>
      <c r="AL15" s="601"/>
      <c r="AM15" s="601"/>
      <c r="AN15" s="601"/>
      <c r="AO15" s="505"/>
      <c r="AP15" s="505"/>
      <c r="AQ15" s="596"/>
      <c r="AR15" s="604"/>
    </row>
    <row r="16" spans="1:44" x14ac:dyDescent="0.25">
      <c r="A16" s="590"/>
      <c r="B16" s="505"/>
      <c r="C16" s="309"/>
      <c r="D16" s="591"/>
      <c r="E16" s="592"/>
      <c r="F16" s="505"/>
      <c r="G16" s="591"/>
      <c r="H16" s="593"/>
      <c r="I16" s="505"/>
      <c r="J16" s="505"/>
      <c r="K16" s="505"/>
      <c r="L16" s="505"/>
      <c r="M16" s="593"/>
      <c r="N16" s="593"/>
      <c r="O16" s="384"/>
      <c r="P16" s="593"/>
      <c r="Q16" s="384"/>
      <c r="R16" s="594"/>
      <c r="S16" s="595"/>
      <c r="T16" s="596"/>
      <c r="U16" s="309"/>
      <c r="V16" s="309"/>
      <c r="W16" s="309"/>
      <c r="X16" s="309"/>
      <c r="Y16" s="138"/>
      <c r="Z16" s="309"/>
      <c r="AA16" s="309"/>
      <c r="AB16" s="309"/>
      <c r="AC16" s="138"/>
      <c r="AD16" s="593"/>
      <c r="AE16" s="71"/>
      <c r="AF16" s="593"/>
      <c r="AG16" s="593"/>
      <c r="AH16" s="599"/>
      <c r="AI16" s="600"/>
      <c r="AJ16" s="601"/>
      <c r="AK16" s="601"/>
      <c r="AL16" s="601"/>
      <c r="AM16" s="601"/>
      <c r="AN16" s="601"/>
      <c r="AO16" s="505"/>
      <c r="AP16" s="505"/>
      <c r="AQ16" s="596"/>
      <c r="AR16" s="604"/>
    </row>
    <row r="17" spans="1:44" x14ac:dyDescent="0.25">
      <c r="A17" s="590"/>
      <c r="B17" s="505"/>
      <c r="C17" s="309"/>
      <c r="D17" s="591"/>
      <c r="E17" s="592"/>
      <c r="F17" s="505"/>
      <c r="G17" s="591"/>
      <c r="H17" s="593"/>
      <c r="I17" s="505"/>
      <c r="J17" s="505"/>
      <c r="K17" s="505"/>
      <c r="L17" s="505"/>
      <c r="M17" s="593"/>
      <c r="N17" s="593"/>
      <c r="O17" s="384"/>
      <c r="P17" s="593"/>
      <c r="Q17" s="384"/>
      <c r="R17" s="594"/>
      <c r="S17" s="595"/>
      <c r="T17" s="596"/>
      <c r="U17" s="309"/>
      <c r="V17" s="309"/>
      <c r="W17" s="309"/>
      <c r="X17" s="309"/>
      <c r="Y17" s="138"/>
      <c r="Z17" s="309"/>
      <c r="AA17" s="309"/>
      <c r="AB17" s="309"/>
      <c r="AC17" s="138"/>
      <c r="AD17" s="593"/>
      <c r="AE17" s="71"/>
      <c r="AF17" s="593"/>
      <c r="AG17" s="593"/>
      <c r="AH17" s="599"/>
      <c r="AI17" s="600"/>
      <c r="AJ17" s="601"/>
      <c r="AK17" s="601"/>
      <c r="AL17" s="601"/>
      <c r="AM17" s="601"/>
      <c r="AN17" s="601"/>
      <c r="AO17" s="505"/>
      <c r="AP17" s="505"/>
      <c r="AQ17" s="596"/>
      <c r="AR17" s="604"/>
    </row>
    <row r="18" spans="1:44" x14ac:dyDescent="0.25">
      <c r="A18" s="605"/>
      <c r="B18" s="606"/>
      <c r="C18" s="607"/>
      <c r="D18" s="608"/>
      <c r="E18" s="609"/>
      <c r="F18" s="606"/>
      <c r="G18" s="608"/>
      <c r="H18" s="610"/>
      <c r="I18" s="606"/>
      <c r="J18" s="606"/>
      <c r="K18" s="606"/>
      <c r="L18" s="606"/>
      <c r="M18" s="610"/>
      <c r="N18" s="610"/>
      <c r="O18" s="426"/>
      <c r="P18" s="610"/>
      <c r="Q18" s="426"/>
      <c r="R18" s="611"/>
      <c r="S18" s="612"/>
      <c r="T18" s="613"/>
      <c r="U18" s="607"/>
      <c r="V18" s="607"/>
      <c r="W18" s="607"/>
      <c r="X18" s="607"/>
      <c r="Y18" s="139"/>
      <c r="Z18" s="607"/>
      <c r="AA18" s="607"/>
      <c r="AB18" s="607"/>
      <c r="AC18" s="139"/>
      <c r="AD18" s="610"/>
      <c r="AE18" s="17"/>
      <c r="AF18" s="610"/>
      <c r="AG18" s="610"/>
      <c r="AH18" s="616"/>
      <c r="AI18" s="617"/>
      <c r="AJ18" s="618"/>
      <c r="AK18" s="618"/>
      <c r="AL18" s="618"/>
      <c r="AM18" s="618"/>
      <c r="AN18" s="618"/>
      <c r="AO18" s="606"/>
      <c r="AP18" s="606"/>
      <c r="AQ18" s="613"/>
      <c r="AR18" s="619"/>
    </row>
    <row r="19" spans="1:44" x14ac:dyDescent="0.25">
      <c r="A19" s="636">
        <v>4</v>
      </c>
      <c r="B19" s="637"/>
      <c r="C19" s="638"/>
      <c r="D19" s="639"/>
      <c r="E19" s="640"/>
      <c r="F19" s="637"/>
      <c r="G19" s="639"/>
      <c r="H19" s="641"/>
      <c r="I19" s="637"/>
      <c r="J19" s="637"/>
      <c r="K19" s="637"/>
      <c r="L19" s="637"/>
      <c r="M19" s="641"/>
      <c r="N19" s="641"/>
      <c r="O19" s="425"/>
      <c r="P19" s="641"/>
      <c r="Q19" s="425"/>
      <c r="R19" s="642"/>
      <c r="S19" s="643"/>
      <c r="T19" s="644"/>
      <c r="U19" s="638"/>
      <c r="V19" s="638"/>
      <c r="W19" s="638"/>
      <c r="X19" s="638"/>
      <c r="Y19" s="142"/>
      <c r="Z19" s="638"/>
      <c r="AA19" s="638"/>
      <c r="AB19" s="638"/>
      <c r="AC19" s="142"/>
      <c r="AD19" s="641"/>
      <c r="AE19" s="13"/>
      <c r="AF19" s="641"/>
      <c r="AG19" s="641"/>
      <c r="AH19" s="645"/>
      <c r="AI19" s="646"/>
      <c r="AJ19" s="647"/>
      <c r="AK19" s="647"/>
      <c r="AL19" s="647"/>
      <c r="AM19" s="647"/>
      <c r="AN19" s="647"/>
      <c r="AO19" s="637"/>
      <c r="AP19" s="637"/>
      <c r="AQ19" s="644"/>
      <c r="AR19" s="649"/>
    </row>
    <row r="20" spans="1:44" x14ac:dyDescent="0.25">
      <c r="A20" s="590"/>
      <c r="B20" s="505"/>
      <c r="C20" s="309"/>
      <c r="D20" s="591"/>
      <c r="E20" s="592"/>
      <c r="F20" s="505"/>
      <c r="G20" s="591"/>
      <c r="H20" s="593"/>
      <c r="I20" s="505"/>
      <c r="J20" s="505"/>
      <c r="K20" s="505"/>
      <c r="L20" s="505"/>
      <c r="M20" s="593"/>
      <c r="N20" s="593"/>
      <c r="O20" s="384"/>
      <c r="P20" s="593"/>
      <c r="Q20" s="384"/>
      <c r="R20" s="594"/>
      <c r="S20" s="595"/>
      <c r="T20" s="596"/>
      <c r="U20" s="309"/>
      <c r="V20" s="309"/>
      <c r="W20" s="309"/>
      <c r="X20" s="309"/>
      <c r="Y20" s="138"/>
      <c r="Z20" s="309"/>
      <c r="AA20" s="309"/>
      <c r="AB20" s="309"/>
      <c r="AC20" s="138"/>
      <c r="AD20" s="593"/>
      <c r="AE20" s="71"/>
      <c r="AF20" s="593"/>
      <c r="AG20" s="593"/>
      <c r="AH20" s="599"/>
      <c r="AI20" s="600"/>
      <c r="AJ20" s="601"/>
      <c r="AK20" s="601"/>
      <c r="AL20" s="601"/>
      <c r="AM20" s="601"/>
      <c r="AN20" s="601"/>
      <c r="AO20" s="505"/>
      <c r="AP20" s="505"/>
      <c r="AQ20" s="596"/>
      <c r="AR20" s="604"/>
    </row>
    <row r="21" spans="1:44" x14ac:dyDescent="0.25">
      <c r="A21" s="590"/>
      <c r="B21" s="505"/>
      <c r="C21" s="309"/>
      <c r="D21" s="591"/>
      <c r="E21" s="592"/>
      <c r="F21" s="505"/>
      <c r="G21" s="591"/>
      <c r="H21" s="593"/>
      <c r="I21" s="505"/>
      <c r="J21" s="505"/>
      <c r="K21" s="505"/>
      <c r="L21" s="505"/>
      <c r="M21" s="593"/>
      <c r="N21" s="593"/>
      <c r="O21" s="384"/>
      <c r="P21" s="593"/>
      <c r="Q21" s="384"/>
      <c r="R21" s="594"/>
      <c r="S21" s="595"/>
      <c r="T21" s="596"/>
      <c r="U21" s="309"/>
      <c r="V21" s="309"/>
      <c r="W21" s="309"/>
      <c r="X21" s="309"/>
      <c r="Y21" s="138"/>
      <c r="Z21" s="309"/>
      <c r="AA21" s="309"/>
      <c r="AB21" s="309"/>
      <c r="AC21" s="138"/>
      <c r="AD21" s="593"/>
      <c r="AE21" s="71"/>
      <c r="AF21" s="593"/>
      <c r="AG21" s="593"/>
      <c r="AH21" s="599"/>
      <c r="AI21" s="600"/>
      <c r="AJ21" s="601"/>
      <c r="AK21" s="601"/>
      <c r="AL21" s="601"/>
      <c r="AM21" s="601"/>
      <c r="AN21" s="601"/>
      <c r="AO21" s="505"/>
      <c r="AP21" s="505"/>
      <c r="AQ21" s="596"/>
      <c r="AR21" s="604"/>
    </row>
    <row r="22" spans="1:44" x14ac:dyDescent="0.25">
      <c r="A22" s="590"/>
      <c r="B22" s="505"/>
      <c r="C22" s="309"/>
      <c r="D22" s="591"/>
      <c r="E22" s="592"/>
      <c r="F22" s="505"/>
      <c r="G22" s="591"/>
      <c r="H22" s="593"/>
      <c r="I22" s="505"/>
      <c r="J22" s="505"/>
      <c r="K22" s="505"/>
      <c r="L22" s="505"/>
      <c r="M22" s="593"/>
      <c r="N22" s="593"/>
      <c r="O22" s="384"/>
      <c r="P22" s="593"/>
      <c r="Q22" s="384"/>
      <c r="R22" s="594"/>
      <c r="S22" s="595"/>
      <c r="T22" s="596"/>
      <c r="U22" s="309"/>
      <c r="V22" s="309"/>
      <c r="W22" s="309"/>
      <c r="X22" s="309"/>
      <c r="Y22" s="138"/>
      <c r="Z22" s="309"/>
      <c r="AA22" s="309"/>
      <c r="AB22" s="309"/>
      <c r="AC22" s="138"/>
      <c r="AD22" s="593"/>
      <c r="AE22" s="71"/>
      <c r="AF22" s="593"/>
      <c r="AG22" s="593"/>
      <c r="AH22" s="599"/>
      <c r="AI22" s="600"/>
      <c r="AJ22" s="601"/>
      <c r="AK22" s="601"/>
      <c r="AL22" s="601"/>
      <c r="AM22" s="601"/>
      <c r="AN22" s="601"/>
      <c r="AO22" s="505"/>
      <c r="AP22" s="505"/>
      <c r="AQ22" s="596"/>
      <c r="AR22" s="604"/>
    </row>
    <row r="23" spans="1:44" ht="15.75" thickBot="1" x14ac:dyDescent="0.3">
      <c r="A23" s="605"/>
      <c r="B23" s="606"/>
      <c r="C23" s="607"/>
      <c r="D23" s="608"/>
      <c r="E23" s="609"/>
      <c r="F23" s="606"/>
      <c r="G23" s="608"/>
      <c r="H23" s="610"/>
      <c r="I23" s="606"/>
      <c r="J23" s="606"/>
      <c r="K23" s="606"/>
      <c r="L23" s="606"/>
      <c r="M23" s="610"/>
      <c r="N23" s="610"/>
      <c r="O23" s="426"/>
      <c r="P23" s="610"/>
      <c r="Q23" s="426"/>
      <c r="R23" s="611"/>
      <c r="S23" s="612"/>
      <c r="T23" s="613"/>
      <c r="U23" s="607"/>
      <c r="V23" s="607"/>
      <c r="W23" s="607"/>
      <c r="X23" s="607"/>
      <c r="Y23" s="139"/>
      <c r="Z23" s="607"/>
      <c r="AA23" s="607"/>
      <c r="AB23" s="607"/>
      <c r="AC23" s="139"/>
      <c r="AD23" s="610"/>
      <c r="AE23" s="17"/>
      <c r="AF23" s="610"/>
      <c r="AG23" s="610"/>
      <c r="AH23" s="616"/>
      <c r="AI23" s="617"/>
      <c r="AJ23" s="618"/>
      <c r="AK23" s="618"/>
      <c r="AL23" s="618"/>
      <c r="AM23" s="618"/>
      <c r="AN23" s="618"/>
      <c r="AO23" s="606"/>
      <c r="AP23" s="606"/>
      <c r="AQ23" s="613"/>
      <c r="AR23" s="619"/>
    </row>
    <row r="24" spans="1:44" x14ac:dyDescent="0.25">
      <c r="A24" s="650">
        <v>5</v>
      </c>
      <c r="B24" s="576"/>
      <c r="C24" s="577"/>
      <c r="D24" s="578"/>
      <c r="E24" s="579"/>
      <c r="F24" s="576"/>
      <c r="G24" s="578"/>
      <c r="H24" s="580"/>
      <c r="I24" s="576"/>
      <c r="J24" s="576"/>
      <c r="K24" s="576"/>
      <c r="L24" s="576"/>
      <c r="M24" s="580"/>
      <c r="N24" s="580"/>
      <c r="O24" s="383"/>
      <c r="P24" s="580"/>
      <c r="Q24" s="383"/>
      <c r="R24" s="581"/>
      <c r="S24" s="582"/>
      <c r="T24" s="583"/>
      <c r="U24" s="577"/>
      <c r="V24" s="577"/>
      <c r="W24" s="577"/>
      <c r="X24" s="577"/>
      <c r="Y24" s="140"/>
      <c r="Z24" s="577"/>
      <c r="AA24" s="577"/>
      <c r="AB24" s="577"/>
      <c r="AC24" s="140"/>
      <c r="AD24" s="580"/>
      <c r="AE24" s="72"/>
      <c r="AF24" s="580"/>
      <c r="AG24" s="580"/>
      <c r="AH24" s="586"/>
      <c r="AI24" s="587"/>
      <c r="AJ24" s="620"/>
      <c r="AK24" s="620"/>
      <c r="AL24" s="620"/>
      <c r="AM24" s="620"/>
      <c r="AN24" s="620"/>
      <c r="AO24" s="620"/>
      <c r="AP24" s="620"/>
      <c r="AQ24" s="621"/>
      <c r="AR24" s="651"/>
    </row>
    <row r="25" spans="1:44" x14ac:dyDescent="0.25">
      <c r="A25" s="652"/>
      <c r="B25" s="505"/>
      <c r="C25" s="309"/>
      <c r="D25" s="591"/>
      <c r="E25" s="592"/>
      <c r="F25" s="505"/>
      <c r="G25" s="591"/>
      <c r="H25" s="593"/>
      <c r="I25" s="505"/>
      <c r="J25" s="505"/>
      <c r="K25" s="505"/>
      <c r="L25" s="505"/>
      <c r="M25" s="593"/>
      <c r="N25" s="593"/>
      <c r="O25" s="384"/>
      <c r="P25" s="593"/>
      <c r="Q25" s="384"/>
      <c r="R25" s="594"/>
      <c r="S25" s="595"/>
      <c r="T25" s="596"/>
      <c r="U25" s="309"/>
      <c r="V25" s="309"/>
      <c r="W25" s="309"/>
      <c r="X25" s="309"/>
      <c r="Y25" s="138"/>
      <c r="Z25" s="309"/>
      <c r="AA25" s="309"/>
      <c r="AB25" s="309"/>
      <c r="AC25" s="138"/>
      <c r="AD25" s="593"/>
      <c r="AE25" s="71"/>
      <c r="AF25" s="593"/>
      <c r="AG25" s="593"/>
      <c r="AH25" s="599"/>
      <c r="AI25" s="600"/>
      <c r="AJ25" s="601"/>
      <c r="AK25" s="601"/>
      <c r="AL25" s="601"/>
      <c r="AM25" s="601"/>
      <c r="AN25" s="601"/>
      <c r="AO25" s="505"/>
      <c r="AP25" s="505"/>
      <c r="AQ25" s="596"/>
      <c r="AR25" s="604"/>
    </row>
    <row r="26" spans="1:44" x14ac:dyDescent="0.25">
      <c r="A26" s="652"/>
      <c r="B26" s="505"/>
      <c r="C26" s="309"/>
      <c r="D26" s="591"/>
      <c r="E26" s="592"/>
      <c r="F26" s="505"/>
      <c r="G26" s="591"/>
      <c r="H26" s="593"/>
      <c r="I26" s="505"/>
      <c r="J26" s="505"/>
      <c r="K26" s="505"/>
      <c r="L26" s="505"/>
      <c r="M26" s="593"/>
      <c r="N26" s="593"/>
      <c r="O26" s="384"/>
      <c r="P26" s="593"/>
      <c r="Q26" s="384"/>
      <c r="R26" s="594"/>
      <c r="S26" s="595"/>
      <c r="T26" s="596"/>
      <c r="U26" s="309"/>
      <c r="V26" s="309"/>
      <c r="W26" s="309"/>
      <c r="X26" s="309"/>
      <c r="Y26" s="138"/>
      <c r="Z26" s="309"/>
      <c r="AA26" s="309"/>
      <c r="AB26" s="309"/>
      <c r="AC26" s="138"/>
      <c r="AD26" s="593"/>
      <c r="AE26" s="71"/>
      <c r="AF26" s="593"/>
      <c r="AG26" s="593"/>
      <c r="AH26" s="599"/>
      <c r="AI26" s="600"/>
      <c r="AJ26" s="601"/>
      <c r="AK26" s="601"/>
      <c r="AL26" s="601"/>
      <c r="AM26" s="601"/>
      <c r="AN26" s="601"/>
      <c r="AO26" s="505"/>
      <c r="AP26" s="505"/>
      <c r="AQ26" s="596"/>
      <c r="AR26" s="604"/>
    </row>
    <row r="27" spans="1:44" x14ac:dyDescent="0.25">
      <c r="A27" s="652"/>
      <c r="B27" s="505"/>
      <c r="C27" s="309"/>
      <c r="D27" s="591"/>
      <c r="E27" s="592"/>
      <c r="F27" s="505"/>
      <c r="G27" s="591"/>
      <c r="H27" s="593"/>
      <c r="I27" s="505"/>
      <c r="J27" s="505"/>
      <c r="K27" s="505"/>
      <c r="L27" s="505"/>
      <c r="M27" s="593"/>
      <c r="N27" s="593"/>
      <c r="O27" s="384"/>
      <c r="P27" s="593"/>
      <c r="Q27" s="384"/>
      <c r="R27" s="594"/>
      <c r="S27" s="595"/>
      <c r="T27" s="596"/>
      <c r="U27" s="309"/>
      <c r="V27" s="309"/>
      <c r="W27" s="309"/>
      <c r="X27" s="309"/>
      <c r="Y27" s="138"/>
      <c r="Z27" s="309"/>
      <c r="AA27" s="309"/>
      <c r="AB27" s="309"/>
      <c r="AC27" s="138"/>
      <c r="AD27" s="593"/>
      <c r="AE27" s="71"/>
      <c r="AF27" s="593"/>
      <c r="AG27" s="593"/>
      <c r="AH27" s="599"/>
      <c r="AI27" s="600"/>
      <c r="AJ27" s="601"/>
      <c r="AK27" s="601"/>
      <c r="AL27" s="601"/>
      <c r="AM27" s="601"/>
      <c r="AN27" s="601"/>
      <c r="AO27" s="505"/>
      <c r="AP27" s="505"/>
      <c r="AQ27" s="596"/>
      <c r="AR27" s="604"/>
    </row>
    <row r="28" spans="1:44" ht="15.75" thickBot="1" x14ac:dyDescent="0.3">
      <c r="A28" s="653"/>
      <c r="B28" s="624"/>
      <c r="C28" s="625"/>
      <c r="D28" s="626"/>
      <c r="E28" s="627"/>
      <c r="F28" s="624"/>
      <c r="G28" s="626"/>
      <c r="H28" s="628"/>
      <c r="I28" s="624"/>
      <c r="J28" s="624"/>
      <c r="K28" s="624"/>
      <c r="L28" s="624"/>
      <c r="M28" s="628"/>
      <c r="N28" s="628"/>
      <c r="O28" s="385"/>
      <c r="P28" s="628"/>
      <c r="Q28" s="385"/>
      <c r="R28" s="629"/>
      <c r="S28" s="630"/>
      <c r="T28" s="631"/>
      <c r="U28" s="625"/>
      <c r="V28" s="625"/>
      <c r="W28" s="625"/>
      <c r="X28" s="625"/>
      <c r="Y28" s="141"/>
      <c r="Z28" s="625"/>
      <c r="AA28" s="625"/>
      <c r="AB28" s="625"/>
      <c r="AC28" s="141"/>
      <c r="AD28" s="628"/>
      <c r="AE28" s="73"/>
      <c r="AF28" s="628"/>
      <c r="AG28" s="628"/>
      <c r="AH28" s="632"/>
      <c r="AI28" s="633"/>
      <c r="AJ28" s="634"/>
      <c r="AK28" s="634"/>
      <c r="AL28" s="634"/>
      <c r="AM28" s="634"/>
      <c r="AN28" s="634"/>
      <c r="AO28" s="624"/>
      <c r="AP28" s="624"/>
      <c r="AQ28" s="631"/>
      <c r="AR28" s="635"/>
    </row>
    <row r="29" spans="1:44" x14ac:dyDescent="0.25">
      <c r="A29" s="636">
        <v>6</v>
      </c>
      <c r="B29" s="637"/>
      <c r="C29" s="638"/>
      <c r="D29" s="578"/>
      <c r="E29" s="640"/>
      <c r="F29" s="637"/>
      <c r="G29" s="639"/>
      <c r="H29" s="641"/>
      <c r="I29" s="637"/>
      <c r="J29" s="637"/>
      <c r="K29" s="637"/>
      <c r="L29" s="637"/>
      <c r="M29" s="641"/>
      <c r="N29" s="641"/>
      <c r="O29" s="425"/>
      <c r="P29" s="641"/>
      <c r="Q29" s="425"/>
      <c r="R29" s="642"/>
      <c r="S29" s="643"/>
      <c r="T29" s="644"/>
      <c r="U29" s="638"/>
      <c r="V29" s="638"/>
      <c r="W29" s="638"/>
      <c r="X29" s="638"/>
      <c r="Y29" s="654"/>
      <c r="Z29" s="638"/>
      <c r="AA29" s="638"/>
      <c r="AB29" s="638"/>
      <c r="AC29" s="654"/>
      <c r="AD29" s="641"/>
      <c r="AE29" s="655"/>
      <c r="AF29" s="641"/>
      <c r="AG29" s="641"/>
      <c r="AH29" s="645"/>
      <c r="AI29" s="656"/>
      <c r="AJ29" s="657"/>
      <c r="AK29" s="657"/>
      <c r="AL29" s="657"/>
      <c r="AM29" s="657"/>
      <c r="AN29" s="657"/>
      <c r="AO29" s="657"/>
      <c r="AP29" s="657"/>
      <c r="AQ29" s="658"/>
      <c r="AR29" s="659"/>
    </row>
    <row r="30" spans="1:44" x14ac:dyDescent="0.25">
      <c r="A30" s="590"/>
      <c r="B30" s="505"/>
      <c r="C30" s="309"/>
      <c r="D30" s="591"/>
      <c r="E30" s="592"/>
      <c r="F30" s="505"/>
      <c r="G30" s="591"/>
      <c r="H30" s="593"/>
      <c r="I30" s="505"/>
      <c r="J30" s="505"/>
      <c r="K30" s="505"/>
      <c r="L30" s="505"/>
      <c r="M30" s="593"/>
      <c r="N30" s="593"/>
      <c r="O30" s="384"/>
      <c r="P30" s="593"/>
      <c r="Q30" s="384"/>
      <c r="R30" s="594"/>
      <c r="S30" s="595"/>
      <c r="T30" s="596"/>
      <c r="U30" s="309"/>
      <c r="V30" s="309"/>
      <c r="W30" s="309"/>
      <c r="X30" s="309"/>
      <c r="Y30" s="597"/>
      <c r="Z30" s="309"/>
      <c r="AA30" s="309"/>
      <c r="AB30" s="309"/>
      <c r="AC30" s="597"/>
      <c r="AD30" s="593"/>
      <c r="AE30" s="598"/>
      <c r="AF30" s="593"/>
      <c r="AG30" s="593"/>
      <c r="AH30" s="599"/>
      <c r="AI30" s="660"/>
      <c r="AJ30" s="661"/>
      <c r="AK30" s="661"/>
      <c r="AL30" s="661"/>
      <c r="AM30" s="661"/>
      <c r="AN30" s="661"/>
      <c r="AO30" s="661"/>
      <c r="AP30" s="661"/>
      <c r="AQ30" s="662"/>
      <c r="AR30" s="663"/>
    </row>
    <row r="31" spans="1:44" x14ac:dyDescent="0.25">
      <c r="A31" s="590"/>
      <c r="B31" s="505"/>
      <c r="C31" s="309"/>
      <c r="D31" s="591"/>
      <c r="E31" s="592"/>
      <c r="F31" s="505"/>
      <c r="G31" s="591"/>
      <c r="H31" s="593"/>
      <c r="I31" s="505"/>
      <c r="J31" s="505"/>
      <c r="K31" s="505"/>
      <c r="L31" s="505"/>
      <c r="M31" s="593"/>
      <c r="N31" s="593"/>
      <c r="O31" s="384"/>
      <c r="P31" s="593"/>
      <c r="Q31" s="384"/>
      <c r="R31" s="594"/>
      <c r="S31" s="595"/>
      <c r="T31" s="596"/>
      <c r="U31" s="309"/>
      <c r="V31" s="309"/>
      <c r="W31" s="309"/>
      <c r="X31" s="309"/>
      <c r="Y31" s="597"/>
      <c r="Z31" s="309"/>
      <c r="AA31" s="309"/>
      <c r="AB31" s="309"/>
      <c r="AC31" s="597"/>
      <c r="AD31" s="593"/>
      <c r="AE31" s="598"/>
      <c r="AF31" s="593"/>
      <c r="AG31" s="593"/>
      <c r="AH31" s="599"/>
      <c r="AI31" s="660"/>
      <c r="AJ31" s="661"/>
      <c r="AK31" s="661"/>
      <c r="AL31" s="661"/>
      <c r="AM31" s="661"/>
      <c r="AN31" s="661"/>
      <c r="AO31" s="661"/>
      <c r="AP31" s="661"/>
      <c r="AQ31" s="662"/>
      <c r="AR31" s="663"/>
    </row>
    <row r="32" spans="1:44" x14ac:dyDescent="0.25">
      <c r="A32" s="590"/>
      <c r="B32" s="505"/>
      <c r="C32" s="309"/>
      <c r="D32" s="591"/>
      <c r="E32" s="592"/>
      <c r="F32" s="505"/>
      <c r="G32" s="591"/>
      <c r="H32" s="593"/>
      <c r="I32" s="505"/>
      <c r="J32" s="505"/>
      <c r="K32" s="505"/>
      <c r="L32" s="505"/>
      <c r="M32" s="593"/>
      <c r="N32" s="593"/>
      <c r="O32" s="384"/>
      <c r="P32" s="593"/>
      <c r="Q32" s="384"/>
      <c r="R32" s="594"/>
      <c r="S32" s="595"/>
      <c r="T32" s="596"/>
      <c r="U32" s="309"/>
      <c r="V32" s="309"/>
      <c r="W32" s="309"/>
      <c r="X32" s="309"/>
      <c r="Y32" s="597"/>
      <c r="Z32" s="309"/>
      <c r="AA32" s="309"/>
      <c r="AB32" s="309"/>
      <c r="AC32" s="597"/>
      <c r="AD32" s="593"/>
      <c r="AE32" s="598"/>
      <c r="AF32" s="593"/>
      <c r="AG32" s="593"/>
      <c r="AH32" s="599"/>
      <c r="AI32" s="660"/>
      <c r="AJ32" s="661"/>
      <c r="AK32" s="661"/>
      <c r="AL32" s="661"/>
      <c r="AM32" s="661"/>
      <c r="AN32" s="661"/>
      <c r="AO32" s="661"/>
      <c r="AP32" s="661"/>
      <c r="AQ32" s="662"/>
      <c r="AR32" s="663"/>
    </row>
    <row r="33" spans="1:44" ht="15.75" thickBot="1" x14ac:dyDescent="0.3">
      <c r="A33" s="605"/>
      <c r="B33" s="606"/>
      <c r="C33" s="607"/>
      <c r="D33" s="626"/>
      <c r="E33" s="609"/>
      <c r="F33" s="606"/>
      <c r="G33" s="608"/>
      <c r="H33" s="610"/>
      <c r="I33" s="606"/>
      <c r="J33" s="606"/>
      <c r="K33" s="606"/>
      <c r="L33" s="606"/>
      <c r="M33" s="610"/>
      <c r="N33" s="610"/>
      <c r="O33" s="426"/>
      <c r="P33" s="610"/>
      <c r="Q33" s="426"/>
      <c r="R33" s="611"/>
      <c r="S33" s="612"/>
      <c r="T33" s="613"/>
      <c r="U33" s="607"/>
      <c r="V33" s="607"/>
      <c r="W33" s="607"/>
      <c r="X33" s="607"/>
      <c r="Y33" s="614"/>
      <c r="Z33" s="607"/>
      <c r="AA33" s="607"/>
      <c r="AB33" s="614"/>
      <c r="AC33" s="614"/>
      <c r="AD33" s="610"/>
      <c r="AE33" s="615"/>
      <c r="AF33" s="610"/>
      <c r="AG33" s="610"/>
      <c r="AH33" s="616"/>
      <c r="AI33" s="664"/>
      <c r="AJ33" s="665"/>
      <c r="AK33" s="665"/>
      <c r="AL33" s="665"/>
      <c r="AM33" s="665"/>
      <c r="AN33" s="665"/>
      <c r="AO33" s="665"/>
      <c r="AP33" s="665"/>
      <c r="AQ33" s="666"/>
      <c r="AR33" s="667"/>
    </row>
    <row r="34" spans="1:44" x14ac:dyDescent="0.25">
      <c r="A34" s="575">
        <v>7</v>
      </c>
      <c r="B34" s="576"/>
      <c r="C34" s="577"/>
      <c r="D34" s="578"/>
      <c r="E34" s="579"/>
      <c r="F34" s="576"/>
      <c r="G34" s="578"/>
      <c r="H34" s="580"/>
      <c r="I34" s="576"/>
      <c r="J34" s="576"/>
      <c r="K34" s="576"/>
      <c r="L34" s="576"/>
      <c r="M34" s="580"/>
      <c r="N34" s="580"/>
      <c r="O34" s="383"/>
      <c r="P34" s="580"/>
      <c r="Q34" s="383"/>
      <c r="R34" s="581"/>
      <c r="S34" s="582"/>
      <c r="T34" s="583"/>
      <c r="U34" s="577"/>
      <c r="V34" s="577"/>
      <c r="W34" s="577"/>
      <c r="X34" s="577"/>
      <c r="Y34" s="577"/>
      <c r="Z34" s="577"/>
      <c r="AA34" s="577"/>
      <c r="AB34" s="577"/>
      <c r="AC34" s="140"/>
      <c r="AD34" s="580"/>
      <c r="AE34" s="72"/>
      <c r="AF34" s="580"/>
      <c r="AG34" s="580"/>
      <c r="AH34" s="586"/>
      <c r="AI34" s="587"/>
      <c r="AJ34" s="668"/>
      <c r="AK34" s="668"/>
      <c r="AL34" s="668"/>
      <c r="AM34" s="668"/>
      <c r="AN34" s="668"/>
      <c r="AO34" s="668"/>
      <c r="AP34" s="668"/>
      <c r="AQ34" s="669"/>
      <c r="AR34" s="670"/>
    </row>
    <row r="35" spans="1:44" x14ac:dyDescent="0.25">
      <c r="A35" s="590"/>
      <c r="B35" s="505"/>
      <c r="C35" s="309"/>
      <c r="D35" s="591"/>
      <c r="E35" s="592"/>
      <c r="F35" s="505"/>
      <c r="G35" s="591"/>
      <c r="H35" s="593"/>
      <c r="I35" s="505"/>
      <c r="J35" s="505"/>
      <c r="K35" s="505"/>
      <c r="L35" s="505"/>
      <c r="M35" s="593"/>
      <c r="N35" s="593"/>
      <c r="O35" s="384"/>
      <c r="P35" s="593"/>
      <c r="Q35" s="384"/>
      <c r="R35" s="594"/>
      <c r="S35" s="595"/>
      <c r="T35" s="596"/>
      <c r="U35" s="309"/>
      <c r="V35" s="309"/>
      <c r="W35" s="309"/>
      <c r="X35" s="309"/>
      <c r="Y35" s="309"/>
      <c r="Z35" s="309"/>
      <c r="AA35" s="309"/>
      <c r="AB35" s="309"/>
      <c r="AC35" s="138"/>
      <c r="AD35" s="593"/>
      <c r="AE35" s="71"/>
      <c r="AF35" s="593"/>
      <c r="AG35" s="593"/>
      <c r="AH35" s="599"/>
      <c r="AI35" s="600"/>
      <c r="AJ35" s="661"/>
      <c r="AK35" s="661"/>
      <c r="AL35" s="661"/>
      <c r="AM35" s="661"/>
      <c r="AN35" s="661"/>
      <c r="AO35" s="661"/>
      <c r="AP35" s="661"/>
      <c r="AQ35" s="662"/>
      <c r="AR35" s="663"/>
    </row>
    <row r="36" spans="1:44" x14ac:dyDescent="0.25">
      <c r="A36" s="590"/>
      <c r="B36" s="505"/>
      <c r="C36" s="309"/>
      <c r="D36" s="591"/>
      <c r="E36" s="592"/>
      <c r="F36" s="505"/>
      <c r="G36" s="591"/>
      <c r="H36" s="593"/>
      <c r="I36" s="505"/>
      <c r="J36" s="505"/>
      <c r="K36" s="505"/>
      <c r="L36" s="505"/>
      <c r="M36" s="593"/>
      <c r="N36" s="593"/>
      <c r="O36" s="384"/>
      <c r="P36" s="593"/>
      <c r="Q36" s="384"/>
      <c r="R36" s="594"/>
      <c r="S36" s="595"/>
      <c r="T36" s="596"/>
      <c r="U36" s="309"/>
      <c r="V36" s="309"/>
      <c r="W36" s="309"/>
      <c r="X36" s="309"/>
      <c r="Y36" s="309"/>
      <c r="Z36" s="309"/>
      <c r="AA36" s="309"/>
      <c r="AB36" s="309"/>
      <c r="AC36" s="138"/>
      <c r="AD36" s="593"/>
      <c r="AE36" s="71"/>
      <c r="AF36" s="593"/>
      <c r="AG36" s="593"/>
      <c r="AH36" s="599"/>
      <c r="AI36" s="600"/>
      <c r="AJ36" s="661"/>
      <c r="AK36" s="661"/>
      <c r="AL36" s="661"/>
      <c r="AM36" s="661"/>
      <c r="AN36" s="661"/>
      <c r="AO36" s="661"/>
      <c r="AP36" s="661"/>
      <c r="AQ36" s="662"/>
      <c r="AR36" s="663"/>
    </row>
    <row r="37" spans="1:44" x14ac:dyDescent="0.25">
      <c r="A37" s="590"/>
      <c r="B37" s="505"/>
      <c r="C37" s="309"/>
      <c r="D37" s="591"/>
      <c r="E37" s="592"/>
      <c r="F37" s="505"/>
      <c r="G37" s="591"/>
      <c r="H37" s="593"/>
      <c r="I37" s="505"/>
      <c r="J37" s="505"/>
      <c r="K37" s="505"/>
      <c r="L37" s="505"/>
      <c r="M37" s="593"/>
      <c r="N37" s="593"/>
      <c r="O37" s="384"/>
      <c r="P37" s="593"/>
      <c r="Q37" s="384"/>
      <c r="R37" s="594"/>
      <c r="S37" s="595"/>
      <c r="T37" s="596"/>
      <c r="U37" s="309"/>
      <c r="V37" s="309"/>
      <c r="W37" s="309"/>
      <c r="X37" s="309"/>
      <c r="Y37" s="309"/>
      <c r="Z37" s="309"/>
      <c r="AA37" s="309"/>
      <c r="AB37" s="309"/>
      <c r="AC37" s="138"/>
      <c r="AD37" s="593"/>
      <c r="AE37" s="71"/>
      <c r="AF37" s="593"/>
      <c r="AG37" s="593"/>
      <c r="AH37" s="599"/>
      <c r="AI37" s="600"/>
      <c r="AJ37" s="661"/>
      <c r="AK37" s="661"/>
      <c r="AL37" s="661"/>
      <c r="AM37" s="661"/>
      <c r="AN37" s="661"/>
      <c r="AO37" s="661"/>
      <c r="AP37" s="661"/>
      <c r="AQ37" s="662"/>
      <c r="AR37" s="663"/>
    </row>
    <row r="38" spans="1:44" ht="15.75" thickBot="1" x14ac:dyDescent="0.3">
      <c r="A38" s="623"/>
      <c r="B38" s="624"/>
      <c r="C38" s="625"/>
      <c r="D38" s="626"/>
      <c r="E38" s="627"/>
      <c r="F38" s="624"/>
      <c r="G38" s="626"/>
      <c r="H38" s="628"/>
      <c r="I38" s="624"/>
      <c r="J38" s="624"/>
      <c r="K38" s="624"/>
      <c r="L38" s="624"/>
      <c r="M38" s="628"/>
      <c r="N38" s="628"/>
      <c r="O38" s="385"/>
      <c r="P38" s="628"/>
      <c r="Q38" s="385"/>
      <c r="R38" s="629"/>
      <c r="S38" s="630"/>
      <c r="T38" s="631"/>
      <c r="U38" s="625"/>
      <c r="V38" s="625"/>
      <c r="W38" s="625"/>
      <c r="X38" s="625"/>
      <c r="Y38" s="625"/>
      <c r="Z38" s="625"/>
      <c r="AA38" s="625"/>
      <c r="AB38" s="625"/>
      <c r="AC38" s="141"/>
      <c r="AD38" s="628"/>
      <c r="AE38" s="73"/>
      <c r="AF38" s="628"/>
      <c r="AG38" s="628"/>
      <c r="AH38" s="632"/>
      <c r="AI38" s="633"/>
      <c r="AJ38" s="671"/>
      <c r="AK38" s="671"/>
      <c r="AL38" s="671"/>
      <c r="AM38" s="671"/>
      <c r="AN38" s="671"/>
      <c r="AO38" s="671"/>
      <c r="AP38" s="671"/>
      <c r="AQ38" s="672"/>
      <c r="AR38" s="673"/>
    </row>
    <row r="39" spans="1:44" x14ac:dyDescent="0.25">
      <c r="A39" s="636">
        <v>8</v>
      </c>
      <c r="B39" s="637"/>
      <c r="C39" s="638"/>
      <c r="D39" s="639"/>
      <c r="E39" s="640"/>
      <c r="F39" s="637"/>
      <c r="G39" s="639"/>
      <c r="H39" s="641"/>
      <c r="I39" s="637"/>
      <c r="J39" s="637"/>
      <c r="K39" s="637"/>
      <c r="L39" s="637"/>
      <c r="M39" s="641"/>
      <c r="N39" s="641"/>
      <c r="O39" s="425"/>
      <c r="P39" s="641"/>
      <c r="Q39" s="425"/>
      <c r="R39" s="642"/>
      <c r="S39" s="643"/>
      <c r="T39" s="644"/>
      <c r="U39" s="638"/>
      <c r="V39" s="638"/>
      <c r="W39" s="638"/>
      <c r="X39" s="638"/>
      <c r="Y39" s="654"/>
      <c r="Z39" s="638"/>
      <c r="AA39" s="638"/>
      <c r="AB39" s="638"/>
      <c r="AC39" s="654"/>
      <c r="AD39" s="641"/>
      <c r="AE39" s="655"/>
      <c r="AF39" s="641"/>
      <c r="AG39" s="641"/>
      <c r="AH39" s="645"/>
      <c r="AI39" s="646"/>
      <c r="AJ39" s="657"/>
      <c r="AK39" s="657"/>
      <c r="AL39" s="657"/>
      <c r="AM39" s="657"/>
      <c r="AN39" s="657"/>
      <c r="AO39" s="657"/>
      <c r="AP39" s="657"/>
      <c r="AQ39" s="588"/>
      <c r="AR39" s="589"/>
    </row>
    <row r="40" spans="1:44" x14ac:dyDescent="0.25">
      <c r="A40" s="590"/>
      <c r="B40" s="505"/>
      <c r="C40" s="309"/>
      <c r="D40" s="591"/>
      <c r="E40" s="592"/>
      <c r="F40" s="505"/>
      <c r="G40" s="591"/>
      <c r="H40" s="593"/>
      <c r="I40" s="505"/>
      <c r="J40" s="505"/>
      <c r="K40" s="505"/>
      <c r="L40" s="505"/>
      <c r="M40" s="593"/>
      <c r="N40" s="593"/>
      <c r="O40" s="384"/>
      <c r="P40" s="593"/>
      <c r="Q40" s="384"/>
      <c r="R40" s="594"/>
      <c r="S40" s="595"/>
      <c r="T40" s="596"/>
      <c r="U40" s="309"/>
      <c r="V40" s="309"/>
      <c r="W40" s="309"/>
      <c r="X40" s="309"/>
      <c r="Y40" s="597"/>
      <c r="Z40" s="309"/>
      <c r="AA40" s="309"/>
      <c r="AB40" s="309"/>
      <c r="AC40" s="597"/>
      <c r="AD40" s="593"/>
      <c r="AE40" s="598"/>
      <c r="AF40" s="593"/>
      <c r="AG40" s="593"/>
      <c r="AH40" s="599"/>
      <c r="AI40" s="600"/>
      <c r="AJ40" s="661"/>
      <c r="AK40" s="661"/>
      <c r="AL40" s="661"/>
      <c r="AM40" s="661"/>
      <c r="AN40" s="661"/>
      <c r="AO40" s="661"/>
      <c r="AP40" s="661"/>
      <c r="AQ40" s="602"/>
      <c r="AR40" s="603"/>
    </row>
    <row r="41" spans="1:44" x14ac:dyDescent="0.25">
      <c r="A41" s="590"/>
      <c r="B41" s="505"/>
      <c r="C41" s="309"/>
      <c r="D41" s="591"/>
      <c r="E41" s="592"/>
      <c r="F41" s="505"/>
      <c r="G41" s="591"/>
      <c r="H41" s="593"/>
      <c r="I41" s="505"/>
      <c r="J41" s="505"/>
      <c r="K41" s="505"/>
      <c r="L41" s="505"/>
      <c r="M41" s="593"/>
      <c r="N41" s="593"/>
      <c r="O41" s="384"/>
      <c r="P41" s="593"/>
      <c r="Q41" s="384"/>
      <c r="R41" s="594"/>
      <c r="S41" s="595"/>
      <c r="T41" s="596"/>
      <c r="U41" s="309"/>
      <c r="V41" s="309"/>
      <c r="W41" s="309"/>
      <c r="X41" s="309"/>
      <c r="Y41" s="597"/>
      <c r="Z41" s="309"/>
      <c r="AA41" s="309"/>
      <c r="AB41" s="309"/>
      <c r="AC41" s="597"/>
      <c r="AD41" s="593"/>
      <c r="AE41" s="598"/>
      <c r="AF41" s="593"/>
      <c r="AG41" s="593"/>
      <c r="AH41" s="599"/>
      <c r="AI41" s="600"/>
      <c r="AJ41" s="661"/>
      <c r="AK41" s="661"/>
      <c r="AL41" s="661"/>
      <c r="AM41" s="661"/>
      <c r="AN41" s="661"/>
      <c r="AO41" s="661"/>
      <c r="AP41" s="661"/>
      <c r="AQ41" s="596"/>
      <c r="AR41" s="604"/>
    </row>
    <row r="42" spans="1:44" x14ac:dyDescent="0.25">
      <c r="A42" s="590"/>
      <c r="B42" s="505"/>
      <c r="C42" s="309"/>
      <c r="D42" s="591"/>
      <c r="E42" s="592"/>
      <c r="F42" s="505"/>
      <c r="G42" s="591"/>
      <c r="H42" s="593"/>
      <c r="I42" s="505"/>
      <c r="J42" s="505"/>
      <c r="K42" s="505"/>
      <c r="L42" s="505"/>
      <c r="M42" s="593"/>
      <c r="N42" s="593"/>
      <c r="O42" s="384"/>
      <c r="P42" s="593"/>
      <c r="Q42" s="384"/>
      <c r="R42" s="594"/>
      <c r="S42" s="595"/>
      <c r="T42" s="596"/>
      <c r="U42" s="309"/>
      <c r="V42" s="309"/>
      <c r="W42" s="309"/>
      <c r="X42" s="309"/>
      <c r="Y42" s="597"/>
      <c r="Z42" s="309"/>
      <c r="AA42" s="309"/>
      <c r="AB42" s="309"/>
      <c r="AC42" s="597"/>
      <c r="AD42" s="593"/>
      <c r="AE42" s="598"/>
      <c r="AF42" s="593"/>
      <c r="AG42" s="593"/>
      <c r="AH42" s="599"/>
      <c r="AI42" s="600"/>
      <c r="AJ42" s="661"/>
      <c r="AK42" s="661"/>
      <c r="AL42" s="661"/>
      <c r="AM42" s="661"/>
      <c r="AN42" s="661"/>
      <c r="AO42" s="661"/>
      <c r="AP42" s="661"/>
      <c r="AQ42" s="596"/>
      <c r="AR42" s="604"/>
    </row>
    <row r="43" spans="1:44" ht="15.75" hidden="1" thickBot="1" x14ac:dyDescent="0.3">
      <c r="A43" s="605"/>
      <c r="B43" s="606"/>
      <c r="C43" s="607"/>
      <c r="D43" s="608"/>
      <c r="E43" s="609"/>
      <c r="F43" s="606"/>
      <c r="G43" s="608"/>
      <c r="H43" s="610"/>
      <c r="I43" s="606"/>
      <c r="J43" s="606"/>
      <c r="K43" s="606"/>
      <c r="L43" s="606"/>
      <c r="M43" s="610"/>
      <c r="N43" s="610"/>
      <c r="O43" s="426"/>
      <c r="P43" s="610"/>
      <c r="Q43" s="426"/>
      <c r="R43" s="611"/>
      <c r="S43" s="612"/>
      <c r="T43" s="613"/>
      <c r="U43" s="607"/>
      <c r="V43" s="607"/>
      <c r="W43" s="607"/>
      <c r="X43" s="607"/>
      <c r="Y43" s="614"/>
      <c r="Z43" s="607"/>
      <c r="AA43" s="607"/>
      <c r="AB43" s="614"/>
      <c r="AC43" s="614"/>
      <c r="AD43" s="610"/>
      <c r="AE43" s="615"/>
      <c r="AF43" s="610"/>
      <c r="AG43" s="610"/>
      <c r="AH43" s="616"/>
      <c r="AI43" s="617"/>
      <c r="AJ43" s="665"/>
      <c r="AK43" s="665"/>
      <c r="AL43" s="665"/>
      <c r="AM43" s="665"/>
      <c r="AN43" s="665"/>
      <c r="AO43" s="665"/>
      <c r="AP43" s="665"/>
      <c r="AQ43" s="613"/>
      <c r="AR43" s="619"/>
    </row>
    <row r="44" spans="1:44" hidden="1" x14ac:dyDescent="0.25">
      <c r="A44" s="650"/>
      <c r="B44" s="674"/>
      <c r="C44" s="675"/>
      <c r="D44" s="578"/>
      <c r="E44" s="676"/>
      <c r="F44" s="674"/>
      <c r="G44" s="677"/>
      <c r="H44" s="580"/>
      <c r="I44" s="576"/>
      <c r="J44" s="576"/>
      <c r="K44" s="576"/>
      <c r="L44" s="576"/>
      <c r="M44" s="580"/>
      <c r="N44" s="580"/>
      <c r="O44" s="383"/>
      <c r="P44" s="580"/>
      <c r="Q44" s="383"/>
      <c r="R44" s="581"/>
      <c r="S44" s="678"/>
      <c r="T44" s="577"/>
      <c r="U44" s="577"/>
      <c r="V44" s="577"/>
      <c r="W44" s="577"/>
      <c r="X44" s="577"/>
      <c r="Y44" s="584"/>
      <c r="Z44" s="577"/>
      <c r="AA44" s="577"/>
      <c r="AB44" s="577"/>
      <c r="AC44" s="584"/>
      <c r="AD44" s="580"/>
      <c r="AE44" s="584"/>
      <c r="AF44" s="580"/>
      <c r="AG44" s="580"/>
      <c r="AH44" s="679"/>
      <c r="AI44" s="587"/>
      <c r="AJ44" s="668"/>
      <c r="AK44" s="668"/>
      <c r="AL44" s="668"/>
      <c r="AM44" s="668"/>
      <c r="AN44" s="668"/>
      <c r="AO44" s="668"/>
      <c r="AP44" s="668"/>
      <c r="AQ44" s="680"/>
      <c r="AR44" s="670"/>
    </row>
    <row r="45" spans="1:44" hidden="1" x14ac:dyDescent="0.25">
      <c r="A45" s="681"/>
      <c r="B45" s="682"/>
      <c r="C45" s="683"/>
      <c r="D45" s="591"/>
      <c r="E45" s="684"/>
      <c r="F45" s="682"/>
      <c r="G45" s="685"/>
      <c r="H45" s="593"/>
      <c r="I45" s="505"/>
      <c r="J45" s="505"/>
      <c r="K45" s="505"/>
      <c r="L45" s="505"/>
      <c r="M45" s="593"/>
      <c r="N45" s="593"/>
      <c r="O45" s="384"/>
      <c r="P45" s="593"/>
      <c r="Q45" s="384"/>
      <c r="R45" s="594"/>
      <c r="S45" s="660"/>
      <c r="T45" s="309"/>
      <c r="U45" s="309"/>
      <c r="V45" s="309"/>
      <c r="W45" s="309"/>
      <c r="X45" s="309"/>
      <c r="Y45" s="597"/>
      <c r="Z45" s="309"/>
      <c r="AA45" s="309"/>
      <c r="AB45" s="309"/>
      <c r="AC45" s="597"/>
      <c r="AD45" s="593"/>
      <c r="AE45" s="597"/>
      <c r="AF45" s="593"/>
      <c r="AG45" s="593"/>
      <c r="AH45" s="686"/>
      <c r="AI45" s="600"/>
      <c r="AJ45" s="661"/>
      <c r="AK45" s="661"/>
      <c r="AL45" s="661"/>
      <c r="AM45" s="661"/>
      <c r="AN45" s="661"/>
      <c r="AO45" s="601"/>
      <c r="AP45" s="601"/>
      <c r="AQ45" s="602"/>
      <c r="AR45" s="603"/>
    </row>
    <row r="46" spans="1:44" hidden="1" x14ac:dyDescent="0.25">
      <c r="A46" s="681"/>
      <c r="B46" s="682"/>
      <c r="C46" s="683"/>
      <c r="D46" s="591"/>
      <c r="E46" s="684"/>
      <c r="F46" s="682"/>
      <c r="G46" s="685"/>
      <c r="H46" s="593"/>
      <c r="I46" s="505"/>
      <c r="J46" s="505"/>
      <c r="K46" s="505"/>
      <c r="L46" s="505"/>
      <c r="M46" s="593"/>
      <c r="N46" s="593"/>
      <c r="O46" s="384"/>
      <c r="P46" s="593"/>
      <c r="Q46" s="384"/>
      <c r="R46" s="594"/>
      <c r="S46" s="660"/>
      <c r="T46" s="309"/>
      <c r="U46" s="309"/>
      <c r="V46" s="309"/>
      <c r="W46" s="309"/>
      <c r="X46" s="309"/>
      <c r="Y46" s="597"/>
      <c r="Z46" s="309"/>
      <c r="AA46" s="309"/>
      <c r="AB46" s="309"/>
      <c r="AC46" s="597"/>
      <c r="AD46" s="593"/>
      <c r="AE46" s="597"/>
      <c r="AF46" s="593"/>
      <c r="AG46" s="593"/>
      <c r="AH46" s="686"/>
      <c r="AI46" s="600"/>
      <c r="AJ46" s="661"/>
      <c r="AK46" s="661"/>
      <c r="AL46" s="661"/>
      <c r="AM46" s="661"/>
      <c r="AN46" s="661"/>
      <c r="AO46" s="505"/>
      <c r="AP46" s="505"/>
      <c r="AQ46" s="596"/>
      <c r="AR46" s="604"/>
    </row>
    <row r="47" spans="1:44" hidden="1" x14ac:dyDescent="0.25">
      <c r="A47" s="681"/>
      <c r="B47" s="682"/>
      <c r="C47" s="683"/>
      <c r="D47" s="591"/>
      <c r="E47" s="684"/>
      <c r="F47" s="682"/>
      <c r="G47" s="685"/>
      <c r="H47" s="593"/>
      <c r="I47" s="505"/>
      <c r="J47" s="505"/>
      <c r="K47" s="505"/>
      <c r="L47" s="505"/>
      <c r="M47" s="593"/>
      <c r="N47" s="593"/>
      <c r="O47" s="384"/>
      <c r="P47" s="593"/>
      <c r="Q47" s="384"/>
      <c r="R47" s="594"/>
      <c r="S47" s="660"/>
      <c r="T47" s="309"/>
      <c r="U47" s="309"/>
      <c r="V47" s="309"/>
      <c r="W47" s="309"/>
      <c r="X47" s="309"/>
      <c r="Y47" s="597"/>
      <c r="Z47" s="309"/>
      <c r="AA47" s="309"/>
      <c r="AB47" s="309"/>
      <c r="AC47" s="597"/>
      <c r="AD47" s="593"/>
      <c r="AE47" s="597"/>
      <c r="AF47" s="593"/>
      <c r="AG47" s="593"/>
      <c r="AH47" s="686"/>
      <c r="AI47" s="600"/>
      <c r="AJ47" s="661"/>
      <c r="AK47" s="661"/>
      <c r="AL47" s="661"/>
      <c r="AM47" s="661"/>
      <c r="AN47" s="661"/>
      <c r="AO47" s="505"/>
      <c r="AP47" s="505"/>
      <c r="AQ47" s="596"/>
      <c r="AR47" s="604"/>
    </row>
    <row r="48" spans="1:44" ht="15.75" hidden="1" thickBot="1" x14ac:dyDescent="0.3">
      <c r="A48" s="687"/>
      <c r="B48" s="688"/>
      <c r="C48" s="689"/>
      <c r="D48" s="626"/>
      <c r="E48" s="690"/>
      <c r="F48" s="688"/>
      <c r="G48" s="691"/>
      <c r="H48" s="628"/>
      <c r="I48" s="624"/>
      <c r="J48" s="624"/>
      <c r="K48" s="624"/>
      <c r="L48" s="624"/>
      <c r="M48" s="628"/>
      <c r="N48" s="628"/>
      <c r="O48" s="385"/>
      <c r="P48" s="628"/>
      <c r="Q48" s="385"/>
      <c r="R48" s="629"/>
      <c r="S48" s="692"/>
      <c r="T48" s="625"/>
      <c r="U48" s="625"/>
      <c r="V48" s="625"/>
      <c r="W48" s="625"/>
      <c r="X48" s="625"/>
      <c r="Y48" s="693"/>
      <c r="Z48" s="625"/>
      <c r="AA48" s="625"/>
      <c r="AB48" s="693"/>
      <c r="AC48" s="693"/>
      <c r="AD48" s="628"/>
      <c r="AE48" s="693"/>
      <c r="AF48" s="628"/>
      <c r="AG48" s="628"/>
      <c r="AH48" s="694"/>
      <c r="AI48" s="633"/>
      <c r="AJ48" s="671"/>
      <c r="AK48" s="671"/>
      <c r="AL48" s="671"/>
      <c r="AM48" s="671"/>
      <c r="AN48" s="671"/>
      <c r="AO48" s="624"/>
      <c r="AP48" s="624"/>
      <c r="AQ48" s="631"/>
      <c r="AR48" s="635"/>
    </row>
    <row r="49" spans="1:44" hidden="1" x14ac:dyDescent="0.25">
      <c r="A49" s="575"/>
      <c r="B49" s="674"/>
      <c r="C49" s="675"/>
      <c r="D49" s="578"/>
      <c r="E49" s="676"/>
      <c r="F49" s="674"/>
      <c r="G49" s="677"/>
      <c r="H49" s="580"/>
      <c r="I49" s="576"/>
      <c r="J49" s="576"/>
      <c r="K49" s="576"/>
      <c r="L49" s="576"/>
      <c r="M49" s="580"/>
      <c r="N49" s="580"/>
      <c r="O49" s="383"/>
      <c r="P49" s="580"/>
      <c r="Q49" s="383"/>
      <c r="R49" s="581"/>
      <c r="S49" s="582"/>
      <c r="T49" s="583"/>
      <c r="U49" s="577"/>
      <c r="V49" s="577"/>
      <c r="W49" s="577"/>
      <c r="X49" s="577"/>
      <c r="Y49" s="140"/>
      <c r="Z49" s="577"/>
      <c r="AA49" s="577"/>
      <c r="AB49" s="577"/>
      <c r="AC49" s="140"/>
      <c r="AD49" s="580"/>
      <c r="AE49" s="72"/>
      <c r="AF49" s="580"/>
      <c r="AG49" s="580"/>
      <c r="AH49" s="586"/>
      <c r="AI49" s="678"/>
      <c r="AJ49" s="668"/>
      <c r="AK49" s="668"/>
      <c r="AL49" s="668"/>
      <c r="AM49" s="668"/>
      <c r="AN49" s="668"/>
      <c r="AO49" s="668"/>
      <c r="AP49" s="668"/>
      <c r="AQ49" s="680"/>
      <c r="AR49" s="670"/>
    </row>
    <row r="50" spans="1:44" hidden="1" x14ac:dyDescent="0.25">
      <c r="A50" s="590"/>
      <c r="B50" s="505"/>
      <c r="C50" s="309"/>
      <c r="D50" s="591"/>
      <c r="E50" s="684"/>
      <c r="F50" s="505"/>
      <c r="G50" s="685"/>
      <c r="H50" s="593"/>
      <c r="I50" s="505"/>
      <c r="J50" s="505"/>
      <c r="K50" s="505"/>
      <c r="L50" s="505"/>
      <c r="M50" s="593"/>
      <c r="N50" s="593"/>
      <c r="O50" s="384"/>
      <c r="P50" s="593"/>
      <c r="Q50" s="384"/>
      <c r="R50" s="594"/>
      <c r="S50" s="595"/>
      <c r="T50" s="596"/>
      <c r="U50" s="309"/>
      <c r="V50" s="309"/>
      <c r="W50" s="309"/>
      <c r="X50" s="309"/>
      <c r="Y50" s="138"/>
      <c r="Z50" s="309"/>
      <c r="AA50" s="309"/>
      <c r="AB50" s="309"/>
      <c r="AC50" s="138"/>
      <c r="AD50" s="593"/>
      <c r="AE50" s="71"/>
      <c r="AF50" s="593"/>
      <c r="AG50" s="593"/>
      <c r="AH50" s="599"/>
      <c r="AI50" s="660"/>
      <c r="AJ50" s="661"/>
      <c r="AK50" s="661"/>
      <c r="AL50" s="661"/>
      <c r="AM50" s="661"/>
      <c r="AN50" s="661"/>
      <c r="AO50" s="661"/>
      <c r="AP50" s="661"/>
      <c r="AQ50" s="662"/>
      <c r="AR50" s="663"/>
    </row>
    <row r="51" spans="1:44" hidden="1" x14ac:dyDescent="0.25">
      <c r="A51" s="590"/>
      <c r="B51" s="505"/>
      <c r="C51" s="309"/>
      <c r="D51" s="591"/>
      <c r="E51" s="684"/>
      <c r="F51" s="505"/>
      <c r="G51" s="685"/>
      <c r="H51" s="593"/>
      <c r="I51" s="505"/>
      <c r="J51" s="505"/>
      <c r="K51" s="505"/>
      <c r="L51" s="505"/>
      <c r="M51" s="593"/>
      <c r="N51" s="593"/>
      <c r="O51" s="384"/>
      <c r="P51" s="593"/>
      <c r="Q51" s="384"/>
      <c r="R51" s="594"/>
      <c r="S51" s="595"/>
      <c r="T51" s="596"/>
      <c r="U51" s="309"/>
      <c r="V51" s="309"/>
      <c r="W51" s="309"/>
      <c r="X51" s="309"/>
      <c r="Y51" s="309"/>
      <c r="Z51" s="309"/>
      <c r="AA51" s="309"/>
      <c r="AB51" s="309"/>
      <c r="AC51" s="138"/>
      <c r="AD51" s="593"/>
      <c r="AE51" s="71"/>
      <c r="AF51" s="593"/>
      <c r="AG51" s="593"/>
      <c r="AH51" s="599"/>
      <c r="AI51" s="660"/>
      <c r="AJ51" s="661"/>
      <c r="AK51" s="661"/>
      <c r="AL51" s="661"/>
      <c r="AM51" s="661"/>
      <c r="AN51" s="661"/>
      <c r="AO51" s="661"/>
      <c r="AP51" s="661"/>
      <c r="AQ51" s="662"/>
      <c r="AR51" s="663"/>
    </row>
    <row r="52" spans="1:44" hidden="1" x14ac:dyDescent="0.25">
      <c r="A52" s="590"/>
      <c r="B52" s="505"/>
      <c r="C52" s="309"/>
      <c r="D52" s="591"/>
      <c r="E52" s="684"/>
      <c r="F52" s="505"/>
      <c r="G52" s="685"/>
      <c r="H52" s="593"/>
      <c r="I52" s="505"/>
      <c r="J52" s="505"/>
      <c r="K52" s="505"/>
      <c r="L52" s="505"/>
      <c r="M52" s="593"/>
      <c r="N52" s="593"/>
      <c r="O52" s="384"/>
      <c r="P52" s="593"/>
      <c r="Q52" s="384"/>
      <c r="R52" s="594"/>
      <c r="S52" s="595"/>
      <c r="T52" s="596"/>
      <c r="U52" s="309"/>
      <c r="V52" s="309"/>
      <c r="W52" s="309"/>
      <c r="X52" s="309"/>
      <c r="Y52" s="309"/>
      <c r="Z52" s="309"/>
      <c r="AA52" s="309"/>
      <c r="AB52" s="309"/>
      <c r="AC52" s="138"/>
      <c r="AD52" s="593"/>
      <c r="AE52" s="71"/>
      <c r="AF52" s="593"/>
      <c r="AG52" s="593"/>
      <c r="AH52" s="599"/>
      <c r="AI52" s="660"/>
      <c r="AJ52" s="661"/>
      <c r="AK52" s="661"/>
      <c r="AL52" s="661"/>
      <c r="AM52" s="661"/>
      <c r="AN52" s="661"/>
      <c r="AO52" s="661"/>
      <c r="AP52" s="661"/>
      <c r="AQ52" s="662"/>
      <c r="AR52" s="663"/>
    </row>
    <row r="53" spans="1:44" ht="15.75" hidden="1" thickBot="1" x14ac:dyDescent="0.3">
      <c r="A53" s="623"/>
      <c r="B53" s="624"/>
      <c r="C53" s="625"/>
      <c r="D53" s="626"/>
      <c r="E53" s="690"/>
      <c r="F53" s="624"/>
      <c r="G53" s="691"/>
      <c r="H53" s="628"/>
      <c r="I53" s="624"/>
      <c r="J53" s="624"/>
      <c r="K53" s="624"/>
      <c r="L53" s="624"/>
      <c r="M53" s="628"/>
      <c r="N53" s="628"/>
      <c r="O53" s="385"/>
      <c r="P53" s="628"/>
      <c r="Q53" s="385"/>
      <c r="R53" s="629"/>
      <c r="S53" s="630"/>
      <c r="T53" s="631"/>
      <c r="U53" s="625"/>
      <c r="V53" s="625"/>
      <c r="W53" s="625"/>
      <c r="X53" s="625"/>
      <c r="Y53" s="625"/>
      <c r="Z53" s="625"/>
      <c r="AA53" s="625"/>
      <c r="AB53" s="625"/>
      <c r="AC53" s="141"/>
      <c r="AD53" s="628"/>
      <c r="AE53" s="73"/>
      <c r="AF53" s="628"/>
      <c r="AG53" s="628"/>
      <c r="AH53" s="632"/>
      <c r="AI53" s="692"/>
      <c r="AJ53" s="671"/>
      <c r="AK53" s="671"/>
      <c r="AL53" s="671"/>
      <c r="AM53" s="671"/>
      <c r="AN53" s="671"/>
      <c r="AO53" s="671"/>
      <c r="AP53" s="671"/>
      <c r="AQ53" s="672"/>
      <c r="AR53" s="673"/>
    </row>
    <row r="54" spans="1:44" hidden="1" x14ac:dyDescent="0.25">
      <c r="A54" s="636"/>
      <c r="B54" s="637"/>
      <c r="C54" s="638"/>
      <c r="D54" s="639"/>
      <c r="E54" s="640"/>
      <c r="F54" s="637"/>
      <c r="G54" s="639"/>
      <c r="H54" s="641"/>
      <c r="I54" s="637"/>
      <c r="J54" s="637"/>
      <c r="K54" s="637"/>
      <c r="L54" s="637"/>
      <c r="M54" s="641"/>
      <c r="N54" s="641"/>
      <c r="O54" s="425"/>
      <c r="P54" s="641"/>
      <c r="Q54" s="425"/>
      <c r="R54" s="642"/>
      <c r="S54" s="643"/>
      <c r="T54" s="644"/>
      <c r="U54" s="638"/>
      <c r="V54" s="638"/>
      <c r="W54" s="638"/>
      <c r="X54" s="638"/>
      <c r="Y54" s="654"/>
      <c r="Z54" s="638"/>
      <c r="AA54" s="638"/>
      <c r="AB54" s="638"/>
      <c r="AC54" s="654"/>
      <c r="AD54" s="641"/>
      <c r="AE54" s="655"/>
      <c r="AF54" s="641"/>
      <c r="AG54" s="641"/>
      <c r="AH54" s="645"/>
      <c r="AI54" s="646"/>
      <c r="AJ54" s="657"/>
      <c r="AK54" s="657"/>
      <c r="AL54" s="657"/>
      <c r="AM54" s="657"/>
      <c r="AN54" s="657"/>
      <c r="AO54" s="657"/>
      <c r="AP54" s="657"/>
      <c r="AQ54" s="695"/>
      <c r="AR54" s="589"/>
    </row>
    <row r="55" spans="1:44" hidden="1" x14ac:dyDescent="0.25">
      <c r="A55" s="590"/>
      <c r="B55" s="505"/>
      <c r="C55" s="309"/>
      <c r="D55" s="591"/>
      <c r="E55" s="592"/>
      <c r="F55" s="505"/>
      <c r="G55" s="591"/>
      <c r="H55" s="593"/>
      <c r="I55" s="505"/>
      <c r="J55" s="505"/>
      <c r="K55" s="505"/>
      <c r="L55" s="505"/>
      <c r="M55" s="593"/>
      <c r="N55" s="593"/>
      <c r="O55" s="384"/>
      <c r="P55" s="593"/>
      <c r="Q55" s="384"/>
      <c r="R55" s="594"/>
      <c r="S55" s="595"/>
      <c r="T55" s="596"/>
      <c r="U55" s="309"/>
      <c r="V55" s="309"/>
      <c r="W55" s="309"/>
      <c r="X55" s="309"/>
      <c r="Y55" s="597"/>
      <c r="Z55" s="309"/>
      <c r="AA55" s="309"/>
      <c r="AB55" s="309"/>
      <c r="AC55" s="597"/>
      <c r="AD55" s="593"/>
      <c r="AE55" s="598"/>
      <c r="AF55" s="593"/>
      <c r="AG55" s="593"/>
      <c r="AH55" s="599"/>
      <c r="AI55" s="600"/>
      <c r="AJ55" s="661"/>
      <c r="AK55" s="661"/>
      <c r="AL55" s="661"/>
      <c r="AM55" s="661"/>
      <c r="AN55" s="661"/>
      <c r="AO55" s="661"/>
      <c r="AP55" s="661"/>
      <c r="AQ55" s="602"/>
      <c r="AR55" s="603"/>
    </row>
    <row r="56" spans="1:44" hidden="1" x14ac:dyDescent="0.25">
      <c r="A56" s="590"/>
      <c r="B56" s="505"/>
      <c r="C56" s="309"/>
      <c r="D56" s="591"/>
      <c r="E56" s="592"/>
      <c r="F56" s="505"/>
      <c r="G56" s="591"/>
      <c r="H56" s="593"/>
      <c r="I56" s="505"/>
      <c r="J56" s="505"/>
      <c r="K56" s="505"/>
      <c r="L56" s="505"/>
      <c r="M56" s="593"/>
      <c r="N56" s="593"/>
      <c r="O56" s="384"/>
      <c r="P56" s="593"/>
      <c r="Q56" s="384"/>
      <c r="R56" s="594"/>
      <c r="S56" s="595"/>
      <c r="T56" s="596"/>
      <c r="U56" s="309"/>
      <c r="V56" s="309"/>
      <c r="W56" s="309"/>
      <c r="X56" s="309"/>
      <c r="Y56" s="597"/>
      <c r="Z56" s="309"/>
      <c r="AA56" s="309"/>
      <c r="AB56" s="309"/>
      <c r="AC56" s="597"/>
      <c r="AD56" s="593"/>
      <c r="AE56" s="598"/>
      <c r="AF56" s="593"/>
      <c r="AG56" s="593"/>
      <c r="AH56" s="599"/>
      <c r="AI56" s="600"/>
      <c r="AJ56" s="661"/>
      <c r="AK56" s="661"/>
      <c r="AL56" s="661"/>
      <c r="AM56" s="661"/>
      <c r="AN56" s="661"/>
      <c r="AO56" s="661"/>
      <c r="AP56" s="661"/>
      <c r="AQ56" s="596"/>
      <c r="AR56" s="604"/>
    </row>
    <row r="57" spans="1:44" hidden="1" x14ac:dyDescent="0.25">
      <c r="A57" s="590"/>
      <c r="B57" s="505"/>
      <c r="C57" s="309"/>
      <c r="D57" s="591"/>
      <c r="E57" s="592"/>
      <c r="F57" s="505"/>
      <c r="G57" s="591"/>
      <c r="H57" s="593"/>
      <c r="I57" s="505"/>
      <c r="J57" s="505"/>
      <c r="K57" s="505"/>
      <c r="L57" s="505"/>
      <c r="M57" s="593"/>
      <c r="N57" s="593"/>
      <c r="O57" s="384"/>
      <c r="P57" s="593"/>
      <c r="Q57" s="384"/>
      <c r="R57" s="594"/>
      <c r="S57" s="595"/>
      <c r="T57" s="596"/>
      <c r="U57" s="309"/>
      <c r="V57" s="309"/>
      <c r="W57" s="309"/>
      <c r="X57" s="309"/>
      <c r="Y57" s="597"/>
      <c r="Z57" s="309"/>
      <c r="AA57" s="309"/>
      <c r="AB57" s="309"/>
      <c r="AC57" s="597"/>
      <c r="AD57" s="593"/>
      <c r="AE57" s="598"/>
      <c r="AF57" s="593"/>
      <c r="AG57" s="593"/>
      <c r="AH57" s="599"/>
      <c r="AI57" s="600"/>
      <c r="AJ57" s="661"/>
      <c r="AK57" s="661"/>
      <c r="AL57" s="661"/>
      <c r="AM57" s="661"/>
      <c r="AN57" s="661"/>
      <c r="AO57" s="661"/>
      <c r="AP57" s="661"/>
      <c r="AQ57" s="596"/>
      <c r="AR57" s="604"/>
    </row>
    <row r="58" spans="1:44" ht="15.75" hidden="1" thickBot="1" x14ac:dyDescent="0.3">
      <c r="A58" s="623"/>
      <c r="B58" s="624"/>
      <c r="C58" s="625"/>
      <c r="D58" s="626"/>
      <c r="E58" s="627"/>
      <c r="F58" s="624"/>
      <c r="G58" s="626"/>
      <c r="H58" s="628"/>
      <c r="I58" s="624"/>
      <c r="J58" s="624"/>
      <c r="K58" s="624"/>
      <c r="L58" s="624"/>
      <c r="M58" s="628"/>
      <c r="N58" s="628"/>
      <c r="O58" s="385"/>
      <c r="P58" s="628"/>
      <c r="Q58" s="385"/>
      <c r="R58" s="629"/>
      <c r="S58" s="630"/>
      <c r="T58" s="631"/>
      <c r="U58" s="625"/>
      <c r="V58" s="625"/>
      <c r="W58" s="625"/>
      <c r="X58" s="625"/>
      <c r="Y58" s="693"/>
      <c r="Z58" s="625"/>
      <c r="AA58" s="625"/>
      <c r="AB58" s="693"/>
      <c r="AC58" s="693"/>
      <c r="AD58" s="628"/>
      <c r="AE58" s="696"/>
      <c r="AF58" s="628"/>
      <c r="AG58" s="628"/>
      <c r="AH58" s="632"/>
      <c r="AI58" s="633"/>
      <c r="AJ58" s="671"/>
      <c r="AK58" s="671"/>
      <c r="AL58" s="671"/>
      <c r="AM58" s="671"/>
      <c r="AN58" s="671"/>
      <c r="AO58" s="671"/>
      <c r="AP58" s="671"/>
      <c r="AQ58" s="631"/>
      <c r="AR58" s="635"/>
    </row>
    <row r="59" spans="1:44" hidden="1" x14ac:dyDescent="0.25">
      <c r="A59" s="636"/>
      <c r="B59" s="637"/>
      <c r="C59" s="638"/>
      <c r="D59" s="639"/>
      <c r="E59" s="640"/>
      <c r="F59" s="637"/>
      <c r="G59" s="639"/>
      <c r="H59" s="641"/>
      <c r="I59" s="637"/>
      <c r="J59" s="637"/>
      <c r="K59" s="637"/>
      <c r="L59" s="637"/>
      <c r="M59" s="641"/>
      <c r="N59" s="641"/>
      <c r="O59" s="425"/>
      <c r="P59" s="641"/>
      <c r="Q59" s="425"/>
      <c r="R59" s="642"/>
      <c r="S59" s="643"/>
      <c r="T59" s="644"/>
      <c r="U59" s="638"/>
      <c r="V59" s="638"/>
      <c r="W59" s="638"/>
      <c r="X59" s="638"/>
      <c r="Y59" s="638"/>
      <c r="Z59" s="638"/>
      <c r="AA59" s="638"/>
      <c r="AB59" s="638"/>
      <c r="AC59" s="142"/>
      <c r="AD59" s="641"/>
      <c r="AE59" s="13"/>
      <c r="AF59" s="641"/>
      <c r="AG59" s="641"/>
      <c r="AH59" s="645"/>
      <c r="AI59" s="646"/>
      <c r="AJ59" s="657"/>
      <c r="AK59" s="657"/>
      <c r="AL59" s="657"/>
      <c r="AM59" s="657"/>
      <c r="AN59" s="657"/>
      <c r="AO59" s="657"/>
      <c r="AP59" s="657"/>
      <c r="AQ59" s="695"/>
      <c r="AR59" s="697"/>
    </row>
    <row r="60" spans="1:44" hidden="1" x14ac:dyDescent="0.25">
      <c r="A60" s="590"/>
      <c r="B60" s="505"/>
      <c r="C60" s="309"/>
      <c r="D60" s="591"/>
      <c r="E60" s="592"/>
      <c r="F60" s="505"/>
      <c r="G60" s="591"/>
      <c r="H60" s="593"/>
      <c r="I60" s="505"/>
      <c r="J60" s="505"/>
      <c r="K60" s="505"/>
      <c r="L60" s="505"/>
      <c r="M60" s="593"/>
      <c r="N60" s="593"/>
      <c r="O60" s="384"/>
      <c r="P60" s="593"/>
      <c r="Q60" s="384"/>
      <c r="R60" s="594"/>
      <c r="S60" s="595"/>
      <c r="T60" s="596"/>
      <c r="U60" s="309"/>
      <c r="V60" s="309"/>
      <c r="W60" s="309"/>
      <c r="X60" s="309"/>
      <c r="Y60" s="309"/>
      <c r="Z60" s="309"/>
      <c r="AA60" s="309"/>
      <c r="AB60" s="309"/>
      <c r="AC60" s="138"/>
      <c r="AD60" s="593"/>
      <c r="AE60" s="71"/>
      <c r="AF60" s="593"/>
      <c r="AG60" s="593"/>
      <c r="AH60" s="599"/>
      <c r="AI60" s="600"/>
      <c r="AJ60" s="661"/>
      <c r="AK60" s="661"/>
      <c r="AL60" s="661"/>
      <c r="AM60" s="661"/>
      <c r="AN60" s="661"/>
      <c r="AO60" s="661"/>
      <c r="AP60" s="661"/>
      <c r="AQ60" s="596"/>
      <c r="AR60" s="604"/>
    </row>
    <row r="61" spans="1:44" hidden="1" x14ac:dyDescent="0.25">
      <c r="A61" s="590"/>
      <c r="B61" s="505"/>
      <c r="C61" s="309"/>
      <c r="D61" s="591"/>
      <c r="E61" s="592"/>
      <c r="F61" s="505"/>
      <c r="G61" s="591"/>
      <c r="H61" s="593"/>
      <c r="I61" s="505"/>
      <c r="J61" s="505"/>
      <c r="K61" s="505"/>
      <c r="L61" s="505"/>
      <c r="M61" s="593"/>
      <c r="N61" s="593"/>
      <c r="O61" s="384"/>
      <c r="P61" s="593"/>
      <c r="Q61" s="384"/>
      <c r="R61" s="594"/>
      <c r="S61" s="595"/>
      <c r="T61" s="596"/>
      <c r="U61" s="309"/>
      <c r="V61" s="309"/>
      <c r="W61" s="309"/>
      <c r="X61" s="309"/>
      <c r="Y61" s="309"/>
      <c r="Z61" s="309"/>
      <c r="AA61" s="309"/>
      <c r="AB61" s="309"/>
      <c r="AC61" s="138"/>
      <c r="AD61" s="593"/>
      <c r="AE61" s="71"/>
      <c r="AF61" s="593"/>
      <c r="AG61" s="593"/>
      <c r="AH61" s="599"/>
      <c r="AI61" s="600"/>
      <c r="AJ61" s="661"/>
      <c r="AK61" s="661"/>
      <c r="AL61" s="661"/>
      <c r="AM61" s="661"/>
      <c r="AN61" s="661"/>
      <c r="AO61" s="661"/>
      <c r="AP61" s="661"/>
      <c r="AQ61" s="596"/>
      <c r="AR61" s="604"/>
    </row>
    <row r="62" spans="1:44" hidden="1" x14ac:dyDescent="0.25">
      <c r="A62" s="590"/>
      <c r="B62" s="505"/>
      <c r="C62" s="309"/>
      <c r="D62" s="591"/>
      <c r="E62" s="592"/>
      <c r="F62" s="505"/>
      <c r="G62" s="591"/>
      <c r="H62" s="593"/>
      <c r="I62" s="505"/>
      <c r="J62" s="505"/>
      <c r="K62" s="505"/>
      <c r="L62" s="505"/>
      <c r="M62" s="593"/>
      <c r="N62" s="593"/>
      <c r="O62" s="384"/>
      <c r="P62" s="593"/>
      <c r="Q62" s="384"/>
      <c r="R62" s="594"/>
      <c r="S62" s="595"/>
      <c r="T62" s="596"/>
      <c r="U62" s="309"/>
      <c r="V62" s="309"/>
      <c r="W62" s="309"/>
      <c r="X62" s="309"/>
      <c r="Y62" s="309"/>
      <c r="Z62" s="309"/>
      <c r="AA62" s="309"/>
      <c r="AB62" s="309"/>
      <c r="AC62" s="138"/>
      <c r="AD62" s="593"/>
      <c r="AE62" s="71"/>
      <c r="AF62" s="593"/>
      <c r="AG62" s="593"/>
      <c r="AH62" s="599"/>
      <c r="AI62" s="600"/>
      <c r="AJ62" s="661"/>
      <c r="AK62" s="661"/>
      <c r="AL62" s="661"/>
      <c r="AM62" s="661"/>
      <c r="AN62" s="661"/>
      <c r="AO62" s="661"/>
      <c r="AP62" s="661"/>
      <c r="AQ62" s="596"/>
      <c r="AR62" s="604"/>
    </row>
    <row r="63" spans="1:44" ht="15.75" hidden="1" thickBot="1" x14ac:dyDescent="0.3">
      <c r="A63" s="605"/>
      <c r="B63" s="606"/>
      <c r="C63" s="607"/>
      <c r="D63" s="608"/>
      <c r="E63" s="609"/>
      <c r="F63" s="606"/>
      <c r="G63" s="608"/>
      <c r="H63" s="610"/>
      <c r="I63" s="606"/>
      <c r="J63" s="606"/>
      <c r="K63" s="606"/>
      <c r="L63" s="606"/>
      <c r="M63" s="610"/>
      <c r="N63" s="610"/>
      <c r="O63" s="426"/>
      <c r="P63" s="610"/>
      <c r="Q63" s="426"/>
      <c r="R63" s="611"/>
      <c r="S63" s="612"/>
      <c r="T63" s="613"/>
      <c r="U63" s="607"/>
      <c r="V63" s="607"/>
      <c r="W63" s="607"/>
      <c r="X63" s="607"/>
      <c r="Y63" s="607"/>
      <c r="Z63" s="607"/>
      <c r="AA63" s="607"/>
      <c r="AB63" s="607"/>
      <c r="AC63" s="139"/>
      <c r="AD63" s="610"/>
      <c r="AE63" s="17"/>
      <c r="AF63" s="610"/>
      <c r="AG63" s="610"/>
      <c r="AH63" s="616"/>
      <c r="AI63" s="617"/>
      <c r="AJ63" s="665"/>
      <c r="AK63" s="665"/>
      <c r="AL63" s="665"/>
      <c r="AM63" s="665"/>
      <c r="AN63" s="665"/>
      <c r="AO63" s="665"/>
      <c r="AP63" s="665"/>
      <c r="AQ63" s="613"/>
      <c r="AR63" s="619"/>
    </row>
    <row r="64" spans="1:44" hidden="1" x14ac:dyDescent="0.25">
      <c r="A64" s="575"/>
      <c r="B64" s="576"/>
      <c r="C64" s="577"/>
      <c r="D64" s="578"/>
      <c r="E64" s="579"/>
      <c r="F64" s="576"/>
      <c r="G64" s="578"/>
      <c r="H64" s="580"/>
      <c r="I64" s="576"/>
      <c r="J64" s="576"/>
      <c r="K64" s="576"/>
      <c r="L64" s="576"/>
      <c r="M64" s="580"/>
      <c r="N64" s="580"/>
      <c r="O64" s="383"/>
      <c r="P64" s="580"/>
      <c r="Q64" s="383"/>
      <c r="R64" s="581"/>
      <c r="S64" s="582"/>
      <c r="T64" s="583"/>
      <c r="U64" s="577"/>
      <c r="V64" s="577"/>
      <c r="W64" s="577"/>
      <c r="X64" s="577"/>
      <c r="Y64" s="577"/>
      <c r="Z64" s="577"/>
      <c r="AA64" s="577"/>
      <c r="AB64" s="577"/>
      <c r="AC64" s="140"/>
      <c r="AD64" s="580"/>
      <c r="AE64" s="72"/>
      <c r="AF64" s="580"/>
      <c r="AG64" s="580"/>
      <c r="AH64" s="586"/>
      <c r="AI64" s="587"/>
      <c r="AJ64" s="668"/>
      <c r="AK64" s="668"/>
      <c r="AL64" s="668"/>
      <c r="AM64" s="668"/>
      <c r="AN64" s="668"/>
      <c r="AO64" s="668"/>
      <c r="AP64" s="668"/>
      <c r="AQ64" s="621"/>
      <c r="AR64" s="622"/>
    </row>
    <row r="65" spans="1:44" hidden="1" x14ac:dyDescent="0.25">
      <c r="A65" s="590"/>
      <c r="B65" s="505"/>
      <c r="C65" s="309"/>
      <c r="D65" s="591"/>
      <c r="E65" s="592"/>
      <c r="F65" s="505"/>
      <c r="G65" s="591"/>
      <c r="H65" s="593"/>
      <c r="I65" s="505"/>
      <c r="J65" s="505"/>
      <c r="K65" s="505"/>
      <c r="L65" s="505"/>
      <c r="M65" s="593"/>
      <c r="N65" s="593"/>
      <c r="O65" s="384"/>
      <c r="P65" s="593"/>
      <c r="Q65" s="384"/>
      <c r="R65" s="594"/>
      <c r="S65" s="595"/>
      <c r="T65" s="596"/>
      <c r="U65" s="309"/>
      <c r="V65" s="309"/>
      <c r="W65" s="309"/>
      <c r="X65" s="309"/>
      <c r="Y65" s="309"/>
      <c r="Z65" s="309"/>
      <c r="AA65" s="309"/>
      <c r="AB65" s="309"/>
      <c r="AC65" s="138"/>
      <c r="AD65" s="593"/>
      <c r="AE65" s="71"/>
      <c r="AF65" s="593"/>
      <c r="AG65" s="593"/>
      <c r="AH65" s="599"/>
      <c r="AI65" s="600"/>
      <c r="AJ65" s="661"/>
      <c r="AK65" s="661"/>
      <c r="AL65" s="661"/>
      <c r="AM65" s="661"/>
      <c r="AN65" s="661"/>
      <c r="AO65" s="661"/>
      <c r="AP65" s="661"/>
      <c r="AQ65" s="596"/>
      <c r="AR65" s="604"/>
    </row>
    <row r="66" spans="1:44" hidden="1" x14ac:dyDescent="0.25">
      <c r="A66" s="590"/>
      <c r="B66" s="505"/>
      <c r="C66" s="309"/>
      <c r="D66" s="591"/>
      <c r="E66" s="592"/>
      <c r="F66" s="505"/>
      <c r="G66" s="591"/>
      <c r="H66" s="593"/>
      <c r="I66" s="505"/>
      <c r="J66" s="505"/>
      <c r="K66" s="505"/>
      <c r="L66" s="505"/>
      <c r="M66" s="593"/>
      <c r="N66" s="593"/>
      <c r="O66" s="384"/>
      <c r="P66" s="593"/>
      <c r="Q66" s="384"/>
      <c r="R66" s="594"/>
      <c r="S66" s="595"/>
      <c r="T66" s="596"/>
      <c r="U66" s="309"/>
      <c r="V66" s="309"/>
      <c r="W66" s="309"/>
      <c r="X66" s="309"/>
      <c r="Y66" s="597"/>
      <c r="Z66" s="309"/>
      <c r="AA66" s="309"/>
      <c r="AB66" s="309"/>
      <c r="AC66" s="138"/>
      <c r="AD66" s="593"/>
      <c r="AE66" s="71"/>
      <c r="AF66" s="593"/>
      <c r="AG66" s="593"/>
      <c r="AH66" s="599"/>
      <c r="AI66" s="600"/>
      <c r="AJ66" s="661"/>
      <c r="AK66" s="661"/>
      <c r="AL66" s="661"/>
      <c r="AM66" s="661"/>
      <c r="AN66" s="661"/>
      <c r="AO66" s="661"/>
      <c r="AP66" s="661"/>
      <c r="AQ66" s="596"/>
      <c r="AR66" s="604"/>
    </row>
    <row r="67" spans="1:44" hidden="1" x14ac:dyDescent="0.25">
      <c r="A67" s="590"/>
      <c r="B67" s="505"/>
      <c r="C67" s="309"/>
      <c r="D67" s="591"/>
      <c r="E67" s="592"/>
      <c r="F67" s="505"/>
      <c r="G67" s="591"/>
      <c r="H67" s="593"/>
      <c r="I67" s="505"/>
      <c r="J67" s="505"/>
      <c r="K67" s="505"/>
      <c r="L67" s="505"/>
      <c r="M67" s="593"/>
      <c r="N67" s="593"/>
      <c r="O67" s="384"/>
      <c r="P67" s="593"/>
      <c r="Q67" s="384"/>
      <c r="R67" s="594"/>
      <c r="S67" s="595"/>
      <c r="T67" s="596"/>
      <c r="U67" s="309"/>
      <c r="V67" s="309"/>
      <c r="W67" s="309"/>
      <c r="X67" s="309"/>
      <c r="Y67" s="597"/>
      <c r="Z67" s="309"/>
      <c r="AA67" s="309"/>
      <c r="AB67" s="309"/>
      <c r="AC67" s="138"/>
      <c r="AD67" s="593"/>
      <c r="AE67" s="71"/>
      <c r="AF67" s="593"/>
      <c r="AG67" s="593"/>
      <c r="AH67" s="599"/>
      <c r="AI67" s="600"/>
      <c r="AJ67" s="661"/>
      <c r="AK67" s="661"/>
      <c r="AL67" s="661"/>
      <c r="AM67" s="661"/>
      <c r="AN67" s="661"/>
      <c r="AO67" s="661"/>
      <c r="AP67" s="661"/>
      <c r="AQ67" s="596"/>
      <c r="AR67" s="604"/>
    </row>
    <row r="68" spans="1:44" ht="15.75" hidden="1" thickBot="1" x14ac:dyDescent="0.3">
      <c r="A68" s="623"/>
      <c r="B68" s="624"/>
      <c r="C68" s="625"/>
      <c r="D68" s="626"/>
      <c r="E68" s="627"/>
      <c r="F68" s="624"/>
      <c r="G68" s="626"/>
      <c r="H68" s="628"/>
      <c r="I68" s="624"/>
      <c r="J68" s="624"/>
      <c r="K68" s="624"/>
      <c r="L68" s="624"/>
      <c r="M68" s="628"/>
      <c r="N68" s="628"/>
      <c r="O68" s="385"/>
      <c r="P68" s="628"/>
      <c r="Q68" s="385"/>
      <c r="R68" s="629"/>
      <c r="S68" s="630"/>
      <c r="T68" s="631"/>
      <c r="U68" s="625"/>
      <c r="V68" s="625"/>
      <c r="W68" s="625"/>
      <c r="X68" s="625"/>
      <c r="Y68" s="693"/>
      <c r="Z68" s="625"/>
      <c r="AA68" s="625"/>
      <c r="AB68" s="693"/>
      <c r="AC68" s="141"/>
      <c r="AD68" s="628"/>
      <c r="AE68" s="73"/>
      <c r="AF68" s="628"/>
      <c r="AG68" s="628"/>
      <c r="AH68" s="632"/>
      <c r="AI68" s="633"/>
      <c r="AJ68" s="671"/>
      <c r="AK68" s="671"/>
      <c r="AL68" s="671"/>
      <c r="AM68" s="671"/>
      <c r="AN68" s="671"/>
      <c r="AO68" s="671"/>
      <c r="AP68" s="671"/>
      <c r="AQ68" s="631"/>
      <c r="AR68" s="635"/>
    </row>
    <row r="69" spans="1:44" hidden="1" x14ac:dyDescent="0.25">
      <c r="A69" s="636"/>
      <c r="B69" s="637"/>
      <c r="C69" s="638"/>
      <c r="D69" s="639"/>
      <c r="E69" s="640"/>
      <c r="F69" s="637"/>
      <c r="G69" s="639"/>
      <c r="H69" s="641"/>
      <c r="I69" s="637"/>
      <c r="J69" s="637"/>
      <c r="K69" s="637"/>
      <c r="L69" s="637"/>
      <c r="M69" s="641"/>
      <c r="N69" s="641"/>
      <c r="O69" s="425"/>
      <c r="P69" s="641"/>
      <c r="Q69" s="425"/>
      <c r="R69" s="642"/>
      <c r="S69" s="643"/>
      <c r="T69" s="644"/>
      <c r="U69" s="638"/>
      <c r="V69" s="638"/>
      <c r="W69" s="638"/>
      <c r="X69" s="638"/>
      <c r="Y69" s="638"/>
      <c r="Z69" s="638"/>
      <c r="AA69" s="638"/>
      <c r="AB69" s="638"/>
      <c r="AC69" s="142"/>
      <c r="AD69" s="641"/>
      <c r="AE69" s="13"/>
      <c r="AF69" s="641"/>
      <c r="AG69" s="641"/>
      <c r="AH69" s="645"/>
      <c r="AI69" s="646"/>
      <c r="AJ69" s="657"/>
      <c r="AK69" s="657"/>
      <c r="AL69" s="657"/>
      <c r="AM69" s="657"/>
      <c r="AN69" s="657"/>
      <c r="AO69" s="657"/>
      <c r="AP69" s="657"/>
      <c r="AQ69" s="695"/>
      <c r="AR69" s="697"/>
    </row>
    <row r="70" spans="1:44" hidden="1" x14ac:dyDescent="0.25">
      <c r="A70" s="590"/>
      <c r="B70" s="505"/>
      <c r="C70" s="309"/>
      <c r="D70" s="591"/>
      <c r="E70" s="592"/>
      <c r="F70" s="505"/>
      <c r="G70" s="591"/>
      <c r="H70" s="593"/>
      <c r="I70" s="505"/>
      <c r="J70" s="505"/>
      <c r="K70" s="505"/>
      <c r="L70" s="505"/>
      <c r="M70" s="593"/>
      <c r="N70" s="593"/>
      <c r="O70" s="384"/>
      <c r="P70" s="593"/>
      <c r="Q70" s="384"/>
      <c r="R70" s="594"/>
      <c r="S70" s="595"/>
      <c r="T70" s="596"/>
      <c r="U70" s="309"/>
      <c r="V70" s="309"/>
      <c r="W70" s="309"/>
      <c r="X70" s="309"/>
      <c r="Y70" s="309"/>
      <c r="Z70" s="309"/>
      <c r="AA70" s="309"/>
      <c r="AB70" s="309"/>
      <c r="AC70" s="138"/>
      <c r="AD70" s="593"/>
      <c r="AE70" s="71"/>
      <c r="AF70" s="593"/>
      <c r="AG70" s="593"/>
      <c r="AH70" s="599"/>
      <c r="AI70" s="600"/>
      <c r="AJ70" s="661"/>
      <c r="AK70" s="661"/>
      <c r="AL70" s="661"/>
      <c r="AM70" s="661"/>
      <c r="AN70" s="661"/>
      <c r="AO70" s="661"/>
      <c r="AP70" s="661"/>
      <c r="AQ70" s="596"/>
      <c r="AR70" s="604"/>
    </row>
    <row r="71" spans="1:44" hidden="1" x14ac:dyDescent="0.25">
      <c r="A71" s="590"/>
      <c r="B71" s="505"/>
      <c r="C71" s="309"/>
      <c r="D71" s="591"/>
      <c r="E71" s="592"/>
      <c r="F71" s="505"/>
      <c r="G71" s="591"/>
      <c r="H71" s="593"/>
      <c r="I71" s="505"/>
      <c r="J71" s="505"/>
      <c r="K71" s="505"/>
      <c r="L71" s="505"/>
      <c r="M71" s="593"/>
      <c r="N71" s="593"/>
      <c r="O71" s="384"/>
      <c r="P71" s="593"/>
      <c r="Q71" s="384"/>
      <c r="R71" s="594"/>
      <c r="S71" s="595"/>
      <c r="T71" s="596"/>
      <c r="U71" s="309"/>
      <c r="V71" s="309"/>
      <c r="W71" s="309"/>
      <c r="X71" s="309"/>
      <c r="Y71" s="309"/>
      <c r="Z71" s="309"/>
      <c r="AA71" s="309"/>
      <c r="AB71" s="309"/>
      <c r="AC71" s="138"/>
      <c r="AD71" s="593"/>
      <c r="AE71" s="71"/>
      <c r="AF71" s="593"/>
      <c r="AG71" s="593"/>
      <c r="AH71" s="599"/>
      <c r="AI71" s="600"/>
      <c r="AJ71" s="661"/>
      <c r="AK71" s="661"/>
      <c r="AL71" s="661"/>
      <c r="AM71" s="661"/>
      <c r="AN71" s="661"/>
      <c r="AO71" s="661"/>
      <c r="AP71" s="661"/>
      <c r="AQ71" s="596"/>
      <c r="AR71" s="604"/>
    </row>
    <row r="72" spans="1:44" hidden="1" x14ac:dyDescent="0.25">
      <c r="A72" s="590"/>
      <c r="B72" s="505"/>
      <c r="C72" s="309"/>
      <c r="D72" s="591"/>
      <c r="E72" s="592"/>
      <c r="F72" s="505"/>
      <c r="G72" s="591"/>
      <c r="H72" s="593"/>
      <c r="I72" s="505"/>
      <c r="J72" s="505"/>
      <c r="K72" s="505"/>
      <c r="L72" s="505"/>
      <c r="M72" s="593"/>
      <c r="N72" s="593"/>
      <c r="O72" s="384"/>
      <c r="P72" s="593"/>
      <c r="Q72" s="384"/>
      <c r="R72" s="594"/>
      <c r="S72" s="595"/>
      <c r="T72" s="596"/>
      <c r="U72" s="309"/>
      <c r="V72" s="309"/>
      <c r="W72" s="309"/>
      <c r="X72" s="309"/>
      <c r="Y72" s="597"/>
      <c r="Z72" s="309"/>
      <c r="AA72" s="309"/>
      <c r="AB72" s="309"/>
      <c r="AC72" s="138"/>
      <c r="AD72" s="593"/>
      <c r="AE72" s="71"/>
      <c r="AF72" s="593"/>
      <c r="AG72" s="593"/>
      <c r="AH72" s="599"/>
      <c r="AI72" s="600"/>
      <c r="AJ72" s="661"/>
      <c r="AK72" s="661"/>
      <c r="AL72" s="661"/>
      <c r="AM72" s="661"/>
      <c r="AN72" s="661"/>
      <c r="AO72" s="661"/>
      <c r="AP72" s="661"/>
      <c r="AQ72" s="596"/>
      <c r="AR72" s="604"/>
    </row>
    <row r="73" spans="1:44" ht="15.75" hidden="1" thickBot="1" x14ac:dyDescent="0.3">
      <c r="A73" s="605"/>
      <c r="B73" s="606"/>
      <c r="C73" s="607"/>
      <c r="D73" s="608"/>
      <c r="E73" s="609"/>
      <c r="F73" s="606"/>
      <c r="G73" s="608"/>
      <c r="H73" s="610"/>
      <c r="I73" s="606"/>
      <c r="J73" s="606"/>
      <c r="K73" s="606"/>
      <c r="L73" s="606"/>
      <c r="M73" s="610"/>
      <c r="N73" s="610"/>
      <c r="O73" s="426"/>
      <c r="P73" s="610"/>
      <c r="Q73" s="426"/>
      <c r="R73" s="611"/>
      <c r="S73" s="612"/>
      <c r="T73" s="613"/>
      <c r="U73" s="607"/>
      <c r="V73" s="607"/>
      <c r="W73" s="625"/>
      <c r="X73" s="625"/>
      <c r="Y73" s="693"/>
      <c r="Z73" s="625"/>
      <c r="AA73" s="625"/>
      <c r="AB73" s="693"/>
      <c r="AC73" s="139"/>
      <c r="AD73" s="610"/>
      <c r="AE73" s="17"/>
      <c r="AF73" s="610"/>
      <c r="AG73" s="610"/>
      <c r="AH73" s="616"/>
      <c r="AI73" s="617"/>
      <c r="AJ73" s="665"/>
      <c r="AK73" s="665"/>
      <c r="AL73" s="665"/>
      <c r="AM73" s="665"/>
      <c r="AN73" s="665"/>
      <c r="AO73" s="665"/>
      <c r="AP73" s="665"/>
      <c r="AQ73" s="613"/>
      <c r="AR73" s="619"/>
    </row>
    <row r="74" spans="1:44" hidden="1" x14ac:dyDescent="0.25">
      <c r="A74" s="636"/>
      <c r="B74" s="637"/>
      <c r="C74" s="638"/>
      <c r="D74" s="639"/>
      <c r="E74" s="640"/>
      <c r="F74" s="637"/>
      <c r="G74" s="639"/>
      <c r="H74" s="641"/>
      <c r="I74" s="637"/>
      <c r="J74" s="637"/>
      <c r="K74" s="637"/>
      <c r="L74" s="637"/>
      <c r="M74" s="641"/>
      <c r="N74" s="641"/>
      <c r="O74" s="425"/>
      <c r="P74" s="641"/>
      <c r="Q74" s="425"/>
      <c r="R74" s="642"/>
      <c r="S74" s="643"/>
      <c r="T74" s="644"/>
      <c r="U74" s="638"/>
      <c r="V74" s="638"/>
      <c r="W74" s="638"/>
      <c r="X74" s="638"/>
      <c r="Y74" s="654"/>
      <c r="Z74" s="638"/>
      <c r="AA74" s="638"/>
      <c r="AB74" s="638"/>
      <c r="AC74" s="654"/>
      <c r="AD74" s="641"/>
      <c r="AE74" s="655"/>
      <c r="AF74" s="641"/>
      <c r="AG74" s="641"/>
      <c r="AH74" s="645"/>
      <c r="AI74" s="656"/>
      <c r="AJ74" s="657"/>
      <c r="AK74" s="657"/>
      <c r="AL74" s="657"/>
      <c r="AM74" s="657"/>
      <c r="AN74" s="657"/>
      <c r="AO74" s="657"/>
      <c r="AP74" s="657"/>
      <c r="AQ74" s="658"/>
      <c r="AR74" s="659"/>
    </row>
    <row r="75" spans="1:44" hidden="1" x14ac:dyDescent="0.25">
      <c r="A75" s="590"/>
      <c r="B75" s="505"/>
      <c r="C75" s="309"/>
      <c r="D75" s="591"/>
      <c r="E75" s="592"/>
      <c r="F75" s="505"/>
      <c r="G75" s="591"/>
      <c r="H75" s="593"/>
      <c r="I75" s="505"/>
      <c r="J75" s="505"/>
      <c r="K75" s="505"/>
      <c r="L75" s="505"/>
      <c r="M75" s="593"/>
      <c r="N75" s="593"/>
      <c r="O75" s="384"/>
      <c r="P75" s="593"/>
      <c r="Q75" s="384"/>
      <c r="R75" s="594"/>
      <c r="S75" s="595"/>
      <c r="T75" s="596"/>
      <c r="U75" s="309"/>
      <c r="V75" s="309"/>
      <c r="W75" s="309"/>
      <c r="X75" s="309"/>
      <c r="Y75" s="597"/>
      <c r="Z75" s="309"/>
      <c r="AA75" s="309"/>
      <c r="AB75" s="309"/>
      <c r="AC75" s="597"/>
      <c r="AD75" s="593"/>
      <c r="AE75" s="598"/>
      <c r="AF75" s="593"/>
      <c r="AG75" s="593"/>
      <c r="AH75" s="599"/>
      <c r="AI75" s="600"/>
      <c r="AJ75" s="661"/>
      <c r="AK75" s="661"/>
      <c r="AL75" s="661"/>
      <c r="AM75" s="661"/>
      <c r="AN75" s="661"/>
      <c r="AO75" s="661"/>
      <c r="AP75" s="661"/>
      <c r="AQ75" s="602"/>
      <c r="AR75" s="603"/>
    </row>
    <row r="76" spans="1:44" hidden="1" x14ac:dyDescent="0.25">
      <c r="A76" s="590"/>
      <c r="B76" s="505"/>
      <c r="C76" s="309"/>
      <c r="D76" s="591"/>
      <c r="E76" s="592"/>
      <c r="F76" s="505"/>
      <c r="G76" s="591"/>
      <c r="H76" s="593"/>
      <c r="I76" s="505"/>
      <c r="J76" s="505"/>
      <c r="K76" s="505"/>
      <c r="L76" s="505"/>
      <c r="M76" s="593"/>
      <c r="N76" s="593"/>
      <c r="O76" s="384"/>
      <c r="P76" s="593"/>
      <c r="Q76" s="384"/>
      <c r="R76" s="594"/>
      <c r="S76" s="595"/>
      <c r="T76" s="596"/>
      <c r="U76" s="309"/>
      <c r="V76" s="309"/>
      <c r="W76" s="309"/>
      <c r="X76" s="309"/>
      <c r="Y76" s="597"/>
      <c r="Z76" s="309"/>
      <c r="AA76" s="309"/>
      <c r="AB76" s="309"/>
      <c r="AC76" s="597"/>
      <c r="AD76" s="593"/>
      <c r="AE76" s="598"/>
      <c r="AF76" s="593"/>
      <c r="AG76" s="593"/>
      <c r="AH76" s="599"/>
      <c r="AI76" s="600"/>
      <c r="AJ76" s="661"/>
      <c r="AK76" s="661"/>
      <c r="AL76" s="661"/>
      <c r="AM76" s="661"/>
      <c r="AN76" s="661"/>
      <c r="AO76" s="661"/>
      <c r="AP76" s="661"/>
      <c r="AQ76" s="596"/>
      <c r="AR76" s="604"/>
    </row>
    <row r="77" spans="1:44" hidden="1" x14ac:dyDescent="0.25">
      <c r="A77" s="590"/>
      <c r="B77" s="505"/>
      <c r="C77" s="309"/>
      <c r="D77" s="591"/>
      <c r="E77" s="592"/>
      <c r="F77" s="505"/>
      <c r="G77" s="591"/>
      <c r="H77" s="593"/>
      <c r="I77" s="505"/>
      <c r="J77" s="505"/>
      <c r="K77" s="505"/>
      <c r="L77" s="505"/>
      <c r="M77" s="593"/>
      <c r="N77" s="593"/>
      <c r="O77" s="384"/>
      <c r="P77" s="593"/>
      <c r="Q77" s="384"/>
      <c r="R77" s="594"/>
      <c r="S77" s="595"/>
      <c r="T77" s="596"/>
      <c r="U77" s="309"/>
      <c r="V77" s="309"/>
      <c r="W77" s="309"/>
      <c r="X77" s="309"/>
      <c r="Y77" s="597"/>
      <c r="Z77" s="309"/>
      <c r="AA77" s="309"/>
      <c r="AB77" s="309"/>
      <c r="AC77" s="597"/>
      <c r="AD77" s="593"/>
      <c r="AE77" s="598"/>
      <c r="AF77" s="593"/>
      <c r="AG77" s="593"/>
      <c r="AH77" s="599"/>
      <c r="AI77" s="600"/>
      <c r="AJ77" s="661"/>
      <c r="AK77" s="661"/>
      <c r="AL77" s="661"/>
      <c r="AM77" s="661"/>
      <c r="AN77" s="661"/>
      <c r="AO77" s="661"/>
      <c r="AP77" s="661"/>
      <c r="AQ77" s="596"/>
      <c r="AR77" s="604"/>
    </row>
    <row r="78" spans="1:44" ht="15.75" hidden="1" thickBot="1" x14ac:dyDescent="0.3">
      <c r="A78" s="605"/>
      <c r="B78" s="606"/>
      <c r="C78" s="607"/>
      <c r="D78" s="608"/>
      <c r="E78" s="609"/>
      <c r="F78" s="606"/>
      <c r="G78" s="608"/>
      <c r="H78" s="610"/>
      <c r="I78" s="606"/>
      <c r="J78" s="606"/>
      <c r="K78" s="606"/>
      <c r="L78" s="606"/>
      <c r="M78" s="610"/>
      <c r="N78" s="610"/>
      <c r="O78" s="426"/>
      <c r="P78" s="610"/>
      <c r="Q78" s="426"/>
      <c r="R78" s="611"/>
      <c r="S78" s="612"/>
      <c r="T78" s="613"/>
      <c r="U78" s="607"/>
      <c r="V78" s="607"/>
      <c r="W78" s="607"/>
      <c r="X78" s="607"/>
      <c r="Y78" s="614"/>
      <c r="Z78" s="607"/>
      <c r="AA78" s="607"/>
      <c r="AB78" s="614"/>
      <c r="AC78" s="614"/>
      <c r="AD78" s="610"/>
      <c r="AE78" s="615"/>
      <c r="AF78" s="610"/>
      <c r="AG78" s="610"/>
      <c r="AH78" s="616"/>
      <c r="AI78" s="617"/>
      <c r="AJ78" s="665"/>
      <c r="AK78" s="665"/>
      <c r="AL78" s="665"/>
      <c r="AM78" s="665"/>
      <c r="AN78" s="665"/>
      <c r="AO78" s="665"/>
      <c r="AP78" s="665"/>
      <c r="AQ78" s="613"/>
      <c r="AR78" s="619"/>
    </row>
    <row r="79" spans="1:44" hidden="1" x14ac:dyDescent="0.25">
      <c r="A79" s="575"/>
      <c r="B79" s="576"/>
      <c r="C79" s="577"/>
      <c r="D79" s="578"/>
      <c r="E79" s="579"/>
      <c r="F79" s="576"/>
      <c r="G79" s="639"/>
      <c r="H79" s="580"/>
      <c r="I79" s="576"/>
      <c r="J79" s="576"/>
      <c r="K79" s="576"/>
      <c r="L79" s="576"/>
      <c r="M79" s="580"/>
      <c r="N79" s="580"/>
      <c r="O79" s="383"/>
      <c r="P79" s="580"/>
      <c r="Q79" s="383"/>
      <c r="R79" s="581"/>
      <c r="S79" s="582"/>
      <c r="T79" s="583"/>
      <c r="U79" s="577"/>
      <c r="V79" s="577"/>
      <c r="W79" s="577"/>
      <c r="X79" s="577"/>
      <c r="Y79" s="577"/>
      <c r="Z79" s="577"/>
      <c r="AA79" s="577"/>
      <c r="AB79" s="577"/>
      <c r="AC79" s="140"/>
      <c r="AD79" s="580"/>
      <c r="AE79" s="72"/>
      <c r="AF79" s="580"/>
      <c r="AG79" s="580"/>
      <c r="AH79" s="586"/>
      <c r="AI79" s="587"/>
      <c r="AJ79" s="668"/>
      <c r="AK79" s="668"/>
      <c r="AL79" s="668"/>
      <c r="AM79" s="668"/>
      <c r="AN79" s="668"/>
      <c r="AO79" s="668"/>
      <c r="AP79" s="668"/>
      <c r="AQ79" s="621"/>
      <c r="AR79" s="622"/>
    </row>
    <row r="80" spans="1:44" hidden="1" x14ac:dyDescent="0.25">
      <c r="A80" s="590"/>
      <c r="B80" s="505"/>
      <c r="C80" s="309"/>
      <c r="D80" s="591"/>
      <c r="E80" s="592"/>
      <c r="F80" s="505"/>
      <c r="G80" s="591"/>
      <c r="H80" s="593"/>
      <c r="I80" s="505"/>
      <c r="J80" s="505"/>
      <c r="K80" s="505"/>
      <c r="L80" s="505"/>
      <c r="M80" s="593"/>
      <c r="N80" s="593"/>
      <c r="O80" s="384"/>
      <c r="P80" s="593"/>
      <c r="Q80" s="384"/>
      <c r="R80" s="594"/>
      <c r="S80" s="595"/>
      <c r="T80" s="596"/>
      <c r="U80" s="309"/>
      <c r="V80" s="309"/>
      <c r="W80" s="309"/>
      <c r="X80" s="309"/>
      <c r="Y80" s="309"/>
      <c r="Z80" s="309"/>
      <c r="AA80" s="309"/>
      <c r="AB80" s="309"/>
      <c r="AC80" s="138"/>
      <c r="AD80" s="593"/>
      <c r="AE80" s="71"/>
      <c r="AF80" s="593"/>
      <c r="AG80" s="593"/>
      <c r="AH80" s="599"/>
      <c r="AI80" s="600"/>
      <c r="AJ80" s="661"/>
      <c r="AK80" s="661"/>
      <c r="AL80" s="661"/>
      <c r="AM80" s="661"/>
      <c r="AN80" s="661"/>
      <c r="AO80" s="661"/>
      <c r="AP80" s="661"/>
      <c r="AQ80" s="596"/>
      <c r="AR80" s="604"/>
    </row>
    <row r="81" spans="1:44" hidden="1" x14ac:dyDescent="0.25">
      <c r="A81" s="590"/>
      <c r="B81" s="505"/>
      <c r="C81" s="309"/>
      <c r="D81" s="591"/>
      <c r="E81" s="592"/>
      <c r="F81" s="505"/>
      <c r="G81" s="591"/>
      <c r="H81" s="593"/>
      <c r="I81" s="505"/>
      <c r="J81" s="505"/>
      <c r="K81" s="505"/>
      <c r="L81" s="505"/>
      <c r="M81" s="593"/>
      <c r="N81" s="593"/>
      <c r="O81" s="384"/>
      <c r="P81" s="593"/>
      <c r="Q81" s="384"/>
      <c r="R81" s="594"/>
      <c r="S81" s="595"/>
      <c r="T81" s="596"/>
      <c r="U81" s="309"/>
      <c r="V81" s="309"/>
      <c r="W81" s="309"/>
      <c r="X81" s="309"/>
      <c r="Y81" s="309"/>
      <c r="Z81" s="309"/>
      <c r="AA81" s="309"/>
      <c r="AB81" s="309"/>
      <c r="AC81" s="138"/>
      <c r="AD81" s="593"/>
      <c r="AE81" s="71"/>
      <c r="AF81" s="593"/>
      <c r="AG81" s="593"/>
      <c r="AH81" s="599"/>
      <c r="AI81" s="600"/>
      <c r="AJ81" s="661"/>
      <c r="AK81" s="661"/>
      <c r="AL81" s="661"/>
      <c r="AM81" s="661"/>
      <c r="AN81" s="661"/>
      <c r="AO81" s="661"/>
      <c r="AP81" s="661"/>
      <c r="AQ81" s="596"/>
      <c r="AR81" s="604"/>
    </row>
    <row r="82" spans="1:44" hidden="1" x14ac:dyDescent="0.25">
      <c r="A82" s="590"/>
      <c r="B82" s="505"/>
      <c r="C82" s="309"/>
      <c r="D82" s="591"/>
      <c r="E82" s="592"/>
      <c r="F82" s="505"/>
      <c r="G82" s="591"/>
      <c r="H82" s="593"/>
      <c r="I82" s="505"/>
      <c r="J82" s="505"/>
      <c r="K82" s="505"/>
      <c r="L82" s="505"/>
      <c r="M82" s="593"/>
      <c r="N82" s="593"/>
      <c r="O82" s="384"/>
      <c r="P82" s="593"/>
      <c r="Q82" s="384"/>
      <c r="R82" s="594"/>
      <c r="S82" s="595"/>
      <c r="T82" s="596"/>
      <c r="U82" s="309"/>
      <c r="V82" s="309"/>
      <c r="W82" s="309"/>
      <c r="X82" s="309"/>
      <c r="Y82" s="309"/>
      <c r="Z82" s="309"/>
      <c r="AA82" s="309"/>
      <c r="AB82" s="309"/>
      <c r="AC82" s="138"/>
      <c r="AD82" s="593"/>
      <c r="AE82" s="71"/>
      <c r="AF82" s="593"/>
      <c r="AG82" s="593"/>
      <c r="AH82" s="599"/>
      <c r="AI82" s="600"/>
      <c r="AJ82" s="661"/>
      <c r="AK82" s="661"/>
      <c r="AL82" s="661"/>
      <c r="AM82" s="661"/>
      <c r="AN82" s="661"/>
      <c r="AO82" s="661"/>
      <c r="AP82" s="661"/>
      <c r="AQ82" s="596"/>
      <c r="AR82" s="604"/>
    </row>
    <row r="83" spans="1:44" ht="15.75" hidden="1" thickBot="1" x14ac:dyDescent="0.3">
      <c r="A83" s="623"/>
      <c r="B83" s="624"/>
      <c r="C83" s="625"/>
      <c r="D83" s="626"/>
      <c r="E83" s="627"/>
      <c r="F83" s="624"/>
      <c r="G83" s="608"/>
      <c r="H83" s="628"/>
      <c r="I83" s="624"/>
      <c r="J83" s="624"/>
      <c r="K83" s="624"/>
      <c r="L83" s="624"/>
      <c r="M83" s="628"/>
      <c r="N83" s="628"/>
      <c r="O83" s="385"/>
      <c r="P83" s="628"/>
      <c r="Q83" s="385"/>
      <c r="R83" s="629"/>
      <c r="S83" s="630"/>
      <c r="T83" s="631"/>
      <c r="U83" s="625"/>
      <c r="V83" s="625"/>
      <c r="W83" s="625"/>
      <c r="X83" s="625"/>
      <c r="Y83" s="625"/>
      <c r="Z83" s="625"/>
      <c r="AA83" s="625"/>
      <c r="AB83" s="625"/>
      <c r="AC83" s="141"/>
      <c r="AD83" s="628"/>
      <c r="AE83" s="73"/>
      <c r="AF83" s="628"/>
      <c r="AG83" s="628"/>
      <c r="AH83" s="632"/>
      <c r="AI83" s="633"/>
      <c r="AJ83" s="671"/>
      <c r="AK83" s="671"/>
      <c r="AL83" s="671"/>
      <c r="AM83" s="671"/>
      <c r="AN83" s="671"/>
      <c r="AO83" s="671"/>
      <c r="AP83" s="671"/>
      <c r="AQ83" s="631"/>
      <c r="AR83" s="635"/>
    </row>
    <row r="84" spans="1:44" hidden="1" x14ac:dyDescent="0.25">
      <c r="A84" s="575"/>
      <c r="B84" s="576"/>
      <c r="C84" s="577"/>
      <c r="D84" s="578"/>
      <c r="E84" s="579"/>
      <c r="F84" s="576"/>
      <c r="G84" s="578"/>
      <c r="H84" s="580"/>
      <c r="I84" s="576"/>
      <c r="J84" s="576"/>
      <c r="K84" s="576"/>
      <c r="L84" s="576"/>
      <c r="M84" s="580"/>
      <c r="N84" s="580"/>
      <c r="O84" s="383"/>
      <c r="P84" s="580"/>
      <c r="Q84" s="383"/>
      <c r="R84" s="581"/>
      <c r="S84" s="582"/>
      <c r="T84" s="583"/>
      <c r="U84" s="577"/>
      <c r="V84" s="577"/>
      <c r="W84" s="577"/>
      <c r="X84" s="577"/>
      <c r="Y84" s="149"/>
      <c r="Z84" s="577"/>
      <c r="AA84" s="577"/>
      <c r="AB84" s="577"/>
      <c r="AC84" s="140"/>
      <c r="AD84" s="580"/>
      <c r="AE84" s="585"/>
      <c r="AF84" s="580"/>
      <c r="AG84" s="580"/>
      <c r="AH84" s="586"/>
      <c r="AI84" s="587"/>
      <c r="AJ84" s="668"/>
      <c r="AK84" s="668"/>
      <c r="AL84" s="668"/>
      <c r="AM84" s="668"/>
      <c r="AN84" s="668"/>
      <c r="AO84" s="668"/>
      <c r="AP84" s="668"/>
      <c r="AQ84" s="698"/>
      <c r="AR84" s="651"/>
    </row>
    <row r="85" spans="1:44" hidden="1" x14ac:dyDescent="0.25">
      <c r="A85" s="590"/>
      <c r="B85" s="505"/>
      <c r="C85" s="309"/>
      <c r="D85" s="591"/>
      <c r="E85" s="592"/>
      <c r="F85" s="505"/>
      <c r="G85" s="591"/>
      <c r="H85" s="593"/>
      <c r="I85" s="505"/>
      <c r="J85" s="505"/>
      <c r="K85" s="505"/>
      <c r="L85" s="505"/>
      <c r="M85" s="593"/>
      <c r="N85" s="593"/>
      <c r="O85" s="384"/>
      <c r="P85" s="593"/>
      <c r="Q85" s="384"/>
      <c r="R85" s="594"/>
      <c r="S85" s="595"/>
      <c r="T85" s="596"/>
      <c r="U85" s="309"/>
      <c r="V85" s="309"/>
      <c r="W85" s="309"/>
      <c r="X85" s="309"/>
      <c r="Y85" s="150"/>
      <c r="Z85" s="309"/>
      <c r="AA85" s="309"/>
      <c r="AB85" s="309"/>
      <c r="AC85" s="138"/>
      <c r="AD85" s="593"/>
      <c r="AE85" s="598"/>
      <c r="AF85" s="593"/>
      <c r="AG85" s="593"/>
      <c r="AH85" s="599"/>
      <c r="AI85" s="600"/>
      <c r="AJ85" s="661"/>
      <c r="AK85" s="661"/>
      <c r="AL85" s="661"/>
      <c r="AM85" s="661"/>
      <c r="AN85" s="661"/>
      <c r="AO85" s="661"/>
      <c r="AP85" s="661"/>
      <c r="AQ85" s="602"/>
      <c r="AR85" s="603"/>
    </row>
    <row r="86" spans="1:44" hidden="1" x14ac:dyDescent="0.25">
      <c r="A86" s="590"/>
      <c r="B86" s="505"/>
      <c r="C86" s="309"/>
      <c r="D86" s="591"/>
      <c r="E86" s="592"/>
      <c r="F86" s="505"/>
      <c r="G86" s="591"/>
      <c r="H86" s="593"/>
      <c r="I86" s="505"/>
      <c r="J86" s="505"/>
      <c r="K86" s="505"/>
      <c r="L86" s="505"/>
      <c r="M86" s="593"/>
      <c r="N86" s="593"/>
      <c r="O86" s="384"/>
      <c r="P86" s="593"/>
      <c r="Q86" s="384"/>
      <c r="R86" s="594"/>
      <c r="S86" s="595"/>
      <c r="T86" s="596"/>
      <c r="U86" s="309"/>
      <c r="V86" s="309"/>
      <c r="W86" s="309"/>
      <c r="X86" s="309"/>
      <c r="Y86" s="150"/>
      <c r="Z86" s="309"/>
      <c r="AA86" s="309"/>
      <c r="AB86" s="309"/>
      <c r="AC86" s="138"/>
      <c r="AD86" s="593"/>
      <c r="AE86" s="598"/>
      <c r="AF86" s="593"/>
      <c r="AG86" s="593"/>
      <c r="AH86" s="599"/>
      <c r="AI86" s="600"/>
      <c r="AJ86" s="661"/>
      <c r="AK86" s="661"/>
      <c r="AL86" s="661"/>
      <c r="AM86" s="661"/>
      <c r="AN86" s="661"/>
      <c r="AO86" s="661"/>
      <c r="AP86" s="661"/>
      <c r="AQ86" s="596"/>
      <c r="AR86" s="604"/>
    </row>
    <row r="87" spans="1:44" hidden="1" x14ac:dyDescent="0.25">
      <c r="A87" s="590"/>
      <c r="B87" s="505"/>
      <c r="C87" s="309"/>
      <c r="D87" s="591"/>
      <c r="E87" s="592"/>
      <c r="F87" s="505"/>
      <c r="G87" s="591"/>
      <c r="H87" s="593"/>
      <c r="I87" s="505"/>
      <c r="J87" s="505"/>
      <c r="K87" s="505"/>
      <c r="L87" s="505"/>
      <c r="M87" s="593"/>
      <c r="N87" s="593"/>
      <c r="O87" s="384"/>
      <c r="P87" s="593"/>
      <c r="Q87" s="384"/>
      <c r="R87" s="594"/>
      <c r="S87" s="595"/>
      <c r="T87" s="596"/>
      <c r="U87" s="309"/>
      <c r="V87" s="309"/>
      <c r="W87" s="309"/>
      <c r="X87" s="309"/>
      <c r="Y87" s="150"/>
      <c r="Z87" s="309"/>
      <c r="AA87" s="309"/>
      <c r="AB87" s="309"/>
      <c r="AC87" s="138"/>
      <c r="AD87" s="593"/>
      <c r="AE87" s="598"/>
      <c r="AF87" s="593"/>
      <c r="AG87" s="593"/>
      <c r="AH87" s="599"/>
      <c r="AI87" s="600"/>
      <c r="AJ87" s="661"/>
      <c r="AK87" s="661"/>
      <c r="AL87" s="661"/>
      <c r="AM87" s="661"/>
      <c r="AN87" s="661"/>
      <c r="AO87" s="661"/>
      <c r="AP87" s="661"/>
      <c r="AQ87" s="596"/>
      <c r="AR87" s="604"/>
    </row>
    <row r="88" spans="1:44" ht="15.75" hidden="1" thickBot="1" x14ac:dyDescent="0.3">
      <c r="A88" s="623"/>
      <c r="B88" s="624"/>
      <c r="C88" s="625"/>
      <c r="D88" s="626"/>
      <c r="E88" s="627"/>
      <c r="F88" s="624"/>
      <c r="G88" s="626"/>
      <c r="H88" s="628"/>
      <c r="I88" s="624"/>
      <c r="J88" s="624"/>
      <c r="K88" s="624"/>
      <c r="L88" s="624"/>
      <c r="M88" s="628"/>
      <c r="N88" s="628"/>
      <c r="O88" s="385"/>
      <c r="P88" s="628"/>
      <c r="Q88" s="385"/>
      <c r="R88" s="629"/>
      <c r="S88" s="630"/>
      <c r="T88" s="631"/>
      <c r="U88" s="625"/>
      <c r="V88" s="625"/>
      <c r="W88" s="625"/>
      <c r="X88" s="625"/>
      <c r="Y88" s="151"/>
      <c r="Z88" s="625"/>
      <c r="AA88" s="625"/>
      <c r="AB88" s="693"/>
      <c r="AC88" s="141"/>
      <c r="AD88" s="628"/>
      <c r="AE88" s="696"/>
      <c r="AF88" s="628"/>
      <c r="AG88" s="628"/>
      <c r="AH88" s="632"/>
      <c r="AI88" s="633"/>
      <c r="AJ88" s="671"/>
      <c r="AK88" s="671"/>
      <c r="AL88" s="671"/>
      <c r="AM88" s="671"/>
      <c r="AN88" s="671"/>
      <c r="AO88" s="671"/>
      <c r="AP88" s="671"/>
      <c r="AQ88" s="631"/>
      <c r="AR88" s="635"/>
    </row>
    <row r="89" spans="1:44" hidden="1" x14ac:dyDescent="0.25">
      <c r="A89" s="636"/>
      <c r="B89" s="637"/>
      <c r="C89" s="638"/>
      <c r="D89" s="639"/>
      <c r="E89" s="640"/>
      <c r="F89" s="637"/>
      <c r="G89" s="639"/>
      <c r="H89" s="641"/>
      <c r="I89" s="637"/>
      <c r="J89" s="637"/>
      <c r="K89" s="637"/>
      <c r="L89" s="637"/>
      <c r="M89" s="641"/>
      <c r="N89" s="641"/>
      <c r="O89" s="425"/>
      <c r="P89" s="641"/>
      <c r="Q89" s="425"/>
      <c r="R89" s="642"/>
      <c r="S89" s="643"/>
      <c r="T89" s="644"/>
      <c r="U89" s="638"/>
      <c r="V89" s="638"/>
      <c r="W89" s="638"/>
      <c r="X89" s="638"/>
      <c r="Y89" s="152"/>
      <c r="Z89" s="638"/>
      <c r="AA89" s="638"/>
      <c r="AB89" s="638"/>
      <c r="AC89" s="142"/>
      <c r="AD89" s="641"/>
      <c r="AE89" s="13"/>
      <c r="AF89" s="641"/>
      <c r="AG89" s="641"/>
      <c r="AH89" s="645"/>
      <c r="AI89" s="656"/>
      <c r="AJ89" s="657"/>
      <c r="AK89" s="657"/>
      <c r="AL89" s="657"/>
      <c r="AM89" s="657"/>
      <c r="AN89" s="657"/>
      <c r="AO89" s="657"/>
      <c r="AP89" s="657"/>
      <c r="AQ89" s="658"/>
      <c r="AR89" s="659"/>
    </row>
    <row r="90" spans="1:44" hidden="1" x14ac:dyDescent="0.25">
      <c r="A90" s="590"/>
      <c r="B90" s="505"/>
      <c r="C90" s="309"/>
      <c r="D90" s="591"/>
      <c r="E90" s="592"/>
      <c r="F90" s="505"/>
      <c r="G90" s="591"/>
      <c r="H90" s="593"/>
      <c r="I90" s="505"/>
      <c r="J90" s="505"/>
      <c r="K90" s="505"/>
      <c r="L90" s="505"/>
      <c r="M90" s="593"/>
      <c r="N90" s="593"/>
      <c r="O90" s="384"/>
      <c r="P90" s="593"/>
      <c r="Q90" s="384"/>
      <c r="R90" s="594"/>
      <c r="S90" s="595"/>
      <c r="T90" s="596"/>
      <c r="U90" s="309"/>
      <c r="V90" s="309"/>
      <c r="W90" s="309"/>
      <c r="X90" s="309"/>
      <c r="Y90" s="150"/>
      <c r="Z90" s="309"/>
      <c r="AA90" s="309"/>
      <c r="AB90" s="309"/>
      <c r="AC90" s="138"/>
      <c r="AD90" s="593"/>
      <c r="AE90" s="71"/>
      <c r="AF90" s="593"/>
      <c r="AG90" s="593"/>
      <c r="AH90" s="599"/>
      <c r="AI90" s="660"/>
      <c r="AJ90" s="661"/>
      <c r="AK90" s="661"/>
      <c r="AL90" s="661"/>
      <c r="AM90" s="661"/>
      <c r="AN90" s="661"/>
      <c r="AO90" s="661"/>
      <c r="AP90" s="661"/>
      <c r="AQ90" s="662"/>
      <c r="AR90" s="663"/>
    </row>
    <row r="91" spans="1:44" hidden="1" x14ac:dyDescent="0.25">
      <c r="A91" s="590"/>
      <c r="B91" s="505"/>
      <c r="C91" s="309"/>
      <c r="D91" s="591"/>
      <c r="E91" s="592"/>
      <c r="F91" s="505"/>
      <c r="G91" s="591"/>
      <c r="H91" s="593"/>
      <c r="I91" s="505"/>
      <c r="J91" s="505"/>
      <c r="K91" s="505"/>
      <c r="L91" s="505"/>
      <c r="M91" s="593"/>
      <c r="N91" s="593"/>
      <c r="O91" s="384"/>
      <c r="P91" s="593"/>
      <c r="Q91" s="384"/>
      <c r="R91" s="594"/>
      <c r="S91" s="595"/>
      <c r="T91" s="596"/>
      <c r="U91" s="309"/>
      <c r="V91" s="309"/>
      <c r="W91" s="309"/>
      <c r="X91" s="309"/>
      <c r="Y91" s="150"/>
      <c r="Z91" s="309"/>
      <c r="AA91" s="309"/>
      <c r="AB91" s="309"/>
      <c r="AC91" s="138"/>
      <c r="AD91" s="593"/>
      <c r="AE91" s="71"/>
      <c r="AF91" s="593"/>
      <c r="AG91" s="593"/>
      <c r="AH91" s="599"/>
      <c r="AI91" s="660"/>
      <c r="AJ91" s="661"/>
      <c r="AK91" s="661"/>
      <c r="AL91" s="661"/>
      <c r="AM91" s="661"/>
      <c r="AN91" s="661"/>
      <c r="AO91" s="661"/>
      <c r="AP91" s="661"/>
      <c r="AQ91" s="662"/>
      <c r="AR91" s="663"/>
    </row>
    <row r="92" spans="1:44" hidden="1" x14ac:dyDescent="0.25">
      <c r="A92" s="590"/>
      <c r="B92" s="505"/>
      <c r="C92" s="309"/>
      <c r="D92" s="591"/>
      <c r="E92" s="592"/>
      <c r="F92" s="505"/>
      <c r="G92" s="591"/>
      <c r="H92" s="593"/>
      <c r="I92" s="505"/>
      <c r="J92" s="505"/>
      <c r="K92" s="505"/>
      <c r="L92" s="505"/>
      <c r="M92" s="593"/>
      <c r="N92" s="593"/>
      <c r="O92" s="384"/>
      <c r="P92" s="593"/>
      <c r="Q92" s="384"/>
      <c r="R92" s="594"/>
      <c r="S92" s="595"/>
      <c r="T92" s="596"/>
      <c r="U92" s="309"/>
      <c r="V92" s="309"/>
      <c r="W92" s="309"/>
      <c r="X92" s="309"/>
      <c r="Y92" s="150"/>
      <c r="Z92" s="309"/>
      <c r="AA92" s="309"/>
      <c r="AB92" s="309"/>
      <c r="AC92" s="138"/>
      <c r="AD92" s="593"/>
      <c r="AE92" s="71"/>
      <c r="AF92" s="593"/>
      <c r="AG92" s="593"/>
      <c r="AH92" s="599"/>
      <c r="AI92" s="660"/>
      <c r="AJ92" s="661"/>
      <c r="AK92" s="661"/>
      <c r="AL92" s="661"/>
      <c r="AM92" s="661"/>
      <c r="AN92" s="661"/>
      <c r="AO92" s="661"/>
      <c r="AP92" s="661"/>
      <c r="AQ92" s="662"/>
      <c r="AR92" s="663"/>
    </row>
    <row r="93" spans="1:44" ht="15.75" hidden="1" thickBot="1" x14ac:dyDescent="0.3">
      <c r="A93" s="605"/>
      <c r="B93" s="606"/>
      <c r="C93" s="607"/>
      <c r="D93" s="608"/>
      <c r="E93" s="609"/>
      <c r="F93" s="606"/>
      <c r="G93" s="608"/>
      <c r="H93" s="610"/>
      <c r="I93" s="606"/>
      <c r="J93" s="606"/>
      <c r="K93" s="606"/>
      <c r="L93" s="606"/>
      <c r="M93" s="610"/>
      <c r="N93" s="610"/>
      <c r="O93" s="426"/>
      <c r="P93" s="610"/>
      <c r="Q93" s="426"/>
      <c r="R93" s="611"/>
      <c r="S93" s="612"/>
      <c r="T93" s="613"/>
      <c r="U93" s="607"/>
      <c r="V93" s="607"/>
      <c r="W93" s="607"/>
      <c r="X93" s="607"/>
      <c r="Y93" s="153"/>
      <c r="Z93" s="607"/>
      <c r="AA93" s="607"/>
      <c r="AB93" s="607"/>
      <c r="AC93" s="139"/>
      <c r="AD93" s="610"/>
      <c r="AE93" s="17"/>
      <c r="AF93" s="610"/>
      <c r="AG93" s="610"/>
      <c r="AH93" s="616"/>
      <c r="AI93" s="664"/>
      <c r="AJ93" s="665"/>
      <c r="AK93" s="665"/>
      <c r="AL93" s="665"/>
      <c r="AM93" s="665"/>
      <c r="AN93" s="665"/>
      <c r="AO93" s="665"/>
      <c r="AP93" s="665"/>
      <c r="AQ93" s="666"/>
      <c r="AR93" s="667"/>
    </row>
    <row r="94" spans="1:44" hidden="1" x14ac:dyDescent="0.25">
      <c r="A94" s="575"/>
      <c r="B94" s="576"/>
      <c r="C94" s="577"/>
      <c r="D94" s="578"/>
      <c r="E94" s="579"/>
      <c r="F94" s="576"/>
      <c r="G94" s="578"/>
      <c r="H94" s="580"/>
      <c r="I94" s="576"/>
      <c r="J94" s="576"/>
      <c r="K94" s="576"/>
      <c r="L94" s="576"/>
      <c r="M94" s="580"/>
      <c r="N94" s="580"/>
      <c r="O94" s="383"/>
      <c r="P94" s="580"/>
      <c r="Q94" s="383"/>
      <c r="R94" s="581"/>
      <c r="S94" s="582"/>
      <c r="T94" s="583"/>
      <c r="U94" s="577"/>
      <c r="V94" s="577"/>
      <c r="W94" s="577"/>
      <c r="X94" s="577"/>
      <c r="Y94" s="149"/>
      <c r="Z94" s="577"/>
      <c r="AA94" s="577"/>
      <c r="AB94" s="577"/>
      <c r="AC94" s="140"/>
      <c r="AD94" s="580"/>
      <c r="AE94" s="72"/>
      <c r="AF94" s="580"/>
      <c r="AG94" s="580"/>
      <c r="AH94" s="586"/>
      <c r="AI94" s="587"/>
      <c r="AJ94" s="668"/>
      <c r="AK94" s="668"/>
      <c r="AL94" s="668"/>
      <c r="AM94" s="668"/>
      <c r="AN94" s="668"/>
      <c r="AO94" s="668"/>
      <c r="AP94" s="668"/>
      <c r="AQ94" s="699"/>
      <c r="AR94" s="700"/>
    </row>
    <row r="95" spans="1:44" hidden="1" x14ac:dyDescent="0.25">
      <c r="A95" s="590"/>
      <c r="B95" s="505"/>
      <c r="C95" s="309"/>
      <c r="D95" s="591"/>
      <c r="E95" s="592"/>
      <c r="F95" s="505"/>
      <c r="G95" s="591"/>
      <c r="H95" s="593"/>
      <c r="I95" s="505"/>
      <c r="J95" s="505"/>
      <c r="K95" s="505"/>
      <c r="L95" s="505"/>
      <c r="M95" s="593"/>
      <c r="N95" s="593"/>
      <c r="O95" s="384"/>
      <c r="P95" s="593"/>
      <c r="Q95" s="384"/>
      <c r="R95" s="594"/>
      <c r="S95" s="595"/>
      <c r="T95" s="596"/>
      <c r="U95" s="309"/>
      <c r="V95" s="309"/>
      <c r="W95" s="309"/>
      <c r="X95" s="309"/>
      <c r="Y95" s="150"/>
      <c r="Z95" s="309"/>
      <c r="AA95" s="309"/>
      <c r="AB95" s="309"/>
      <c r="AC95" s="138"/>
      <c r="AD95" s="593"/>
      <c r="AE95" s="71"/>
      <c r="AF95" s="593"/>
      <c r="AG95" s="593"/>
      <c r="AH95" s="599"/>
      <c r="AI95" s="600"/>
      <c r="AJ95" s="661"/>
      <c r="AK95" s="661"/>
      <c r="AL95" s="661"/>
      <c r="AM95" s="661"/>
      <c r="AN95" s="661"/>
      <c r="AO95" s="661"/>
      <c r="AP95" s="661"/>
      <c r="AQ95" s="596"/>
      <c r="AR95" s="604"/>
    </row>
    <row r="96" spans="1:44" hidden="1" x14ac:dyDescent="0.25">
      <c r="A96" s="590"/>
      <c r="B96" s="505"/>
      <c r="C96" s="309"/>
      <c r="D96" s="591"/>
      <c r="E96" s="592"/>
      <c r="F96" s="505"/>
      <c r="G96" s="591"/>
      <c r="H96" s="593"/>
      <c r="I96" s="505"/>
      <c r="J96" s="505"/>
      <c r="K96" s="505"/>
      <c r="L96" s="505"/>
      <c r="M96" s="593"/>
      <c r="N96" s="593"/>
      <c r="O96" s="384"/>
      <c r="P96" s="593"/>
      <c r="Q96" s="384"/>
      <c r="R96" s="594"/>
      <c r="S96" s="595"/>
      <c r="T96" s="596"/>
      <c r="U96" s="309"/>
      <c r="V96" s="309"/>
      <c r="W96" s="309"/>
      <c r="X96" s="309"/>
      <c r="Y96" s="150"/>
      <c r="Z96" s="309"/>
      <c r="AA96" s="309"/>
      <c r="AB96" s="309"/>
      <c r="AC96" s="138"/>
      <c r="AD96" s="593"/>
      <c r="AE96" s="71"/>
      <c r="AF96" s="593"/>
      <c r="AG96" s="593"/>
      <c r="AH96" s="599"/>
      <c r="AI96" s="600"/>
      <c r="AJ96" s="661"/>
      <c r="AK96" s="661"/>
      <c r="AL96" s="661"/>
      <c r="AM96" s="661"/>
      <c r="AN96" s="661"/>
      <c r="AO96" s="661"/>
      <c r="AP96" s="661"/>
      <c r="AQ96" s="596"/>
      <c r="AR96" s="604"/>
    </row>
    <row r="97" spans="1:44" hidden="1" x14ac:dyDescent="0.25">
      <c r="A97" s="590"/>
      <c r="B97" s="505"/>
      <c r="C97" s="309"/>
      <c r="D97" s="591"/>
      <c r="E97" s="592"/>
      <c r="F97" s="505"/>
      <c r="G97" s="591"/>
      <c r="H97" s="593"/>
      <c r="I97" s="505"/>
      <c r="J97" s="505"/>
      <c r="K97" s="505"/>
      <c r="L97" s="505"/>
      <c r="M97" s="593"/>
      <c r="N97" s="593"/>
      <c r="O97" s="384"/>
      <c r="P97" s="593"/>
      <c r="Q97" s="384"/>
      <c r="R97" s="594"/>
      <c r="S97" s="595"/>
      <c r="T97" s="596"/>
      <c r="U97" s="309"/>
      <c r="V97" s="309"/>
      <c r="W97" s="309"/>
      <c r="X97" s="309"/>
      <c r="Y97" s="150"/>
      <c r="Z97" s="309"/>
      <c r="AA97" s="309"/>
      <c r="AB97" s="309"/>
      <c r="AC97" s="138"/>
      <c r="AD97" s="593"/>
      <c r="AE97" s="71"/>
      <c r="AF97" s="593"/>
      <c r="AG97" s="593"/>
      <c r="AH97" s="599"/>
      <c r="AI97" s="600"/>
      <c r="AJ97" s="661"/>
      <c r="AK97" s="661"/>
      <c r="AL97" s="661"/>
      <c r="AM97" s="661"/>
      <c r="AN97" s="661"/>
      <c r="AO97" s="661"/>
      <c r="AP97" s="661"/>
      <c r="AQ97" s="596"/>
      <c r="AR97" s="604"/>
    </row>
    <row r="98" spans="1:44" ht="15.75" hidden="1" thickBot="1" x14ac:dyDescent="0.3">
      <c r="A98" s="623"/>
      <c r="B98" s="624"/>
      <c r="C98" s="625"/>
      <c r="D98" s="626"/>
      <c r="E98" s="627"/>
      <c r="F98" s="624"/>
      <c r="G98" s="626"/>
      <c r="H98" s="628"/>
      <c r="I98" s="624"/>
      <c r="J98" s="624"/>
      <c r="K98" s="624"/>
      <c r="L98" s="624"/>
      <c r="M98" s="628"/>
      <c r="N98" s="628"/>
      <c r="O98" s="385"/>
      <c r="P98" s="628"/>
      <c r="Q98" s="385"/>
      <c r="R98" s="629"/>
      <c r="S98" s="630"/>
      <c r="T98" s="631"/>
      <c r="U98" s="625"/>
      <c r="V98" s="625"/>
      <c r="W98" s="625"/>
      <c r="X98" s="625"/>
      <c r="Y98" s="151"/>
      <c r="Z98" s="625"/>
      <c r="AA98" s="625"/>
      <c r="AB98" s="625"/>
      <c r="AC98" s="141"/>
      <c r="AD98" s="628"/>
      <c r="AE98" s="73"/>
      <c r="AF98" s="628"/>
      <c r="AG98" s="628"/>
      <c r="AH98" s="632"/>
      <c r="AI98" s="633"/>
      <c r="AJ98" s="671"/>
      <c r="AK98" s="671"/>
      <c r="AL98" s="671"/>
      <c r="AM98" s="671"/>
      <c r="AN98" s="671"/>
      <c r="AO98" s="671"/>
      <c r="AP98" s="671"/>
      <c r="AQ98" s="631"/>
      <c r="AR98" s="635"/>
    </row>
    <row r="99" spans="1:44" hidden="1" x14ac:dyDescent="0.25">
      <c r="A99" s="636"/>
      <c r="B99" s="637"/>
      <c r="C99" s="638"/>
      <c r="D99" s="639"/>
      <c r="E99" s="640"/>
      <c r="F99" s="637"/>
      <c r="G99" s="639"/>
      <c r="H99" s="641"/>
      <c r="I99" s="637"/>
      <c r="J99" s="637"/>
      <c r="K99" s="637"/>
      <c r="L99" s="637"/>
      <c r="M99" s="641"/>
      <c r="N99" s="641"/>
      <c r="O99" s="425"/>
      <c r="P99" s="641"/>
      <c r="Q99" s="425"/>
      <c r="R99" s="642"/>
      <c r="S99" s="643"/>
      <c r="T99" s="644"/>
      <c r="U99" s="638"/>
      <c r="V99" s="638"/>
      <c r="W99" s="638"/>
      <c r="X99" s="638"/>
      <c r="Y99" s="152"/>
      <c r="Z99" s="638"/>
      <c r="AA99" s="638"/>
      <c r="AB99" s="638"/>
      <c r="AC99" s="142"/>
      <c r="AD99" s="641"/>
      <c r="AE99" s="13"/>
      <c r="AF99" s="641"/>
      <c r="AG99" s="641"/>
      <c r="AH99" s="645"/>
      <c r="AI99" s="646"/>
      <c r="AJ99" s="657"/>
      <c r="AK99" s="657"/>
      <c r="AL99" s="657"/>
      <c r="AM99" s="657"/>
      <c r="AN99" s="657"/>
      <c r="AO99" s="657"/>
      <c r="AP99" s="657"/>
      <c r="AQ99" s="644"/>
      <c r="AR99" s="649"/>
    </row>
    <row r="100" spans="1:44" hidden="1" x14ac:dyDescent="0.25">
      <c r="A100" s="590"/>
      <c r="B100" s="505"/>
      <c r="C100" s="309"/>
      <c r="D100" s="591"/>
      <c r="E100" s="592"/>
      <c r="F100" s="505"/>
      <c r="G100" s="591"/>
      <c r="H100" s="593"/>
      <c r="I100" s="505"/>
      <c r="J100" s="505"/>
      <c r="K100" s="505"/>
      <c r="L100" s="505"/>
      <c r="M100" s="593"/>
      <c r="N100" s="593"/>
      <c r="O100" s="384"/>
      <c r="P100" s="593"/>
      <c r="Q100" s="384"/>
      <c r="R100" s="594"/>
      <c r="S100" s="595"/>
      <c r="T100" s="596"/>
      <c r="U100" s="309"/>
      <c r="V100" s="309"/>
      <c r="W100" s="309"/>
      <c r="X100" s="309"/>
      <c r="Y100" s="150"/>
      <c r="Z100" s="309"/>
      <c r="AA100" s="309"/>
      <c r="AB100" s="309"/>
      <c r="AC100" s="138"/>
      <c r="AD100" s="593"/>
      <c r="AE100" s="71"/>
      <c r="AF100" s="593"/>
      <c r="AG100" s="593"/>
      <c r="AH100" s="599"/>
      <c r="AI100" s="600"/>
      <c r="AJ100" s="661"/>
      <c r="AK100" s="661"/>
      <c r="AL100" s="661"/>
      <c r="AM100" s="661"/>
      <c r="AN100" s="661"/>
      <c r="AO100" s="661"/>
      <c r="AP100" s="661"/>
      <c r="AQ100" s="596"/>
      <c r="AR100" s="604"/>
    </row>
    <row r="101" spans="1:44" hidden="1" x14ac:dyDescent="0.25">
      <c r="A101" s="590"/>
      <c r="B101" s="505"/>
      <c r="C101" s="309"/>
      <c r="D101" s="591"/>
      <c r="E101" s="592"/>
      <c r="F101" s="505"/>
      <c r="G101" s="591"/>
      <c r="H101" s="593"/>
      <c r="I101" s="505"/>
      <c r="J101" s="505"/>
      <c r="K101" s="505"/>
      <c r="L101" s="505"/>
      <c r="M101" s="593"/>
      <c r="N101" s="593"/>
      <c r="O101" s="384"/>
      <c r="P101" s="593"/>
      <c r="Q101" s="384"/>
      <c r="R101" s="594"/>
      <c r="S101" s="595"/>
      <c r="T101" s="596"/>
      <c r="U101" s="309"/>
      <c r="V101" s="309"/>
      <c r="W101" s="309"/>
      <c r="X101" s="309"/>
      <c r="Y101" s="150"/>
      <c r="Z101" s="309"/>
      <c r="AA101" s="309"/>
      <c r="AB101" s="309"/>
      <c r="AC101" s="138"/>
      <c r="AD101" s="593"/>
      <c r="AE101" s="71"/>
      <c r="AF101" s="593"/>
      <c r="AG101" s="593"/>
      <c r="AH101" s="599"/>
      <c r="AI101" s="600"/>
      <c r="AJ101" s="661"/>
      <c r="AK101" s="661"/>
      <c r="AL101" s="661"/>
      <c r="AM101" s="661"/>
      <c r="AN101" s="661"/>
      <c r="AO101" s="661"/>
      <c r="AP101" s="661"/>
      <c r="AQ101" s="596"/>
      <c r="AR101" s="604"/>
    </row>
    <row r="102" spans="1:44" hidden="1" x14ac:dyDescent="0.25">
      <c r="A102" s="590"/>
      <c r="B102" s="505"/>
      <c r="C102" s="309"/>
      <c r="D102" s="591"/>
      <c r="E102" s="592"/>
      <c r="F102" s="505"/>
      <c r="G102" s="591"/>
      <c r="H102" s="593"/>
      <c r="I102" s="505"/>
      <c r="J102" s="505"/>
      <c r="K102" s="505"/>
      <c r="L102" s="505"/>
      <c r="M102" s="593"/>
      <c r="N102" s="593"/>
      <c r="O102" s="384"/>
      <c r="P102" s="593"/>
      <c r="Q102" s="384"/>
      <c r="R102" s="594"/>
      <c r="S102" s="595"/>
      <c r="T102" s="596"/>
      <c r="U102" s="309"/>
      <c r="V102" s="309"/>
      <c r="W102" s="309"/>
      <c r="X102" s="309"/>
      <c r="Y102" s="150"/>
      <c r="Z102" s="309"/>
      <c r="AA102" s="309"/>
      <c r="AB102" s="309"/>
      <c r="AC102" s="138"/>
      <c r="AD102" s="593"/>
      <c r="AE102" s="71"/>
      <c r="AF102" s="593"/>
      <c r="AG102" s="593"/>
      <c r="AH102" s="599"/>
      <c r="AI102" s="600"/>
      <c r="AJ102" s="661"/>
      <c r="AK102" s="661"/>
      <c r="AL102" s="661"/>
      <c r="AM102" s="661"/>
      <c r="AN102" s="661"/>
      <c r="AO102" s="661"/>
      <c r="AP102" s="661"/>
      <c r="AQ102" s="596"/>
      <c r="AR102" s="604"/>
    </row>
    <row r="103" spans="1:44" ht="15.75" hidden="1" thickBot="1" x14ac:dyDescent="0.3">
      <c r="A103" s="605"/>
      <c r="B103" s="606"/>
      <c r="C103" s="607"/>
      <c r="D103" s="608"/>
      <c r="E103" s="609"/>
      <c r="F103" s="606"/>
      <c r="G103" s="608"/>
      <c r="H103" s="610"/>
      <c r="I103" s="606"/>
      <c r="J103" s="606"/>
      <c r="K103" s="606"/>
      <c r="L103" s="606"/>
      <c r="M103" s="610"/>
      <c r="N103" s="610"/>
      <c r="O103" s="426"/>
      <c r="P103" s="610"/>
      <c r="Q103" s="426"/>
      <c r="R103" s="611"/>
      <c r="S103" s="612"/>
      <c r="T103" s="613"/>
      <c r="U103" s="607"/>
      <c r="V103" s="607"/>
      <c r="W103" s="607"/>
      <c r="X103" s="607"/>
      <c r="Y103" s="153"/>
      <c r="Z103" s="607"/>
      <c r="AA103" s="607"/>
      <c r="AB103" s="607"/>
      <c r="AC103" s="139"/>
      <c r="AD103" s="610"/>
      <c r="AE103" s="17"/>
      <c r="AF103" s="610"/>
      <c r="AG103" s="610"/>
      <c r="AH103" s="616"/>
      <c r="AI103" s="617"/>
      <c r="AJ103" s="665"/>
      <c r="AK103" s="665"/>
      <c r="AL103" s="665"/>
      <c r="AM103" s="665"/>
      <c r="AN103" s="665"/>
      <c r="AO103" s="665"/>
      <c r="AP103" s="665"/>
      <c r="AQ103" s="613"/>
      <c r="AR103" s="619"/>
    </row>
    <row r="104" spans="1:44" hidden="1" x14ac:dyDescent="0.25">
      <c r="A104" s="575"/>
      <c r="B104" s="576"/>
      <c r="C104" s="577"/>
      <c r="D104" s="578"/>
      <c r="E104" s="579"/>
      <c r="F104" s="576"/>
      <c r="G104" s="578"/>
      <c r="H104" s="580"/>
      <c r="I104" s="576"/>
      <c r="J104" s="576"/>
      <c r="K104" s="576"/>
      <c r="L104" s="576"/>
      <c r="M104" s="580"/>
      <c r="N104" s="580"/>
      <c r="O104" s="383"/>
      <c r="P104" s="580"/>
      <c r="Q104" s="383"/>
      <c r="R104" s="581"/>
      <c r="S104" s="582"/>
      <c r="T104" s="583"/>
      <c r="U104" s="577"/>
      <c r="V104" s="577"/>
      <c r="W104" s="577"/>
      <c r="X104" s="577"/>
      <c r="Y104" s="149"/>
      <c r="Z104" s="577"/>
      <c r="AA104" s="577"/>
      <c r="AB104" s="577"/>
      <c r="AC104" s="140"/>
      <c r="AD104" s="580"/>
      <c r="AE104" s="72"/>
      <c r="AF104" s="580"/>
      <c r="AG104" s="580"/>
      <c r="AH104" s="586"/>
      <c r="AI104" s="587"/>
      <c r="AJ104" s="668"/>
      <c r="AK104" s="668"/>
      <c r="AL104" s="668"/>
      <c r="AM104" s="668"/>
      <c r="AN104" s="668"/>
      <c r="AO104" s="668"/>
      <c r="AP104" s="668"/>
      <c r="AQ104" s="621"/>
      <c r="AR104" s="651"/>
    </row>
    <row r="105" spans="1:44" hidden="1" x14ac:dyDescent="0.25">
      <c r="A105" s="590"/>
      <c r="B105" s="505"/>
      <c r="C105" s="309"/>
      <c r="D105" s="591"/>
      <c r="E105" s="592"/>
      <c r="F105" s="505"/>
      <c r="G105" s="591"/>
      <c r="H105" s="593"/>
      <c r="I105" s="505"/>
      <c r="J105" s="505"/>
      <c r="K105" s="505"/>
      <c r="L105" s="505"/>
      <c r="M105" s="593"/>
      <c r="N105" s="593"/>
      <c r="O105" s="384"/>
      <c r="P105" s="593"/>
      <c r="Q105" s="384"/>
      <c r="R105" s="594"/>
      <c r="S105" s="595"/>
      <c r="T105" s="596"/>
      <c r="U105" s="309"/>
      <c r="V105" s="309"/>
      <c r="W105" s="309"/>
      <c r="X105" s="309"/>
      <c r="Y105" s="150"/>
      <c r="Z105" s="309"/>
      <c r="AA105" s="309"/>
      <c r="AB105" s="309"/>
      <c r="AC105" s="138"/>
      <c r="AD105" s="593"/>
      <c r="AE105" s="71"/>
      <c r="AF105" s="593"/>
      <c r="AG105" s="593"/>
      <c r="AH105" s="599"/>
      <c r="AI105" s="600"/>
      <c r="AJ105" s="661"/>
      <c r="AK105" s="661"/>
      <c r="AL105" s="661"/>
      <c r="AM105" s="661"/>
      <c r="AN105" s="661"/>
      <c r="AO105" s="661"/>
      <c r="AP105" s="661"/>
      <c r="AQ105" s="596"/>
      <c r="AR105" s="604"/>
    </row>
    <row r="106" spans="1:44" hidden="1" x14ac:dyDescent="0.25">
      <c r="A106" s="590"/>
      <c r="B106" s="505"/>
      <c r="C106" s="309"/>
      <c r="D106" s="591"/>
      <c r="E106" s="592"/>
      <c r="F106" s="505"/>
      <c r="G106" s="591"/>
      <c r="H106" s="593"/>
      <c r="I106" s="505"/>
      <c r="J106" s="505"/>
      <c r="K106" s="505"/>
      <c r="L106" s="505"/>
      <c r="M106" s="593"/>
      <c r="N106" s="593"/>
      <c r="O106" s="384"/>
      <c r="P106" s="593"/>
      <c r="Q106" s="384"/>
      <c r="R106" s="594"/>
      <c r="S106" s="595"/>
      <c r="T106" s="596"/>
      <c r="U106" s="309"/>
      <c r="V106" s="309"/>
      <c r="W106" s="309"/>
      <c r="X106" s="309"/>
      <c r="Y106" s="150"/>
      <c r="Z106" s="309"/>
      <c r="AA106" s="309"/>
      <c r="AB106" s="309"/>
      <c r="AC106" s="138"/>
      <c r="AD106" s="593"/>
      <c r="AE106" s="71"/>
      <c r="AF106" s="593"/>
      <c r="AG106" s="593"/>
      <c r="AH106" s="599"/>
      <c r="AI106" s="600"/>
      <c r="AJ106" s="661"/>
      <c r="AK106" s="661"/>
      <c r="AL106" s="661"/>
      <c r="AM106" s="661"/>
      <c r="AN106" s="661"/>
      <c r="AO106" s="661"/>
      <c r="AP106" s="661"/>
      <c r="AQ106" s="596"/>
      <c r="AR106" s="604"/>
    </row>
    <row r="107" spans="1:44" hidden="1" x14ac:dyDescent="0.25">
      <c r="A107" s="590"/>
      <c r="B107" s="505"/>
      <c r="C107" s="309"/>
      <c r="D107" s="591"/>
      <c r="E107" s="592"/>
      <c r="F107" s="505"/>
      <c r="G107" s="591"/>
      <c r="H107" s="593"/>
      <c r="I107" s="505"/>
      <c r="J107" s="505"/>
      <c r="K107" s="505"/>
      <c r="L107" s="505"/>
      <c r="M107" s="593"/>
      <c r="N107" s="593"/>
      <c r="O107" s="384"/>
      <c r="P107" s="593"/>
      <c r="Q107" s="384"/>
      <c r="R107" s="594"/>
      <c r="S107" s="595"/>
      <c r="T107" s="596"/>
      <c r="U107" s="309"/>
      <c r="V107" s="309"/>
      <c r="W107" s="309"/>
      <c r="X107" s="309"/>
      <c r="Y107" s="150"/>
      <c r="Z107" s="309"/>
      <c r="AA107" s="309"/>
      <c r="AB107" s="309"/>
      <c r="AC107" s="138"/>
      <c r="AD107" s="593"/>
      <c r="AE107" s="71"/>
      <c r="AF107" s="593"/>
      <c r="AG107" s="593"/>
      <c r="AH107" s="599"/>
      <c r="AI107" s="600"/>
      <c r="AJ107" s="661"/>
      <c r="AK107" s="661"/>
      <c r="AL107" s="661"/>
      <c r="AM107" s="661"/>
      <c r="AN107" s="661"/>
      <c r="AO107" s="661"/>
      <c r="AP107" s="661"/>
      <c r="AQ107" s="596"/>
      <c r="AR107" s="604"/>
    </row>
    <row r="108" spans="1:44" ht="15.75" hidden="1" thickBot="1" x14ac:dyDescent="0.3">
      <c r="A108" s="623"/>
      <c r="B108" s="624"/>
      <c r="C108" s="625"/>
      <c r="D108" s="626"/>
      <c r="E108" s="627"/>
      <c r="F108" s="624"/>
      <c r="G108" s="626"/>
      <c r="H108" s="628"/>
      <c r="I108" s="624"/>
      <c r="J108" s="624"/>
      <c r="K108" s="624"/>
      <c r="L108" s="624"/>
      <c r="M108" s="628"/>
      <c r="N108" s="628"/>
      <c r="O108" s="385"/>
      <c r="P108" s="628"/>
      <c r="Q108" s="385"/>
      <c r="R108" s="629"/>
      <c r="S108" s="630"/>
      <c r="T108" s="631"/>
      <c r="U108" s="625"/>
      <c r="V108" s="625"/>
      <c r="W108" s="625"/>
      <c r="X108" s="625"/>
      <c r="Y108" s="151"/>
      <c r="Z108" s="625"/>
      <c r="AA108" s="625"/>
      <c r="AB108" s="625"/>
      <c r="AC108" s="141"/>
      <c r="AD108" s="628"/>
      <c r="AE108" s="73"/>
      <c r="AF108" s="628"/>
      <c r="AG108" s="628"/>
      <c r="AH108" s="632"/>
      <c r="AI108" s="633"/>
      <c r="AJ108" s="671"/>
      <c r="AK108" s="671"/>
      <c r="AL108" s="671"/>
      <c r="AM108" s="671"/>
      <c r="AN108" s="671"/>
      <c r="AO108" s="671"/>
      <c r="AP108" s="671"/>
      <c r="AQ108" s="631"/>
      <c r="AR108" s="635"/>
    </row>
    <row r="109" spans="1:44" hidden="1" x14ac:dyDescent="0.25">
      <c r="A109" s="701"/>
      <c r="B109" s="702"/>
      <c r="C109" s="703"/>
      <c r="D109" s="639"/>
      <c r="E109" s="640"/>
      <c r="F109" s="702"/>
      <c r="G109" s="639"/>
      <c r="H109" s="641"/>
      <c r="I109" s="637"/>
      <c r="J109" s="637"/>
      <c r="K109" s="637"/>
      <c r="L109" s="637"/>
      <c r="M109" s="641"/>
      <c r="N109" s="641"/>
      <c r="O109" s="641"/>
      <c r="P109" s="641"/>
      <c r="Q109" s="641"/>
      <c r="R109" s="642"/>
      <c r="S109" s="643"/>
      <c r="T109" s="644"/>
      <c r="U109" s="638"/>
      <c r="V109" s="638"/>
      <c r="W109" s="638"/>
      <c r="X109" s="638"/>
      <c r="Y109" s="654"/>
      <c r="Z109" s="638"/>
      <c r="AA109" s="638"/>
      <c r="AB109" s="638"/>
      <c r="AC109" s="654"/>
      <c r="AD109" s="641"/>
      <c r="AE109" s="655"/>
      <c r="AF109" s="641"/>
      <c r="AG109" s="641"/>
      <c r="AH109" s="645"/>
      <c r="AI109" s="646"/>
      <c r="AJ109" s="657"/>
      <c r="AK109" s="657"/>
      <c r="AL109" s="657"/>
      <c r="AM109" s="657"/>
      <c r="AN109" s="657"/>
      <c r="AO109" s="657"/>
      <c r="AP109" s="657"/>
      <c r="AQ109" s="588"/>
      <c r="AR109" s="589"/>
    </row>
    <row r="110" spans="1:44" hidden="1" x14ac:dyDescent="0.25">
      <c r="A110" s="704"/>
      <c r="B110" s="705"/>
      <c r="C110" s="706"/>
      <c r="D110" s="591"/>
      <c r="E110" s="592"/>
      <c r="F110" s="705"/>
      <c r="G110" s="591"/>
      <c r="H110" s="593"/>
      <c r="I110" s="505"/>
      <c r="J110" s="505"/>
      <c r="K110" s="505"/>
      <c r="L110" s="505"/>
      <c r="M110" s="593"/>
      <c r="N110" s="593"/>
      <c r="O110" s="593"/>
      <c r="P110" s="593"/>
      <c r="Q110" s="593"/>
      <c r="R110" s="594"/>
      <c r="S110" s="595"/>
      <c r="T110" s="596"/>
      <c r="U110" s="309"/>
      <c r="V110" s="309"/>
      <c r="W110" s="309"/>
      <c r="X110" s="309"/>
      <c r="Y110" s="597"/>
      <c r="Z110" s="309"/>
      <c r="AA110" s="309"/>
      <c r="AB110" s="309"/>
      <c r="AC110" s="597"/>
      <c r="AD110" s="593"/>
      <c r="AE110" s="598"/>
      <c r="AF110" s="593"/>
      <c r="AG110" s="593"/>
      <c r="AH110" s="599"/>
      <c r="AI110" s="600"/>
      <c r="AJ110" s="661"/>
      <c r="AK110" s="661"/>
      <c r="AL110" s="661"/>
      <c r="AM110" s="661"/>
      <c r="AN110" s="661"/>
      <c r="AO110" s="661"/>
      <c r="AP110" s="661"/>
      <c r="AQ110" s="602"/>
      <c r="AR110" s="603"/>
    </row>
    <row r="111" spans="1:44" hidden="1" x14ac:dyDescent="0.25">
      <c r="A111" s="704"/>
      <c r="B111" s="705"/>
      <c r="C111" s="706"/>
      <c r="D111" s="591"/>
      <c r="E111" s="592"/>
      <c r="F111" s="705"/>
      <c r="G111" s="591"/>
      <c r="H111" s="593"/>
      <c r="I111" s="505"/>
      <c r="J111" s="505"/>
      <c r="K111" s="505"/>
      <c r="L111" s="505"/>
      <c r="M111" s="593"/>
      <c r="N111" s="593"/>
      <c r="O111" s="593"/>
      <c r="P111" s="593"/>
      <c r="Q111" s="593"/>
      <c r="R111" s="594"/>
      <c r="S111" s="595"/>
      <c r="T111" s="596"/>
      <c r="U111" s="309"/>
      <c r="V111" s="309"/>
      <c r="W111" s="309"/>
      <c r="X111" s="309"/>
      <c r="Y111" s="597"/>
      <c r="Z111" s="309"/>
      <c r="AA111" s="309"/>
      <c r="AB111" s="309"/>
      <c r="AC111" s="597"/>
      <c r="AD111" s="593"/>
      <c r="AE111" s="598"/>
      <c r="AF111" s="593"/>
      <c r="AG111" s="593"/>
      <c r="AH111" s="599"/>
      <c r="AI111" s="600"/>
      <c r="AJ111" s="661"/>
      <c r="AK111" s="661"/>
      <c r="AL111" s="661"/>
      <c r="AM111" s="661"/>
      <c r="AN111" s="661"/>
      <c r="AO111" s="661"/>
      <c r="AP111" s="661"/>
      <c r="AQ111" s="596"/>
      <c r="AR111" s="604"/>
    </row>
    <row r="112" spans="1:44" hidden="1" x14ac:dyDescent="0.25">
      <c r="A112" s="704"/>
      <c r="B112" s="705"/>
      <c r="C112" s="706"/>
      <c r="D112" s="591"/>
      <c r="E112" s="592"/>
      <c r="F112" s="705"/>
      <c r="G112" s="591"/>
      <c r="H112" s="593"/>
      <c r="I112" s="505"/>
      <c r="J112" s="505"/>
      <c r="K112" s="505"/>
      <c r="L112" s="505"/>
      <c r="M112" s="593"/>
      <c r="N112" s="593"/>
      <c r="O112" s="593"/>
      <c r="P112" s="593"/>
      <c r="Q112" s="593"/>
      <c r="R112" s="594"/>
      <c r="S112" s="595"/>
      <c r="T112" s="596"/>
      <c r="U112" s="309"/>
      <c r="V112" s="309"/>
      <c r="W112" s="309"/>
      <c r="X112" s="309"/>
      <c r="Y112" s="597"/>
      <c r="Z112" s="309"/>
      <c r="AA112" s="309"/>
      <c r="AB112" s="309"/>
      <c r="AC112" s="597"/>
      <c r="AD112" s="593"/>
      <c r="AE112" s="598"/>
      <c r="AF112" s="593"/>
      <c r="AG112" s="593"/>
      <c r="AH112" s="599"/>
      <c r="AI112" s="600"/>
      <c r="AJ112" s="661"/>
      <c r="AK112" s="661"/>
      <c r="AL112" s="661"/>
      <c r="AM112" s="661"/>
      <c r="AN112" s="661"/>
      <c r="AO112" s="661"/>
      <c r="AP112" s="661"/>
      <c r="AQ112" s="596"/>
      <c r="AR112" s="604"/>
    </row>
    <row r="113" spans="1:44" hidden="1" x14ac:dyDescent="0.25">
      <c r="A113" s="707"/>
      <c r="B113" s="708"/>
      <c r="C113" s="709"/>
      <c r="D113" s="608"/>
      <c r="E113" s="609"/>
      <c r="F113" s="708"/>
      <c r="G113" s="608"/>
      <c r="H113" s="610"/>
      <c r="I113" s="606"/>
      <c r="J113" s="606"/>
      <c r="K113" s="606"/>
      <c r="L113" s="606"/>
      <c r="M113" s="610"/>
      <c r="N113" s="610"/>
      <c r="O113" s="610"/>
      <c r="P113" s="610"/>
      <c r="Q113" s="610"/>
      <c r="R113" s="611"/>
      <c r="S113" s="612"/>
      <c r="T113" s="613"/>
      <c r="U113" s="607"/>
      <c r="V113" s="607"/>
      <c r="W113" s="607"/>
      <c r="X113" s="607"/>
      <c r="Y113" s="614"/>
      <c r="Z113" s="607"/>
      <c r="AA113" s="607"/>
      <c r="AB113" s="614"/>
      <c r="AC113" s="614"/>
      <c r="AD113" s="610"/>
      <c r="AE113" s="615"/>
      <c r="AF113" s="610"/>
      <c r="AG113" s="610"/>
      <c r="AH113" s="616"/>
      <c r="AI113" s="617"/>
      <c r="AJ113" s="665"/>
      <c r="AK113" s="665"/>
      <c r="AL113" s="665"/>
      <c r="AM113" s="665"/>
      <c r="AN113" s="665"/>
      <c r="AO113" s="665"/>
      <c r="AP113" s="665"/>
      <c r="AQ113" s="613"/>
      <c r="AR113" s="619"/>
    </row>
    <row r="114" spans="1:44" hidden="1" x14ac:dyDescent="0.25">
      <c r="A114" s="636"/>
      <c r="B114" s="637"/>
      <c r="C114" s="638"/>
      <c r="D114" s="639"/>
      <c r="E114" s="640"/>
      <c r="F114" s="637"/>
      <c r="G114" s="639"/>
      <c r="H114" s="641"/>
      <c r="I114" s="637"/>
      <c r="J114" s="637"/>
      <c r="K114" s="637"/>
      <c r="L114" s="637"/>
      <c r="M114" s="641"/>
      <c r="N114" s="641"/>
      <c r="O114" s="425"/>
      <c r="P114" s="641"/>
      <c r="Q114" s="425"/>
      <c r="R114" s="642"/>
      <c r="S114" s="643"/>
      <c r="T114" s="710"/>
      <c r="U114" s="638"/>
      <c r="V114" s="638"/>
      <c r="W114" s="638"/>
      <c r="X114" s="638"/>
      <c r="Y114" s="142"/>
      <c r="Z114" s="638"/>
      <c r="AA114" s="638"/>
      <c r="AB114" s="638"/>
      <c r="AC114" s="142"/>
      <c r="AD114" s="641"/>
      <c r="AE114" s="130"/>
      <c r="AF114" s="641"/>
      <c r="AG114" s="641"/>
      <c r="AH114" s="645"/>
      <c r="AI114" s="711"/>
      <c r="AJ114" s="637"/>
      <c r="AK114" s="637"/>
      <c r="AL114" s="637"/>
      <c r="AM114" s="637"/>
      <c r="AN114" s="637"/>
      <c r="AO114" s="637"/>
      <c r="AP114" s="637"/>
      <c r="AQ114" s="710"/>
      <c r="AR114" s="712"/>
    </row>
    <row r="115" spans="1:44" hidden="1" x14ac:dyDescent="0.25">
      <c r="A115" s="590"/>
      <c r="B115" s="505"/>
      <c r="C115" s="309"/>
      <c r="D115" s="591"/>
      <c r="E115" s="592"/>
      <c r="F115" s="505"/>
      <c r="G115" s="591"/>
      <c r="H115" s="593"/>
      <c r="I115" s="505"/>
      <c r="J115" s="505"/>
      <c r="K115" s="505"/>
      <c r="L115" s="505"/>
      <c r="M115" s="593"/>
      <c r="N115" s="593"/>
      <c r="O115" s="384"/>
      <c r="P115" s="593"/>
      <c r="Q115" s="384"/>
      <c r="R115" s="594"/>
      <c r="S115" s="595"/>
      <c r="T115" s="713"/>
      <c r="U115" s="309"/>
      <c r="V115" s="309"/>
      <c r="W115" s="309"/>
      <c r="X115" s="309"/>
      <c r="Y115" s="138"/>
      <c r="Z115" s="309"/>
      <c r="AA115" s="309"/>
      <c r="AB115" s="309"/>
      <c r="AC115" s="138"/>
      <c r="AD115" s="593"/>
      <c r="AE115" s="25"/>
      <c r="AF115" s="593"/>
      <c r="AG115" s="593"/>
      <c r="AH115" s="599"/>
      <c r="AI115" s="714"/>
      <c r="AJ115" s="505"/>
      <c r="AK115" s="505"/>
      <c r="AL115" s="505"/>
      <c r="AM115" s="505"/>
      <c r="AN115" s="505"/>
      <c r="AO115" s="505"/>
      <c r="AP115" s="505"/>
      <c r="AQ115" s="713"/>
      <c r="AR115" s="715"/>
    </row>
    <row r="116" spans="1:44" hidden="1" x14ac:dyDescent="0.25">
      <c r="A116" s="590"/>
      <c r="B116" s="505"/>
      <c r="C116" s="309"/>
      <c r="D116" s="591"/>
      <c r="E116" s="592"/>
      <c r="F116" s="505"/>
      <c r="G116" s="591"/>
      <c r="H116" s="593"/>
      <c r="I116" s="505"/>
      <c r="J116" s="505"/>
      <c r="K116" s="505"/>
      <c r="L116" s="505"/>
      <c r="M116" s="593"/>
      <c r="N116" s="593"/>
      <c r="O116" s="384"/>
      <c r="P116" s="593"/>
      <c r="Q116" s="384"/>
      <c r="R116" s="594"/>
      <c r="S116" s="595"/>
      <c r="T116" s="713"/>
      <c r="U116" s="309"/>
      <c r="V116" s="309"/>
      <c r="W116" s="309"/>
      <c r="X116" s="309"/>
      <c r="Y116" s="138"/>
      <c r="Z116" s="309"/>
      <c r="AA116" s="309"/>
      <c r="AB116" s="309"/>
      <c r="AC116" s="138"/>
      <c r="AD116" s="593"/>
      <c r="AE116" s="25"/>
      <c r="AF116" s="593"/>
      <c r="AG116" s="593"/>
      <c r="AH116" s="599"/>
      <c r="AI116" s="714"/>
      <c r="AJ116" s="505"/>
      <c r="AK116" s="505"/>
      <c r="AL116" s="505"/>
      <c r="AM116" s="505"/>
      <c r="AN116" s="505"/>
      <c r="AO116" s="505"/>
      <c r="AP116" s="505"/>
      <c r="AQ116" s="713"/>
      <c r="AR116" s="715"/>
    </row>
    <row r="117" spans="1:44" hidden="1" x14ac:dyDescent="0.25">
      <c r="A117" s="590"/>
      <c r="B117" s="505"/>
      <c r="C117" s="309"/>
      <c r="D117" s="591"/>
      <c r="E117" s="592"/>
      <c r="F117" s="505"/>
      <c r="G117" s="591"/>
      <c r="H117" s="593"/>
      <c r="I117" s="505"/>
      <c r="J117" s="505"/>
      <c r="K117" s="505"/>
      <c r="L117" s="505"/>
      <c r="M117" s="593"/>
      <c r="N117" s="593"/>
      <c r="O117" s="384"/>
      <c r="P117" s="593"/>
      <c r="Q117" s="384"/>
      <c r="R117" s="594"/>
      <c r="S117" s="595"/>
      <c r="T117" s="713"/>
      <c r="U117" s="309"/>
      <c r="V117" s="309"/>
      <c r="W117" s="309"/>
      <c r="X117" s="309"/>
      <c r="Y117" s="138"/>
      <c r="Z117" s="309"/>
      <c r="AA117" s="309"/>
      <c r="AB117" s="309"/>
      <c r="AC117" s="138"/>
      <c r="AD117" s="593"/>
      <c r="AE117" s="25"/>
      <c r="AF117" s="593"/>
      <c r="AG117" s="593"/>
      <c r="AH117" s="599"/>
      <c r="AI117" s="714"/>
      <c r="AJ117" s="505"/>
      <c r="AK117" s="505"/>
      <c r="AL117" s="505"/>
      <c r="AM117" s="505"/>
      <c r="AN117" s="505"/>
      <c r="AO117" s="505"/>
      <c r="AP117" s="505"/>
      <c r="AQ117" s="713"/>
      <c r="AR117" s="715"/>
    </row>
    <row r="118" spans="1:44" ht="15.75" hidden="1" thickBot="1" x14ac:dyDescent="0.3">
      <c r="A118" s="605"/>
      <c r="B118" s="606"/>
      <c r="C118" s="607"/>
      <c r="D118" s="608"/>
      <c r="E118" s="609"/>
      <c r="F118" s="606"/>
      <c r="G118" s="608"/>
      <c r="H118" s="610"/>
      <c r="I118" s="606"/>
      <c r="J118" s="606"/>
      <c r="K118" s="606"/>
      <c r="L118" s="606"/>
      <c r="M118" s="610"/>
      <c r="N118" s="610"/>
      <c r="O118" s="426"/>
      <c r="P118" s="610"/>
      <c r="Q118" s="426"/>
      <c r="R118" s="611"/>
      <c r="S118" s="612"/>
      <c r="T118" s="716"/>
      <c r="U118" s="607"/>
      <c r="V118" s="607"/>
      <c r="W118" s="607"/>
      <c r="X118" s="607"/>
      <c r="Y118" s="139"/>
      <c r="Z118" s="607"/>
      <c r="AA118" s="607"/>
      <c r="AB118" s="607"/>
      <c r="AC118" s="139"/>
      <c r="AD118" s="610"/>
      <c r="AE118" s="29"/>
      <c r="AF118" s="610"/>
      <c r="AG118" s="610"/>
      <c r="AH118" s="616"/>
      <c r="AI118" s="717"/>
      <c r="AJ118" s="606"/>
      <c r="AK118" s="606"/>
      <c r="AL118" s="606"/>
      <c r="AM118" s="606"/>
      <c r="AN118" s="606"/>
      <c r="AO118" s="606"/>
      <c r="AP118" s="606"/>
      <c r="AQ118" s="716"/>
      <c r="AR118" s="718"/>
    </row>
    <row r="119" spans="1:44" hidden="1" x14ac:dyDescent="0.25">
      <c r="A119" s="575"/>
      <c r="B119" s="576"/>
      <c r="C119" s="577"/>
      <c r="D119" s="578"/>
      <c r="E119" s="579"/>
      <c r="F119" s="576"/>
      <c r="G119" s="578"/>
      <c r="H119" s="580"/>
      <c r="I119" s="576"/>
      <c r="J119" s="576"/>
      <c r="K119" s="576"/>
      <c r="L119" s="576"/>
      <c r="M119" s="580"/>
      <c r="N119" s="580"/>
      <c r="O119" s="383"/>
      <c r="P119" s="580"/>
      <c r="Q119" s="383"/>
      <c r="R119" s="581"/>
      <c r="S119" s="582"/>
      <c r="T119" s="719"/>
      <c r="U119" s="577"/>
      <c r="V119" s="577"/>
      <c r="W119" s="577"/>
      <c r="X119" s="577"/>
      <c r="Y119" s="140"/>
      <c r="Z119" s="577"/>
      <c r="AA119" s="577"/>
      <c r="AB119" s="577"/>
      <c r="AC119" s="140"/>
      <c r="AD119" s="580"/>
      <c r="AE119" s="21"/>
      <c r="AF119" s="580"/>
      <c r="AG119" s="580"/>
      <c r="AH119" s="586"/>
      <c r="AI119" s="720"/>
      <c r="AJ119" s="576"/>
      <c r="AK119" s="576"/>
      <c r="AL119" s="576"/>
      <c r="AM119" s="576"/>
      <c r="AN119" s="576"/>
      <c r="AO119" s="576"/>
      <c r="AP119" s="576"/>
      <c r="AQ119" s="719"/>
      <c r="AR119" s="721"/>
    </row>
    <row r="120" spans="1:44" hidden="1" x14ac:dyDescent="0.25">
      <c r="A120" s="590"/>
      <c r="B120" s="505"/>
      <c r="C120" s="309"/>
      <c r="D120" s="591"/>
      <c r="E120" s="592"/>
      <c r="F120" s="505"/>
      <c r="G120" s="591"/>
      <c r="H120" s="593"/>
      <c r="I120" s="505"/>
      <c r="J120" s="505"/>
      <c r="K120" s="505"/>
      <c r="L120" s="505"/>
      <c r="M120" s="593"/>
      <c r="N120" s="593"/>
      <c r="O120" s="384"/>
      <c r="P120" s="593"/>
      <c r="Q120" s="384"/>
      <c r="R120" s="594"/>
      <c r="S120" s="595"/>
      <c r="T120" s="713"/>
      <c r="U120" s="309"/>
      <c r="V120" s="309"/>
      <c r="W120" s="309"/>
      <c r="X120" s="309"/>
      <c r="Y120" s="138"/>
      <c r="Z120" s="309"/>
      <c r="AA120" s="309"/>
      <c r="AB120" s="309"/>
      <c r="AC120" s="138"/>
      <c r="AD120" s="593"/>
      <c r="AE120" s="25"/>
      <c r="AF120" s="593"/>
      <c r="AG120" s="593"/>
      <c r="AH120" s="599"/>
      <c r="AI120" s="714"/>
      <c r="AJ120" s="505"/>
      <c r="AK120" s="505"/>
      <c r="AL120" s="505"/>
      <c r="AM120" s="505"/>
      <c r="AN120" s="505"/>
      <c r="AO120" s="505"/>
      <c r="AP120" s="505"/>
      <c r="AQ120" s="713"/>
      <c r="AR120" s="715"/>
    </row>
    <row r="121" spans="1:44" hidden="1" x14ac:dyDescent="0.25">
      <c r="A121" s="590"/>
      <c r="B121" s="505"/>
      <c r="C121" s="309"/>
      <c r="D121" s="591"/>
      <c r="E121" s="592"/>
      <c r="F121" s="505"/>
      <c r="G121" s="591"/>
      <c r="H121" s="593"/>
      <c r="I121" s="505"/>
      <c r="J121" s="505"/>
      <c r="K121" s="505"/>
      <c r="L121" s="505"/>
      <c r="M121" s="593"/>
      <c r="N121" s="593"/>
      <c r="O121" s="384"/>
      <c r="P121" s="593"/>
      <c r="Q121" s="384"/>
      <c r="R121" s="594"/>
      <c r="S121" s="595"/>
      <c r="T121" s="713"/>
      <c r="U121" s="309"/>
      <c r="V121" s="309"/>
      <c r="W121" s="309"/>
      <c r="X121" s="309"/>
      <c r="Y121" s="138"/>
      <c r="Z121" s="309"/>
      <c r="AA121" s="309"/>
      <c r="AB121" s="309"/>
      <c r="AC121" s="138"/>
      <c r="AD121" s="593"/>
      <c r="AE121" s="25"/>
      <c r="AF121" s="593"/>
      <c r="AG121" s="593"/>
      <c r="AH121" s="599"/>
      <c r="AI121" s="714"/>
      <c r="AJ121" s="505"/>
      <c r="AK121" s="505"/>
      <c r="AL121" s="505"/>
      <c r="AM121" s="505"/>
      <c r="AN121" s="505"/>
      <c r="AO121" s="505"/>
      <c r="AP121" s="505"/>
      <c r="AQ121" s="713"/>
      <c r="AR121" s="715"/>
    </row>
    <row r="122" spans="1:44" hidden="1" x14ac:dyDescent="0.25">
      <c r="A122" s="590"/>
      <c r="B122" s="505"/>
      <c r="C122" s="309"/>
      <c r="D122" s="591"/>
      <c r="E122" s="592"/>
      <c r="F122" s="505"/>
      <c r="G122" s="591"/>
      <c r="H122" s="593"/>
      <c r="I122" s="505"/>
      <c r="J122" s="505"/>
      <c r="K122" s="505"/>
      <c r="L122" s="505"/>
      <c r="M122" s="593"/>
      <c r="N122" s="593"/>
      <c r="O122" s="384"/>
      <c r="P122" s="593"/>
      <c r="Q122" s="384"/>
      <c r="R122" s="594"/>
      <c r="S122" s="595"/>
      <c r="T122" s="713"/>
      <c r="U122" s="309"/>
      <c r="V122" s="309"/>
      <c r="W122" s="309"/>
      <c r="X122" s="309"/>
      <c r="Y122" s="138"/>
      <c r="Z122" s="309"/>
      <c r="AA122" s="309"/>
      <c r="AB122" s="309"/>
      <c r="AC122" s="138"/>
      <c r="AD122" s="593"/>
      <c r="AE122" s="25"/>
      <c r="AF122" s="593"/>
      <c r="AG122" s="593"/>
      <c r="AH122" s="599"/>
      <c r="AI122" s="714"/>
      <c r="AJ122" s="505"/>
      <c r="AK122" s="505"/>
      <c r="AL122" s="505"/>
      <c r="AM122" s="505"/>
      <c r="AN122" s="505"/>
      <c r="AO122" s="505"/>
      <c r="AP122" s="505"/>
      <c r="AQ122" s="713"/>
      <c r="AR122" s="715"/>
    </row>
    <row r="123" spans="1:44" ht="15.75" hidden="1" thickBot="1" x14ac:dyDescent="0.3">
      <c r="A123" s="623"/>
      <c r="B123" s="624"/>
      <c r="C123" s="625"/>
      <c r="D123" s="626"/>
      <c r="E123" s="627"/>
      <c r="F123" s="624"/>
      <c r="G123" s="626"/>
      <c r="H123" s="628"/>
      <c r="I123" s="624"/>
      <c r="J123" s="624"/>
      <c r="K123" s="624"/>
      <c r="L123" s="624"/>
      <c r="M123" s="628"/>
      <c r="N123" s="628"/>
      <c r="O123" s="385"/>
      <c r="P123" s="628"/>
      <c r="Q123" s="385"/>
      <c r="R123" s="629"/>
      <c r="S123" s="630"/>
      <c r="T123" s="722"/>
      <c r="U123" s="625"/>
      <c r="V123" s="625"/>
      <c r="W123" s="625"/>
      <c r="X123" s="625"/>
      <c r="Y123" s="141"/>
      <c r="Z123" s="625"/>
      <c r="AA123" s="625"/>
      <c r="AB123" s="625"/>
      <c r="AC123" s="141"/>
      <c r="AD123" s="628"/>
      <c r="AE123" s="33"/>
      <c r="AF123" s="628"/>
      <c r="AG123" s="628"/>
      <c r="AH123" s="632"/>
      <c r="AI123" s="723"/>
      <c r="AJ123" s="624"/>
      <c r="AK123" s="624"/>
      <c r="AL123" s="624"/>
      <c r="AM123" s="624"/>
      <c r="AN123" s="624"/>
      <c r="AO123" s="624"/>
      <c r="AP123" s="624"/>
      <c r="AQ123" s="722"/>
      <c r="AR123" s="724"/>
    </row>
    <row r="124" spans="1:44" hidden="1" x14ac:dyDescent="0.25">
      <c r="A124" s="636"/>
      <c r="B124" s="637"/>
      <c r="C124" s="638"/>
      <c r="D124" s="639"/>
      <c r="E124" s="640"/>
      <c r="F124" s="637"/>
      <c r="G124" s="639"/>
      <c r="H124" s="641"/>
      <c r="I124" s="637"/>
      <c r="J124" s="637"/>
      <c r="K124" s="637"/>
      <c r="L124" s="637"/>
      <c r="M124" s="641"/>
      <c r="N124" s="641"/>
      <c r="O124" s="425"/>
      <c r="P124" s="641"/>
      <c r="Q124" s="425"/>
      <c r="R124" s="642"/>
      <c r="S124" s="643"/>
      <c r="T124" s="644"/>
      <c r="U124" s="638"/>
      <c r="V124" s="638"/>
      <c r="W124" s="638"/>
      <c r="X124" s="638"/>
      <c r="Y124" s="142"/>
      <c r="Z124" s="638"/>
      <c r="AA124" s="638"/>
      <c r="AB124" s="638"/>
      <c r="AC124" s="142"/>
      <c r="AD124" s="641"/>
      <c r="AE124" s="13"/>
      <c r="AF124" s="641"/>
      <c r="AG124" s="641"/>
      <c r="AH124" s="645"/>
      <c r="AI124" s="646"/>
      <c r="AJ124" s="637"/>
      <c r="AK124" s="637"/>
      <c r="AL124" s="637"/>
      <c r="AM124" s="637"/>
      <c r="AN124" s="637"/>
      <c r="AO124" s="637"/>
      <c r="AP124" s="637"/>
      <c r="AQ124" s="648"/>
      <c r="AR124" s="649"/>
    </row>
    <row r="125" spans="1:44" hidden="1" x14ac:dyDescent="0.25">
      <c r="A125" s="590"/>
      <c r="B125" s="505"/>
      <c r="C125" s="309"/>
      <c r="D125" s="591"/>
      <c r="E125" s="592"/>
      <c r="F125" s="505"/>
      <c r="G125" s="591"/>
      <c r="H125" s="593"/>
      <c r="I125" s="505"/>
      <c r="J125" s="505"/>
      <c r="K125" s="505"/>
      <c r="L125" s="505"/>
      <c r="M125" s="593"/>
      <c r="N125" s="593"/>
      <c r="O125" s="384"/>
      <c r="P125" s="593"/>
      <c r="Q125" s="384"/>
      <c r="R125" s="594"/>
      <c r="S125" s="595"/>
      <c r="T125" s="596"/>
      <c r="U125" s="309"/>
      <c r="V125" s="309"/>
      <c r="W125" s="309"/>
      <c r="X125" s="309"/>
      <c r="Y125" s="138"/>
      <c r="Z125" s="309"/>
      <c r="AA125" s="309"/>
      <c r="AB125" s="309"/>
      <c r="AC125" s="138"/>
      <c r="AD125" s="593"/>
      <c r="AE125" s="71"/>
      <c r="AF125" s="593"/>
      <c r="AG125" s="593"/>
      <c r="AH125" s="599"/>
      <c r="AI125" s="600"/>
      <c r="AJ125" s="505"/>
      <c r="AK125" s="505"/>
      <c r="AL125" s="505"/>
      <c r="AM125" s="505"/>
      <c r="AN125" s="505"/>
      <c r="AO125" s="505"/>
      <c r="AP125" s="505"/>
      <c r="AQ125" s="596"/>
      <c r="AR125" s="604"/>
    </row>
    <row r="126" spans="1:44" hidden="1" x14ac:dyDescent="0.25">
      <c r="A126" s="590"/>
      <c r="B126" s="505"/>
      <c r="C126" s="309"/>
      <c r="D126" s="591"/>
      <c r="E126" s="592"/>
      <c r="F126" s="505"/>
      <c r="G126" s="591"/>
      <c r="H126" s="593"/>
      <c r="I126" s="505"/>
      <c r="J126" s="505"/>
      <c r="K126" s="505"/>
      <c r="L126" s="505"/>
      <c r="M126" s="593"/>
      <c r="N126" s="593"/>
      <c r="O126" s="384"/>
      <c r="P126" s="593"/>
      <c r="Q126" s="384"/>
      <c r="R126" s="594"/>
      <c r="S126" s="595"/>
      <c r="T126" s="596"/>
      <c r="U126" s="309"/>
      <c r="V126" s="309"/>
      <c r="W126" s="309"/>
      <c r="X126" s="309"/>
      <c r="Y126" s="138"/>
      <c r="Z126" s="309"/>
      <c r="AA126" s="309"/>
      <c r="AB126" s="309"/>
      <c r="AC126" s="138"/>
      <c r="AD126" s="593"/>
      <c r="AE126" s="71"/>
      <c r="AF126" s="593"/>
      <c r="AG126" s="593"/>
      <c r="AH126" s="599"/>
      <c r="AI126" s="600"/>
      <c r="AJ126" s="505"/>
      <c r="AK126" s="505"/>
      <c r="AL126" s="505"/>
      <c r="AM126" s="505"/>
      <c r="AN126" s="505"/>
      <c r="AO126" s="505"/>
      <c r="AP126" s="505"/>
      <c r="AQ126" s="596"/>
      <c r="AR126" s="604"/>
    </row>
    <row r="127" spans="1:44" hidden="1" x14ac:dyDescent="0.25">
      <c r="A127" s="590"/>
      <c r="B127" s="505"/>
      <c r="C127" s="309"/>
      <c r="D127" s="591"/>
      <c r="E127" s="592"/>
      <c r="F127" s="505"/>
      <c r="G127" s="591"/>
      <c r="H127" s="593"/>
      <c r="I127" s="505"/>
      <c r="J127" s="505"/>
      <c r="K127" s="505"/>
      <c r="L127" s="505"/>
      <c r="M127" s="593"/>
      <c r="N127" s="593"/>
      <c r="O127" s="384"/>
      <c r="P127" s="593"/>
      <c r="Q127" s="384"/>
      <c r="R127" s="594"/>
      <c r="S127" s="595"/>
      <c r="T127" s="596"/>
      <c r="U127" s="309"/>
      <c r="V127" s="309"/>
      <c r="W127" s="309"/>
      <c r="X127" s="309"/>
      <c r="Y127" s="138"/>
      <c r="Z127" s="309"/>
      <c r="AA127" s="309"/>
      <c r="AB127" s="309"/>
      <c r="AC127" s="138"/>
      <c r="AD127" s="593"/>
      <c r="AE127" s="71"/>
      <c r="AF127" s="593"/>
      <c r="AG127" s="593"/>
      <c r="AH127" s="599"/>
      <c r="AI127" s="600"/>
      <c r="AJ127" s="505"/>
      <c r="AK127" s="505"/>
      <c r="AL127" s="505"/>
      <c r="AM127" s="505"/>
      <c r="AN127" s="505"/>
      <c r="AO127" s="505"/>
      <c r="AP127" s="505"/>
      <c r="AQ127" s="596"/>
      <c r="AR127" s="604"/>
    </row>
    <row r="128" spans="1:44" ht="15.75" hidden="1" thickBot="1" x14ac:dyDescent="0.3">
      <c r="A128" s="605"/>
      <c r="B128" s="606"/>
      <c r="C128" s="607"/>
      <c r="D128" s="608"/>
      <c r="E128" s="609"/>
      <c r="F128" s="606"/>
      <c r="G128" s="608"/>
      <c r="H128" s="610"/>
      <c r="I128" s="606"/>
      <c r="J128" s="606"/>
      <c r="K128" s="606"/>
      <c r="L128" s="606"/>
      <c r="M128" s="610"/>
      <c r="N128" s="610"/>
      <c r="O128" s="426"/>
      <c r="P128" s="610"/>
      <c r="Q128" s="426"/>
      <c r="R128" s="611"/>
      <c r="S128" s="612"/>
      <c r="T128" s="613"/>
      <c r="U128" s="607"/>
      <c r="V128" s="607"/>
      <c r="W128" s="607"/>
      <c r="X128" s="607"/>
      <c r="Y128" s="139"/>
      <c r="Z128" s="607"/>
      <c r="AA128" s="607"/>
      <c r="AB128" s="607"/>
      <c r="AC128" s="139"/>
      <c r="AD128" s="610"/>
      <c r="AE128" s="17"/>
      <c r="AF128" s="610"/>
      <c r="AG128" s="610"/>
      <c r="AH128" s="616"/>
      <c r="AI128" s="617"/>
      <c r="AJ128" s="606"/>
      <c r="AK128" s="606"/>
      <c r="AL128" s="606"/>
      <c r="AM128" s="606"/>
      <c r="AN128" s="606"/>
      <c r="AO128" s="606"/>
      <c r="AP128" s="606"/>
      <c r="AQ128" s="613"/>
      <c r="AR128" s="619"/>
    </row>
    <row r="129" spans="1:44" hidden="1" x14ac:dyDescent="0.25">
      <c r="A129" s="575"/>
      <c r="B129" s="576"/>
      <c r="C129" s="577"/>
      <c r="D129" s="578"/>
      <c r="E129" s="676"/>
      <c r="F129" s="576"/>
      <c r="G129" s="677"/>
      <c r="H129" s="580"/>
      <c r="I129" s="576"/>
      <c r="J129" s="576"/>
      <c r="K129" s="576"/>
      <c r="L129" s="576"/>
      <c r="M129" s="580"/>
      <c r="N129" s="580"/>
      <c r="O129" s="383"/>
      <c r="P129" s="580"/>
      <c r="Q129" s="383"/>
      <c r="R129" s="581"/>
      <c r="S129" s="582"/>
      <c r="T129" s="719"/>
      <c r="U129" s="577"/>
      <c r="V129" s="577"/>
      <c r="W129" s="577"/>
      <c r="X129" s="577"/>
      <c r="Y129" s="140"/>
      <c r="Z129" s="577"/>
      <c r="AA129" s="577"/>
      <c r="AB129" s="577"/>
      <c r="AC129" s="140"/>
      <c r="AD129" s="580"/>
      <c r="AE129" s="21"/>
      <c r="AF129" s="580"/>
      <c r="AG129" s="580"/>
      <c r="AH129" s="586"/>
      <c r="AI129" s="720"/>
      <c r="AJ129" s="576"/>
      <c r="AK129" s="576"/>
      <c r="AL129" s="576"/>
      <c r="AM129" s="576"/>
      <c r="AN129" s="576"/>
      <c r="AO129" s="576"/>
      <c r="AP129" s="576"/>
      <c r="AQ129" s="719"/>
      <c r="AR129" s="721"/>
    </row>
    <row r="130" spans="1:44" hidden="1" x14ac:dyDescent="0.25">
      <c r="A130" s="590"/>
      <c r="B130" s="505"/>
      <c r="C130" s="309"/>
      <c r="D130" s="591"/>
      <c r="E130" s="684"/>
      <c r="F130" s="505"/>
      <c r="G130" s="685"/>
      <c r="H130" s="593"/>
      <c r="I130" s="505"/>
      <c r="J130" s="505"/>
      <c r="K130" s="505"/>
      <c r="L130" s="505"/>
      <c r="M130" s="593"/>
      <c r="N130" s="593"/>
      <c r="O130" s="384"/>
      <c r="P130" s="593"/>
      <c r="Q130" s="384"/>
      <c r="R130" s="594"/>
      <c r="S130" s="595"/>
      <c r="T130" s="713"/>
      <c r="U130" s="309"/>
      <c r="V130" s="309"/>
      <c r="W130" s="309"/>
      <c r="X130" s="309"/>
      <c r="Y130" s="138"/>
      <c r="Z130" s="309"/>
      <c r="AA130" s="309"/>
      <c r="AB130" s="309"/>
      <c r="AC130" s="138"/>
      <c r="AD130" s="593"/>
      <c r="AE130" s="25"/>
      <c r="AF130" s="593"/>
      <c r="AG130" s="593"/>
      <c r="AH130" s="599"/>
      <c r="AI130" s="714"/>
      <c r="AJ130" s="505"/>
      <c r="AK130" s="505"/>
      <c r="AL130" s="505"/>
      <c r="AM130" s="505"/>
      <c r="AN130" s="505"/>
      <c r="AO130" s="505"/>
      <c r="AP130" s="505"/>
      <c r="AQ130" s="713"/>
      <c r="AR130" s="715"/>
    </row>
    <row r="131" spans="1:44" hidden="1" x14ac:dyDescent="0.25">
      <c r="A131" s="590"/>
      <c r="B131" s="505"/>
      <c r="C131" s="309"/>
      <c r="D131" s="591"/>
      <c r="E131" s="684"/>
      <c r="F131" s="505"/>
      <c r="G131" s="685"/>
      <c r="H131" s="593"/>
      <c r="I131" s="505"/>
      <c r="J131" s="505"/>
      <c r="K131" s="505"/>
      <c r="L131" s="505"/>
      <c r="M131" s="593"/>
      <c r="N131" s="593"/>
      <c r="O131" s="384"/>
      <c r="P131" s="593"/>
      <c r="Q131" s="384"/>
      <c r="R131" s="594"/>
      <c r="S131" s="595"/>
      <c r="T131" s="713"/>
      <c r="U131" s="309"/>
      <c r="V131" s="309"/>
      <c r="W131" s="309"/>
      <c r="X131" s="309"/>
      <c r="Y131" s="138"/>
      <c r="Z131" s="309"/>
      <c r="AA131" s="309"/>
      <c r="AB131" s="309"/>
      <c r="AC131" s="138"/>
      <c r="AD131" s="593"/>
      <c r="AE131" s="25"/>
      <c r="AF131" s="593"/>
      <c r="AG131" s="593"/>
      <c r="AH131" s="599"/>
      <c r="AI131" s="714"/>
      <c r="AJ131" s="505"/>
      <c r="AK131" s="505"/>
      <c r="AL131" s="505"/>
      <c r="AM131" s="505"/>
      <c r="AN131" s="505"/>
      <c r="AO131" s="505"/>
      <c r="AP131" s="505"/>
      <c r="AQ131" s="713"/>
      <c r="AR131" s="715"/>
    </row>
    <row r="132" spans="1:44" hidden="1" x14ac:dyDescent="0.25">
      <c r="A132" s="590"/>
      <c r="B132" s="505"/>
      <c r="C132" s="309"/>
      <c r="D132" s="591"/>
      <c r="E132" s="684"/>
      <c r="F132" s="505"/>
      <c r="G132" s="685"/>
      <c r="H132" s="593"/>
      <c r="I132" s="505"/>
      <c r="J132" s="505"/>
      <c r="K132" s="505"/>
      <c r="L132" s="505"/>
      <c r="M132" s="593"/>
      <c r="N132" s="593"/>
      <c r="O132" s="384"/>
      <c r="P132" s="593"/>
      <c r="Q132" s="384"/>
      <c r="R132" s="594"/>
      <c r="S132" s="595"/>
      <c r="T132" s="713"/>
      <c r="U132" s="309"/>
      <c r="V132" s="309"/>
      <c r="W132" s="309"/>
      <c r="X132" s="309"/>
      <c r="Y132" s="138"/>
      <c r="Z132" s="309"/>
      <c r="AA132" s="309"/>
      <c r="AB132" s="309"/>
      <c r="AC132" s="138"/>
      <c r="AD132" s="593"/>
      <c r="AE132" s="25"/>
      <c r="AF132" s="593"/>
      <c r="AG132" s="593"/>
      <c r="AH132" s="599"/>
      <c r="AI132" s="714"/>
      <c r="AJ132" s="505"/>
      <c r="AK132" s="505"/>
      <c r="AL132" s="505"/>
      <c r="AM132" s="505"/>
      <c r="AN132" s="505"/>
      <c r="AO132" s="505"/>
      <c r="AP132" s="505"/>
      <c r="AQ132" s="713"/>
      <c r="AR132" s="715"/>
    </row>
    <row r="133" spans="1:44" ht="15.75" hidden="1" thickBot="1" x14ac:dyDescent="0.3">
      <c r="A133" s="623"/>
      <c r="B133" s="624"/>
      <c r="C133" s="625"/>
      <c r="D133" s="626"/>
      <c r="E133" s="690"/>
      <c r="F133" s="624"/>
      <c r="G133" s="691"/>
      <c r="H133" s="628"/>
      <c r="I133" s="624"/>
      <c r="J133" s="624"/>
      <c r="K133" s="624"/>
      <c r="L133" s="624"/>
      <c r="M133" s="628"/>
      <c r="N133" s="628"/>
      <c r="O133" s="385"/>
      <c r="P133" s="628"/>
      <c r="Q133" s="385"/>
      <c r="R133" s="629"/>
      <c r="S133" s="630"/>
      <c r="T133" s="722"/>
      <c r="U133" s="625"/>
      <c r="V133" s="625"/>
      <c r="W133" s="625"/>
      <c r="X133" s="625"/>
      <c r="Y133" s="141"/>
      <c r="Z133" s="625"/>
      <c r="AA133" s="625"/>
      <c r="AB133" s="625"/>
      <c r="AC133" s="141"/>
      <c r="AD133" s="628"/>
      <c r="AE133" s="33"/>
      <c r="AF133" s="628"/>
      <c r="AG133" s="628"/>
      <c r="AH133" s="632"/>
      <c r="AI133" s="723"/>
      <c r="AJ133" s="624"/>
      <c r="AK133" s="624"/>
      <c r="AL133" s="624"/>
      <c r="AM133" s="624"/>
      <c r="AN133" s="624"/>
      <c r="AO133" s="624"/>
      <c r="AP133" s="624"/>
      <c r="AQ133" s="722"/>
      <c r="AR133" s="724"/>
    </row>
    <row r="134" spans="1:44" hidden="1" x14ac:dyDescent="0.25">
      <c r="A134" s="575"/>
      <c r="B134" s="576"/>
      <c r="C134" s="577"/>
      <c r="D134" s="578"/>
      <c r="E134" s="579"/>
      <c r="F134" s="576"/>
      <c r="G134" s="578"/>
      <c r="H134" s="580"/>
      <c r="I134" s="576"/>
      <c r="J134" s="576"/>
      <c r="K134" s="576"/>
      <c r="L134" s="576"/>
      <c r="M134" s="580"/>
      <c r="N134" s="580"/>
      <c r="O134" s="383"/>
      <c r="P134" s="580"/>
      <c r="Q134" s="383"/>
      <c r="R134" s="581"/>
      <c r="S134" s="582"/>
      <c r="T134" s="583"/>
      <c r="U134" s="577"/>
      <c r="V134" s="577"/>
      <c r="W134" s="577"/>
      <c r="X134" s="577"/>
      <c r="Y134" s="584"/>
      <c r="Z134" s="577"/>
      <c r="AA134" s="577"/>
      <c r="AB134" s="577"/>
      <c r="AC134" s="584"/>
      <c r="AD134" s="580"/>
      <c r="AE134" s="585"/>
      <c r="AF134" s="580"/>
      <c r="AG134" s="580"/>
      <c r="AH134" s="586"/>
      <c r="AI134" s="587"/>
      <c r="AJ134" s="668"/>
      <c r="AK134" s="668"/>
      <c r="AL134" s="668"/>
      <c r="AM134" s="668"/>
      <c r="AN134" s="668"/>
      <c r="AO134" s="668"/>
      <c r="AP134" s="668"/>
      <c r="AQ134" s="698"/>
      <c r="AR134" s="651"/>
    </row>
    <row r="135" spans="1:44" hidden="1" x14ac:dyDescent="0.25">
      <c r="A135" s="590"/>
      <c r="B135" s="505"/>
      <c r="C135" s="309"/>
      <c r="D135" s="591"/>
      <c r="E135" s="592"/>
      <c r="F135" s="505"/>
      <c r="G135" s="591"/>
      <c r="H135" s="593"/>
      <c r="I135" s="505"/>
      <c r="J135" s="505"/>
      <c r="K135" s="505"/>
      <c r="L135" s="505"/>
      <c r="M135" s="593"/>
      <c r="N135" s="593"/>
      <c r="O135" s="384"/>
      <c r="P135" s="593"/>
      <c r="Q135" s="384"/>
      <c r="R135" s="594"/>
      <c r="S135" s="595"/>
      <c r="T135" s="596"/>
      <c r="U135" s="309"/>
      <c r="V135" s="309"/>
      <c r="W135" s="309"/>
      <c r="X135" s="309"/>
      <c r="Y135" s="597"/>
      <c r="Z135" s="309"/>
      <c r="AA135" s="309"/>
      <c r="AB135" s="309"/>
      <c r="AC135" s="597"/>
      <c r="AD135" s="593"/>
      <c r="AE135" s="598"/>
      <c r="AF135" s="593"/>
      <c r="AG135" s="593"/>
      <c r="AH135" s="599"/>
      <c r="AI135" s="600"/>
      <c r="AJ135" s="661"/>
      <c r="AK135" s="661"/>
      <c r="AL135" s="661"/>
      <c r="AM135" s="661"/>
      <c r="AN135" s="661"/>
      <c r="AO135" s="661"/>
      <c r="AP135" s="661"/>
      <c r="AQ135" s="602"/>
      <c r="AR135" s="603"/>
    </row>
    <row r="136" spans="1:44" hidden="1" x14ac:dyDescent="0.25">
      <c r="A136" s="590"/>
      <c r="B136" s="505"/>
      <c r="C136" s="309"/>
      <c r="D136" s="591"/>
      <c r="E136" s="592"/>
      <c r="F136" s="505"/>
      <c r="G136" s="591"/>
      <c r="H136" s="593"/>
      <c r="I136" s="505"/>
      <c r="J136" s="505"/>
      <c r="K136" s="505"/>
      <c r="L136" s="505"/>
      <c r="M136" s="593"/>
      <c r="N136" s="593"/>
      <c r="O136" s="384"/>
      <c r="P136" s="593"/>
      <c r="Q136" s="384"/>
      <c r="R136" s="594"/>
      <c r="S136" s="595"/>
      <c r="T136" s="596"/>
      <c r="U136" s="309"/>
      <c r="V136" s="309"/>
      <c r="W136" s="309"/>
      <c r="X136" s="309"/>
      <c r="Y136" s="597"/>
      <c r="Z136" s="309"/>
      <c r="AA136" s="309"/>
      <c r="AB136" s="309"/>
      <c r="AC136" s="597"/>
      <c r="AD136" s="593"/>
      <c r="AE136" s="598"/>
      <c r="AF136" s="593"/>
      <c r="AG136" s="593"/>
      <c r="AH136" s="599"/>
      <c r="AI136" s="600"/>
      <c r="AJ136" s="661"/>
      <c r="AK136" s="661"/>
      <c r="AL136" s="661"/>
      <c r="AM136" s="661"/>
      <c r="AN136" s="661"/>
      <c r="AO136" s="661"/>
      <c r="AP136" s="661"/>
      <c r="AQ136" s="596"/>
      <c r="AR136" s="604"/>
    </row>
    <row r="137" spans="1:44" hidden="1" x14ac:dyDescent="0.25">
      <c r="A137" s="590"/>
      <c r="B137" s="505"/>
      <c r="C137" s="309"/>
      <c r="D137" s="591"/>
      <c r="E137" s="592"/>
      <c r="F137" s="505"/>
      <c r="G137" s="591"/>
      <c r="H137" s="593"/>
      <c r="I137" s="505"/>
      <c r="J137" s="505"/>
      <c r="K137" s="505"/>
      <c r="L137" s="505"/>
      <c r="M137" s="593"/>
      <c r="N137" s="593"/>
      <c r="O137" s="384"/>
      <c r="P137" s="593"/>
      <c r="Q137" s="384"/>
      <c r="R137" s="594"/>
      <c r="S137" s="595"/>
      <c r="T137" s="596"/>
      <c r="U137" s="309"/>
      <c r="V137" s="309"/>
      <c r="W137" s="309"/>
      <c r="X137" s="309"/>
      <c r="Y137" s="597"/>
      <c r="Z137" s="309"/>
      <c r="AA137" s="309"/>
      <c r="AB137" s="309"/>
      <c r="AC137" s="597"/>
      <c r="AD137" s="593"/>
      <c r="AE137" s="598"/>
      <c r="AF137" s="593"/>
      <c r="AG137" s="593"/>
      <c r="AH137" s="599"/>
      <c r="AI137" s="600"/>
      <c r="AJ137" s="661"/>
      <c r="AK137" s="661"/>
      <c r="AL137" s="661"/>
      <c r="AM137" s="661"/>
      <c r="AN137" s="661"/>
      <c r="AO137" s="661"/>
      <c r="AP137" s="661"/>
      <c r="AQ137" s="596"/>
      <c r="AR137" s="604"/>
    </row>
    <row r="138" spans="1:44" ht="15.75" hidden="1" thickBot="1" x14ac:dyDescent="0.3">
      <c r="A138" s="623"/>
      <c r="B138" s="624"/>
      <c r="C138" s="625"/>
      <c r="D138" s="626"/>
      <c r="E138" s="627"/>
      <c r="F138" s="624"/>
      <c r="G138" s="626"/>
      <c r="H138" s="628"/>
      <c r="I138" s="624"/>
      <c r="J138" s="624"/>
      <c r="K138" s="624"/>
      <c r="L138" s="624"/>
      <c r="M138" s="628"/>
      <c r="N138" s="628"/>
      <c r="O138" s="385"/>
      <c r="P138" s="628"/>
      <c r="Q138" s="385"/>
      <c r="R138" s="629"/>
      <c r="S138" s="630"/>
      <c r="T138" s="631"/>
      <c r="U138" s="625"/>
      <c r="V138" s="625"/>
      <c r="W138" s="625"/>
      <c r="X138" s="625"/>
      <c r="Y138" s="693"/>
      <c r="Z138" s="625"/>
      <c r="AA138" s="625"/>
      <c r="AB138" s="693"/>
      <c r="AC138" s="693"/>
      <c r="AD138" s="628"/>
      <c r="AE138" s="696"/>
      <c r="AF138" s="628"/>
      <c r="AG138" s="628"/>
      <c r="AH138" s="632"/>
      <c r="AI138" s="633"/>
      <c r="AJ138" s="671"/>
      <c r="AK138" s="671"/>
      <c r="AL138" s="671"/>
      <c r="AM138" s="671"/>
      <c r="AN138" s="671"/>
      <c r="AO138" s="671"/>
      <c r="AP138" s="671"/>
      <c r="AQ138" s="631"/>
      <c r="AR138" s="635"/>
    </row>
    <row r="139" spans="1:44" hidden="1" x14ac:dyDescent="0.25">
      <c r="A139" s="575"/>
      <c r="B139" s="576"/>
      <c r="C139" s="577"/>
      <c r="D139" s="578"/>
      <c r="E139" s="579"/>
      <c r="F139" s="576"/>
      <c r="G139" s="578"/>
      <c r="H139" s="580"/>
      <c r="I139" s="576"/>
      <c r="J139" s="576"/>
      <c r="K139" s="576"/>
      <c r="L139" s="576"/>
      <c r="M139" s="580"/>
      <c r="N139" s="580"/>
      <c r="O139" s="580"/>
      <c r="P139" s="580"/>
      <c r="Q139" s="580"/>
      <c r="R139" s="581"/>
      <c r="S139" s="678"/>
      <c r="T139" s="583"/>
      <c r="U139" s="577"/>
      <c r="V139" s="577"/>
      <c r="W139" s="577"/>
      <c r="X139" s="577"/>
      <c r="Y139" s="584"/>
      <c r="Z139" s="577"/>
      <c r="AA139" s="577"/>
      <c r="AB139" s="577"/>
      <c r="AC139" s="584"/>
      <c r="AD139" s="580"/>
      <c r="AE139" s="585"/>
      <c r="AF139" s="580"/>
      <c r="AG139" s="580"/>
      <c r="AH139" s="586"/>
      <c r="AI139" s="725"/>
      <c r="AJ139" s="726"/>
      <c r="AK139" s="726"/>
      <c r="AL139" s="726"/>
      <c r="AM139" s="726"/>
      <c r="AN139" s="726"/>
      <c r="AO139" s="726"/>
      <c r="AP139" s="726"/>
      <c r="AQ139" s="727"/>
      <c r="AR139" s="728"/>
    </row>
    <row r="140" spans="1:44" hidden="1" x14ac:dyDescent="0.25">
      <c r="A140" s="590"/>
      <c r="B140" s="505"/>
      <c r="C140" s="309"/>
      <c r="D140" s="591"/>
      <c r="E140" s="592"/>
      <c r="F140" s="505"/>
      <c r="G140" s="591"/>
      <c r="H140" s="593"/>
      <c r="I140" s="505"/>
      <c r="J140" s="505"/>
      <c r="K140" s="505"/>
      <c r="L140" s="505"/>
      <c r="M140" s="593"/>
      <c r="N140" s="593"/>
      <c r="O140" s="593"/>
      <c r="P140" s="593"/>
      <c r="Q140" s="593"/>
      <c r="R140" s="594"/>
      <c r="S140" s="660"/>
      <c r="T140" s="596"/>
      <c r="U140" s="309"/>
      <c r="V140" s="309"/>
      <c r="W140" s="309"/>
      <c r="X140" s="309"/>
      <c r="Y140" s="597"/>
      <c r="Z140" s="309"/>
      <c r="AA140" s="309"/>
      <c r="AB140" s="309"/>
      <c r="AC140" s="597"/>
      <c r="AD140" s="593"/>
      <c r="AE140" s="598"/>
      <c r="AF140" s="593"/>
      <c r="AG140" s="593"/>
      <c r="AH140" s="599"/>
      <c r="AI140" s="729"/>
      <c r="AJ140" s="730"/>
      <c r="AK140" s="730"/>
      <c r="AL140" s="730"/>
      <c r="AM140" s="730"/>
      <c r="AN140" s="730"/>
      <c r="AO140" s="730"/>
      <c r="AP140" s="730"/>
      <c r="AQ140" s="731"/>
      <c r="AR140" s="732"/>
    </row>
    <row r="141" spans="1:44" hidden="1" x14ac:dyDescent="0.25">
      <c r="A141" s="590"/>
      <c r="B141" s="505"/>
      <c r="C141" s="309"/>
      <c r="D141" s="591"/>
      <c r="E141" s="592"/>
      <c r="F141" s="505"/>
      <c r="G141" s="591"/>
      <c r="H141" s="593"/>
      <c r="I141" s="505"/>
      <c r="J141" s="505"/>
      <c r="K141" s="505"/>
      <c r="L141" s="505"/>
      <c r="M141" s="593"/>
      <c r="N141" s="593"/>
      <c r="O141" s="593"/>
      <c r="P141" s="593"/>
      <c r="Q141" s="593"/>
      <c r="R141" s="594"/>
      <c r="S141" s="660"/>
      <c r="T141" s="596"/>
      <c r="U141" s="309"/>
      <c r="V141" s="309"/>
      <c r="W141" s="309"/>
      <c r="X141" s="309"/>
      <c r="Y141" s="597"/>
      <c r="Z141" s="309"/>
      <c r="AA141" s="309"/>
      <c r="AB141" s="309"/>
      <c r="AC141" s="597"/>
      <c r="AD141" s="593"/>
      <c r="AE141" s="598"/>
      <c r="AF141" s="593"/>
      <c r="AG141" s="593"/>
      <c r="AH141" s="599"/>
      <c r="AI141" s="729"/>
      <c r="AJ141" s="730"/>
      <c r="AK141" s="730"/>
      <c r="AL141" s="730"/>
      <c r="AM141" s="730"/>
      <c r="AN141" s="730"/>
      <c r="AO141" s="730"/>
      <c r="AP141" s="730"/>
      <c r="AQ141" s="733"/>
      <c r="AR141" s="734"/>
    </row>
    <row r="142" spans="1:44" hidden="1" x14ac:dyDescent="0.25">
      <c r="A142" s="590"/>
      <c r="B142" s="505"/>
      <c r="C142" s="309"/>
      <c r="D142" s="591"/>
      <c r="E142" s="592"/>
      <c r="F142" s="505"/>
      <c r="G142" s="591"/>
      <c r="H142" s="593"/>
      <c r="I142" s="505"/>
      <c r="J142" s="505"/>
      <c r="K142" s="505"/>
      <c r="L142" s="505"/>
      <c r="M142" s="593"/>
      <c r="N142" s="593"/>
      <c r="O142" s="593"/>
      <c r="P142" s="593"/>
      <c r="Q142" s="593"/>
      <c r="R142" s="594"/>
      <c r="S142" s="660"/>
      <c r="T142" s="596"/>
      <c r="U142" s="309"/>
      <c r="V142" s="309"/>
      <c r="W142" s="309"/>
      <c r="X142" s="309"/>
      <c r="Y142" s="597"/>
      <c r="Z142" s="309"/>
      <c r="AA142" s="309"/>
      <c r="AB142" s="309"/>
      <c r="AC142" s="597"/>
      <c r="AD142" s="593"/>
      <c r="AE142" s="598"/>
      <c r="AF142" s="593"/>
      <c r="AG142" s="593"/>
      <c r="AH142" s="599"/>
      <c r="AI142" s="729"/>
      <c r="AJ142" s="730"/>
      <c r="AK142" s="730"/>
      <c r="AL142" s="730"/>
      <c r="AM142" s="730"/>
      <c r="AN142" s="730"/>
      <c r="AO142" s="730"/>
      <c r="AP142" s="730"/>
      <c r="AQ142" s="733"/>
      <c r="AR142" s="734"/>
    </row>
    <row r="143" spans="1:44" ht="15.75" hidden="1" thickBot="1" x14ac:dyDescent="0.3">
      <c r="A143" s="623"/>
      <c r="B143" s="624"/>
      <c r="C143" s="625"/>
      <c r="D143" s="626"/>
      <c r="E143" s="627"/>
      <c r="F143" s="624"/>
      <c r="G143" s="626"/>
      <c r="H143" s="628"/>
      <c r="I143" s="624"/>
      <c r="J143" s="624"/>
      <c r="K143" s="624"/>
      <c r="L143" s="624"/>
      <c r="M143" s="628"/>
      <c r="N143" s="628"/>
      <c r="O143" s="628"/>
      <c r="P143" s="628"/>
      <c r="Q143" s="628"/>
      <c r="R143" s="629"/>
      <c r="S143" s="692"/>
      <c r="T143" s="631"/>
      <c r="U143" s="625"/>
      <c r="V143" s="625"/>
      <c r="W143" s="625"/>
      <c r="X143" s="625"/>
      <c r="Y143" s="693"/>
      <c r="Z143" s="625"/>
      <c r="AA143" s="625"/>
      <c r="AB143" s="693"/>
      <c r="AC143" s="693"/>
      <c r="AD143" s="628"/>
      <c r="AE143" s="696"/>
      <c r="AF143" s="628"/>
      <c r="AG143" s="628"/>
      <c r="AH143" s="632"/>
      <c r="AI143" s="735"/>
      <c r="AJ143" s="736"/>
      <c r="AK143" s="736"/>
      <c r="AL143" s="736"/>
      <c r="AM143" s="736"/>
      <c r="AN143" s="736"/>
      <c r="AO143" s="736"/>
      <c r="AP143" s="736"/>
      <c r="AQ143" s="737"/>
      <c r="AR143" s="738"/>
    </row>
    <row r="144" spans="1:44" hidden="1" x14ac:dyDescent="0.25">
      <c r="A144" s="636"/>
      <c r="B144" s="637"/>
      <c r="C144" s="638"/>
      <c r="D144" s="639"/>
      <c r="E144" s="640"/>
      <c r="F144" s="637"/>
      <c r="G144" s="639"/>
      <c r="H144" s="739"/>
      <c r="I144" s="740"/>
      <c r="J144" s="740"/>
      <c r="K144" s="740"/>
      <c r="L144" s="740"/>
      <c r="M144" s="739"/>
      <c r="N144" s="739"/>
      <c r="O144" s="739"/>
      <c r="P144" s="739"/>
      <c r="Q144" s="739"/>
      <c r="R144" s="741"/>
      <c r="S144" s="678"/>
      <c r="T144" s="742"/>
      <c r="U144" s="743"/>
      <c r="V144" s="743"/>
      <c r="W144" s="743"/>
      <c r="X144" s="743"/>
      <c r="Y144" s="743"/>
      <c r="Z144" s="743"/>
      <c r="AA144" s="743"/>
      <c r="AB144" s="743"/>
      <c r="AC144" s="743"/>
      <c r="AD144" s="744"/>
      <c r="AE144" s="742"/>
      <c r="AF144" s="744"/>
      <c r="AG144" s="744"/>
      <c r="AH144" s="745"/>
      <c r="AI144" s="587"/>
      <c r="AJ144" s="668"/>
      <c r="AK144" s="668"/>
      <c r="AL144" s="668"/>
      <c r="AM144" s="668"/>
      <c r="AN144" s="668"/>
      <c r="AO144" s="668"/>
      <c r="AP144" s="668"/>
      <c r="AQ144" s="698"/>
      <c r="AR144" s="651"/>
    </row>
    <row r="145" spans="1:44" hidden="1" x14ac:dyDescent="0.25">
      <c r="A145" s="590"/>
      <c r="B145" s="505"/>
      <c r="C145" s="309"/>
      <c r="D145" s="591"/>
      <c r="E145" s="592"/>
      <c r="F145" s="505"/>
      <c r="G145" s="591"/>
      <c r="H145" s="746"/>
      <c r="I145" s="747"/>
      <c r="J145" s="747"/>
      <c r="K145" s="747"/>
      <c r="L145" s="747"/>
      <c r="M145" s="746"/>
      <c r="N145" s="746"/>
      <c r="O145" s="746"/>
      <c r="P145" s="746"/>
      <c r="Q145" s="746"/>
      <c r="R145" s="748"/>
      <c r="S145" s="660"/>
      <c r="T145" s="747"/>
      <c r="U145" s="749"/>
      <c r="V145" s="749"/>
      <c r="W145" s="749"/>
      <c r="X145" s="749"/>
      <c r="Y145" s="749"/>
      <c r="Z145" s="749"/>
      <c r="AA145" s="749"/>
      <c r="AB145" s="749"/>
      <c r="AC145" s="749"/>
      <c r="AD145" s="750"/>
      <c r="AE145" s="747"/>
      <c r="AF145" s="750"/>
      <c r="AG145" s="750"/>
      <c r="AH145" s="751"/>
      <c r="AI145" s="600"/>
      <c r="AJ145" s="661"/>
      <c r="AK145" s="661"/>
      <c r="AL145" s="661"/>
      <c r="AM145" s="661"/>
      <c r="AN145" s="661"/>
      <c r="AO145" s="661"/>
      <c r="AP145" s="661"/>
      <c r="AQ145" s="602"/>
      <c r="AR145" s="603"/>
    </row>
    <row r="146" spans="1:44" hidden="1" x14ac:dyDescent="0.25">
      <c r="A146" s="590"/>
      <c r="B146" s="505"/>
      <c r="C146" s="309"/>
      <c r="D146" s="591"/>
      <c r="E146" s="592"/>
      <c r="F146" s="505"/>
      <c r="G146" s="591"/>
      <c r="H146" s="746"/>
      <c r="I146" s="747"/>
      <c r="J146" s="747"/>
      <c r="K146" s="747"/>
      <c r="L146" s="747"/>
      <c r="M146" s="746"/>
      <c r="N146" s="746"/>
      <c r="O146" s="746"/>
      <c r="P146" s="746"/>
      <c r="Q146" s="746"/>
      <c r="R146" s="748"/>
      <c r="S146" s="660"/>
      <c r="T146" s="747"/>
      <c r="U146" s="749"/>
      <c r="V146" s="749"/>
      <c r="W146" s="749"/>
      <c r="X146" s="749"/>
      <c r="Y146" s="749"/>
      <c r="Z146" s="749"/>
      <c r="AA146" s="749"/>
      <c r="AB146" s="749"/>
      <c r="AC146" s="749"/>
      <c r="AD146" s="750"/>
      <c r="AE146" s="747"/>
      <c r="AF146" s="750"/>
      <c r="AG146" s="750"/>
      <c r="AH146" s="751"/>
      <c r="AI146" s="600"/>
      <c r="AJ146" s="661"/>
      <c r="AK146" s="661"/>
      <c r="AL146" s="661"/>
      <c r="AM146" s="661"/>
      <c r="AN146" s="661"/>
      <c r="AO146" s="661"/>
      <c r="AP146" s="661"/>
      <c r="AQ146" s="596"/>
      <c r="AR146" s="604"/>
    </row>
    <row r="147" spans="1:44" hidden="1" x14ac:dyDescent="0.25">
      <c r="A147" s="590"/>
      <c r="B147" s="505"/>
      <c r="C147" s="309"/>
      <c r="D147" s="591"/>
      <c r="E147" s="592"/>
      <c r="F147" s="505"/>
      <c r="G147" s="591"/>
      <c r="H147" s="746"/>
      <c r="I147" s="747"/>
      <c r="J147" s="747"/>
      <c r="K147" s="747"/>
      <c r="L147" s="747"/>
      <c r="M147" s="746"/>
      <c r="N147" s="746"/>
      <c r="O147" s="746"/>
      <c r="P147" s="746"/>
      <c r="Q147" s="746"/>
      <c r="R147" s="748"/>
      <c r="S147" s="660"/>
      <c r="T147" s="747"/>
      <c r="U147" s="749"/>
      <c r="V147" s="749"/>
      <c r="W147" s="749"/>
      <c r="X147" s="749"/>
      <c r="Y147" s="749"/>
      <c r="Z147" s="749"/>
      <c r="AA147" s="749"/>
      <c r="AB147" s="749"/>
      <c r="AC147" s="749"/>
      <c r="AD147" s="750"/>
      <c r="AE147" s="747"/>
      <c r="AF147" s="750"/>
      <c r="AG147" s="750"/>
      <c r="AH147" s="751"/>
      <c r="AI147" s="600"/>
      <c r="AJ147" s="661"/>
      <c r="AK147" s="661"/>
      <c r="AL147" s="661"/>
      <c r="AM147" s="661"/>
      <c r="AN147" s="661"/>
      <c r="AO147" s="661"/>
      <c r="AP147" s="661"/>
      <c r="AQ147" s="596"/>
      <c r="AR147" s="604"/>
    </row>
    <row r="148" spans="1:44" ht="15.75" hidden="1" thickBot="1" x14ac:dyDescent="0.3">
      <c r="A148" s="605"/>
      <c r="B148" s="606"/>
      <c r="C148" s="607"/>
      <c r="D148" s="608"/>
      <c r="E148" s="609"/>
      <c r="F148" s="606"/>
      <c r="G148" s="608"/>
      <c r="H148" s="752"/>
      <c r="I148" s="753"/>
      <c r="J148" s="753"/>
      <c r="K148" s="753"/>
      <c r="L148" s="753"/>
      <c r="M148" s="752"/>
      <c r="N148" s="752"/>
      <c r="O148" s="752"/>
      <c r="P148" s="752"/>
      <c r="Q148" s="752"/>
      <c r="R148" s="754"/>
      <c r="S148" s="664"/>
      <c r="T148" s="753"/>
      <c r="U148" s="755"/>
      <c r="V148" s="755"/>
      <c r="W148" s="755"/>
      <c r="X148" s="755"/>
      <c r="Y148" s="755"/>
      <c r="Z148" s="755"/>
      <c r="AA148" s="755"/>
      <c r="AB148" s="755"/>
      <c r="AC148" s="755"/>
      <c r="AD148" s="756"/>
      <c r="AE148" s="753"/>
      <c r="AF148" s="756"/>
      <c r="AG148" s="756"/>
      <c r="AH148" s="757"/>
      <c r="AI148" s="617"/>
      <c r="AJ148" s="665"/>
      <c r="AK148" s="665"/>
      <c r="AL148" s="665"/>
      <c r="AM148" s="665"/>
      <c r="AN148" s="665"/>
      <c r="AO148" s="665"/>
      <c r="AP148" s="665"/>
      <c r="AQ148" s="613"/>
      <c r="AR148" s="619"/>
    </row>
    <row r="149" spans="1:44" hidden="1" x14ac:dyDescent="0.25">
      <c r="A149" s="636"/>
      <c r="B149" s="637"/>
      <c r="C149" s="638"/>
      <c r="D149" s="758"/>
      <c r="E149" s="759"/>
      <c r="F149" s="576"/>
      <c r="G149" s="758"/>
      <c r="H149" s="641"/>
      <c r="I149" s="637"/>
      <c r="J149" s="637"/>
      <c r="K149" s="637"/>
      <c r="L149" s="637"/>
      <c r="M149" s="641"/>
      <c r="N149" s="641"/>
      <c r="O149" s="425"/>
      <c r="P149" s="641"/>
      <c r="Q149" s="425"/>
      <c r="R149" s="642"/>
      <c r="S149" s="643"/>
      <c r="T149" s="710"/>
      <c r="U149" s="638"/>
      <c r="V149" s="638"/>
      <c r="W149" s="638"/>
      <c r="X149" s="638"/>
      <c r="Y149" s="638"/>
      <c r="Z149" s="638"/>
      <c r="AA149" s="638"/>
      <c r="AB149" s="638"/>
      <c r="AC149" s="638"/>
      <c r="AD149" s="641"/>
      <c r="AE149" s="710"/>
      <c r="AF149" s="641"/>
      <c r="AG149" s="641"/>
      <c r="AH149" s="645"/>
      <c r="AI149" s="656"/>
      <c r="AJ149" s="657"/>
      <c r="AK149" s="657"/>
      <c r="AL149" s="657"/>
      <c r="AM149" s="657"/>
      <c r="AN149" s="657"/>
      <c r="AO149" s="657"/>
      <c r="AP149" s="657"/>
      <c r="AQ149" s="658"/>
      <c r="AR149" s="659"/>
    </row>
    <row r="150" spans="1:44" hidden="1" x14ac:dyDescent="0.25">
      <c r="A150" s="590"/>
      <c r="B150" s="505"/>
      <c r="C150" s="309"/>
      <c r="D150" s="685"/>
      <c r="E150" s="684"/>
      <c r="F150" s="505"/>
      <c r="G150" s="685"/>
      <c r="H150" s="593"/>
      <c r="I150" s="505"/>
      <c r="J150" s="505"/>
      <c r="K150" s="505"/>
      <c r="L150" s="505"/>
      <c r="M150" s="593"/>
      <c r="N150" s="593"/>
      <c r="O150" s="384"/>
      <c r="P150" s="593"/>
      <c r="Q150" s="384"/>
      <c r="R150" s="594"/>
      <c r="S150" s="595"/>
      <c r="T150" s="713"/>
      <c r="U150" s="309"/>
      <c r="V150" s="309"/>
      <c r="W150" s="309"/>
      <c r="X150" s="309"/>
      <c r="Y150" s="309"/>
      <c r="Z150" s="309"/>
      <c r="AA150" s="309"/>
      <c r="AB150" s="309"/>
      <c r="AC150" s="309"/>
      <c r="AD150" s="593"/>
      <c r="AE150" s="713"/>
      <c r="AF150" s="593"/>
      <c r="AG150" s="593"/>
      <c r="AH150" s="599"/>
      <c r="AI150" s="714"/>
      <c r="AJ150" s="505"/>
      <c r="AK150" s="505"/>
      <c r="AL150" s="505"/>
      <c r="AM150" s="505"/>
      <c r="AN150" s="505"/>
      <c r="AO150" s="505"/>
      <c r="AP150" s="505"/>
      <c r="AQ150" s="713"/>
      <c r="AR150" s="715"/>
    </row>
    <row r="151" spans="1:44" hidden="1" x14ac:dyDescent="0.25">
      <c r="A151" s="590"/>
      <c r="B151" s="505"/>
      <c r="C151" s="309"/>
      <c r="D151" s="685"/>
      <c r="E151" s="684"/>
      <c r="F151" s="505"/>
      <c r="G151" s="685"/>
      <c r="H151" s="593"/>
      <c r="I151" s="505"/>
      <c r="J151" s="505"/>
      <c r="K151" s="505"/>
      <c r="L151" s="505"/>
      <c r="M151" s="593"/>
      <c r="N151" s="593"/>
      <c r="O151" s="384"/>
      <c r="P151" s="593"/>
      <c r="Q151" s="384"/>
      <c r="R151" s="594"/>
      <c r="S151" s="595"/>
      <c r="T151" s="713"/>
      <c r="U151" s="309"/>
      <c r="V151" s="309"/>
      <c r="W151" s="309"/>
      <c r="X151" s="309"/>
      <c r="Y151" s="309"/>
      <c r="Z151" s="309"/>
      <c r="AA151" s="309"/>
      <c r="AB151" s="309"/>
      <c r="AC151" s="309"/>
      <c r="AD151" s="593"/>
      <c r="AE151" s="713"/>
      <c r="AF151" s="593"/>
      <c r="AG151" s="593"/>
      <c r="AH151" s="599"/>
      <c r="AI151" s="714"/>
      <c r="AJ151" s="505"/>
      <c r="AK151" s="505"/>
      <c r="AL151" s="505"/>
      <c r="AM151" s="505"/>
      <c r="AN151" s="505"/>
      <c r="AO151" s="505"/>
      <c r="AP151" s="505"/>
      <c r="AQ151" s="713"/>
      <c r="AR151" s="715"/>
    </row>
    <row r="152" spans="1:44" hidden="1" x14ac:dyDescent="0.25">
      <c r="A152" s="590"/>
      <c r="B152" s="505"/>
      <c r="C152" s="309"/>
      <c r="D152" s="685"/>
      <c r="E152" s="684"/>
      <c r="F152" s="505"/>
      <c r="G152" s="685"/>
      <c r="H152" s="593"/>
      <c r="I152" s="505"/>
      <c r="J152" s="505"/>
      <c r="K152" s="505"/>
      <c r="L152" s="505"/>
      <c r="M152" s="593"/>
      <c r="N152" s="593"/>
      <c r="O152" s="384"/>
      <c r="P152" s="593"/>
      <c r="Q152" s="384"/>
      <c r="R152" s="594"/>
      <c r="S152" s="595"/>
      <c r="T152" s="713"/>
      <c r="U152" s="309"/>
      <c r="V152" s="309"/>
      <c r="W152" s="309"/>
      <c r="X152" s="309"/>
      <c r="Y152" s="309"/>
      <c r="Z152" s="309"/>
      <c r="AA152" s="309"/>
      <c r="AB152" s="309"/>
      <c r="AC152" s="309"/>
      <c r="AD152" s="593"/>
      <c r="AE152" s="713"/>
      <c r="AF152" s="593"/>
      <c r="AG152" s="593"/>
      <c r="AH152" s="599"/>
      <c r="AI152" s="714"/>
      <c r="AJ152" s="505"/>
      <c r="AK152" s="505"/>
      <c r="AL152" s="505"/>
      <c r="AM152" s="505"/>
      <c r="AN152" s="505"/>
      <c r="AO152" s="505"/>
      <c r="AP152" s="505"/>
      <c r="AQ152" s="713"/>
      <c r="AR152" s="715"/>
    </row>
    <row r="153" spans="1:44" ht="15.75" hidden="1" thickBot="1" x14ac:dyDescent="0.3">
      <c r="A153" s="605"/>
      <c r="B153" s="606"/>
      <c r="C153" s="607"/>
      <c r="D153" s="760"/>
      <c r="E153" s="761"/>
      <c r="F153" s="624"/>
      <c r="G153" s="760"/>
      <c r="H153" s="610"/>
      <c r="I153" s="606"/>
      <c r="J153" s="606"/>
      <c r="K153" s="606"/>
      <c r="L153" s="606"/>
      <c r="M153" s="610"/>
      <c r="N153" s="610"/>
      <c r="O153" s="426"/>
      <c r="P153" s="610"/>
      <c r="Q153" s="426"/>
      <c r="R153" s="611"/>
      <c r="S153" s="612"/>
      <c r="T153" s="716"/>
      <c r="U153" s="607"/>
      <c r="V153" s="607"/>
      <c r="W153" s="607"/>
      <c r="X153" s="607"/>
      <c r="Y153" s="607"/>
      <c r="Z153" s="607"/>
      <c r="AA153" s="607"/>
      <c r="AB153" s="607"/>
      <c r="AC153" s="607"/>
      <c r="AD153" s="610"/>
      <c r="AE153" s="716"/>
      <c r="AF153" s="610"/>
      <c r="AG153" s="610"/>
      <c r="AH153" s="616"/>
      <c r="AI153" s="717"/>
      <c r="AJ153" s="606"/>
      <c r="AK153" s="606"/>
      <c r="AL153" s="606"/>
      <c r="AM153" s="606"/>
      <c r="AN153" s="606"/>
      <c r="AO153" s="606"/>
      <c r="AP153" s="606"/>
      <c r="AQ153" s="716"/>
      <c r="AR153" s="718"/>
    </row>
    <row r="154" spans="1:44" hidden="1" x14ac:dyDescent="0.25">
      <c r="A154" s="762"/>
      <c r="B154" s="763"/>
      <c r="C154" s="764"/>
      <c r="D154" s="578"/>
      <c r="E154" s="579"/>
      <c r="F154" s="576"/>
      <c r="G154" s="578"/>
      <c r="H154" s="765"/>
      <c r="I154" s="742"/>
      <c r="J154" s="742"/>
      <c r="K154" s="742"/>
      <c r="L154" s="742"/>
      <c r="M154" s="765"/>
      <c r="N154" s="765"/>
      <c r="O154" s="765"/>
      <c r="P154" s="765"/>
      <c r="Q154" s="765"/>
      <c r="R154" s="766"/>
      <c r="S154" s="678"/>
      <c r="T154" s="742"/>
      <c r="U154" s="743"/>
      <c r="V154" s="743"/>
      <c r="W154" s="743"/>
      <c r="X154" s="743"/>
      <c r="Y154" s="743"/>
      <c r="Z154" s="743"/>
      <c r="AA154" s="743"/>
      <c r="AB154" s="743"/>
      <c r="AC154" s="743"/>
      <c r="AD154" s="744"/>
      <c r="AE154" s="742"/>
      <c r="AF154" s="744"/>
      <c r="AG154" s="744"/>
      <c r="AH154" s="745"/>
      <c r="AI154" s="587"/>
      <c r="AJ154" s="668"/>
      <c r="AK154" s="668"/>
      <c r="AL154" s="668"/>
      <c r="AM154" s="668"/>
      <c r="AN154" s="668"/>
      <c r="AO154" s="668"/>
      <c r="AP154" s="668"/>
      <c r="AQ154" s="698"/>
      <c r="AR154" s="651"/>
    </row>
    <row r="155" spans="1:44" hidden="1" x14ac:dyDescent="0.25">
      <c r="A155" s="704"/>
      <c r="B155" s="705"/>
      <c r="C155" s="706"/>
      <c r="D155" s="591"/>
      <c r="E155" s="592"/>
      <c r="F155" s="505"/>
      <c r="G155" s="591"/>
      <c r="H155" s="746"/>
      <c r="I155" s="747"/>
      <c r="J155" s="747"/>
      <c r="K155" s="747"/>
      <c r="L155" s="747"/>
      <c r="M155" s="746"/>
      <c r="N155" s="746"/>
      <c r="O155" s="746"/>
      <c r="P155" s="746"/>
      <c r="Q155" s="746"/>
      <c r="R155" s="748"/>
      <c r="S155" s="660"/>
      <c r="T155" s="747"/>
      <c r="U155" s="749"/>
      <c r="V155" s="749"/>
      <c r="W155" s="749"/>
      <c r="X155" s="749"/>
      <c r="Y155" s="749"/>
      <c r="Z155" s="749"/>
      <c r="AA155" s="749"/>
      <c r="AB155" s="749"/>
      <c r="AC155" s="749"/>
      <c r="AD155" s="750"/>
      <c r="AE155" s="747"/>
      <c r="AF155" s="750"/>
      <c r="AG155" s="750"/>
      <c r="AH155" s="751"/>
      <c r="AI155" s="600"/>
      <c r="AJ155" s="661"/>
      <c r="AK155" s="661"/>
      <c r="AL155" s="661"/>
      <c r="AM155" s="661"/>
      <c r="AN155" s="661"/>
      <c r="AO155" s="661"/>
      <c r="AP155" s="661"/>
      <c r="AQ155" s="602"/>
      <c r="AR155" s="603"/>
    </row>
    <row r="156" spans="1:44" hidden="1" x14ac:dyDescent="0.25">
      <c r="A156" s="704"/>
      <c r="B156" s="705"/>
      <c r="C156" s="706"/>
      <c r="D156" s="591"/>
      <c r="E156" s="592"/>
      <c r="F156" s="505"/>
      <c r="G156" s="591"/>
      <c r="H156" s="746"/>
      <c r="I156" s="747"/>
      <c r="J156" s="747"/>
      <c r="K156" s="747"/>
      <c r="L156" s="747"/>
      <c r="M156" s="746"/>
      <c r="N156" s="746"/>
      <c r="O156" s="746"/>
      <c r="P156" s="746"/>
      <c r="Q156" s="746"/>
      <c r="R156" s="748"/>
      <c r="S156" s="660"/>
      <c r="T156" s="747"/>
      <c r="U156" s="749"/>
      <c r="V156" s="749"/>
      <c r="W156" s="749"/>
      <c r="X156" s="749"/>
      <c r="Y156" s="749"/>
      <c r="Z156" s="749"/>
      <c r="AA156" s="749"/>
      <c r="AB156" s="749"/>
      <c r="AC156" s="749"/>
      <c r="AD156" s="750"/>
      <c r="AE156" s="747"/>
      <c r="AF156" s="750"/>
      <c r="AG156" s="750"/>
      <c r="AH156" s="751"/>
      <c r="AI156" s="600"/>
      <c r="AJ156" s="661"/>
      <c r="AK156" s="661"/>
      <c r="AL156" s="661"/>
      <c r="AM156" s="661"/>
      <c r="AN156" s="661"/>
      <c r="AO156" s="661"/>
      <c r="AP156" s="661"/>
      <c r="AQ156" s="596"/>
      <c r="AR156" s="604"/>
    </row>
    <row r="157" spans="1:44" hidden="1" x14ac:dyDescent="0.25">
      <c r="A157" s="704"/>
      <c r="B157" s="705"/>
      <c r="C157" s="706"/>
      <c r="D157" s="591"/>
      <c r="E157" s="592"/>
      <c r="F157" s="505"/>
      <c r="G157" s="591"/>
      <c r="H157" s="746"/>
      <c r="I157" s="747"/>
      <c r="J157" s="747"/>
      <c r="K157" s="747"/>
      <c r="L157" s="747"/>
      <c r="M157" s="746"/>
      <c r="N157" s="746"/>
      <c r="O157" s="746"/>
      <c r="P157" s="746"/>
      <c r="Q157" s="746"/>
      <c r="R157" s="748"/>
      <c r="S157" s="660"/>
      <c r="T157" s="747"/>
      <c r="U157" s="749"/>
      <c r="V157" s="749"/>
      <c r="W157" s="749"/>
      <c r="X157" s="749"/>
      <c r="Y157" s="749"/>
      <c r="Z157" s="749"/>
      <c r="AA157" s="749"/>
      <c r="AB157" s="749"/>
      <c r="AC157" s="749"/>
      <c r="AD157" s="750"/>
      <c r="AE157" s="747"/>
      <c r="AF157" s="750"/>
      <c r="AG157" s="750"/>
      <c r="AH157" s="751"/>
      <c r="AI157" s="600"/>
      <c r="AJ157" s="661"/>
      <c r="AK157" s="661"/>
      <c r="AL157" s="661"/>
      <c r="AM157" s="661"/>
      <c r="AN157" s="661"/>
      <c r="AO157" s="661"/>
      <c r="AP157" s="661"/>
      <c r="AQ157" s="596"/>
      <c r="AR157" s="604"/>
    </row>
    <row r="158" spans="1:44" ht="15.75" hidden="1" thickBot="1" x14ac:dyDescent="0.3">
      <c r="A158" s="767"/>
      <c r="B158" s="768"/>
      <c r="C158" s="769"/>
      <c r="D158" s="626"/>
      <c r="E158" s="627"/>
      <c r="F158" s="624"/>
      <c r="G158" s="626"/>
      <c r="H158" s="770"/>
      <c r="I158" s="771"/>
      <c r="J158" s="771"/>
      <c r="K158" s="771"/>
      <c r="L158" s="771"/>
      <c r="M158" s="770"/>
      <c r="N158" s="770"/>
      <c r="O158" s="770"/>
      <c r="P158" s="770"/>
      <c r="Q158" s="770"/>
      <c r="R158" s="772"/>
      <c r="S158" s="692"/>
      <c r="T158" s="771"/>
      <c r="U158" s="773"/>
      <c r="V158" s="773"/>
      <c r="W158" s="773"/>
      <c r="X158" s="773"/>
      <c r="Y158" s="773"/>
      <c r="Z158" s="773"/>
      <c r="AA158" s="773"/>
      <c r="AB158" s="773"/>
      <c r="AC158" s="773"/>
      <c r="AD158" s="774"/>
      <c r="AE158" s="771"/>
      <c r="AF158" s="774"/>
      <c r="AG158" s="774"/>
      <c r="AH158" s="775"/>
      <c r="AI158" s="633"/>
      <c r="AJ158" s="671"/>
      <c r="AK158" s="671"/>
      <c r="AL158" s="671"/>
      <c r="AM158" s="671"/>
      <c r="AN158" s="671"/>
      <c r="AO158" s="671"/>
      <c r="AP158" s="671"/>
      <c r="AQ158" s="631"/>
      <c r="AR158" s="635"/>
    </row>
    <row r="159" spans="1:44" hidden="1" x14ac:dyDescent="0.25">
      <c r="A159" s="701"/>
      <c r="B159" s="702"/>
      <c r="C159" s="703"/>
      <c r="D159" s="639"/>
      <c r="E159" s="640"/>
      <c r="F159" s="702"/>
      <c r="G159" s="639"/>
      <c r="H159" s="739"/>
      <c r="I159" s="740"/>
      <c r="J159" s="740"/>
      <c r="K159" s="740"/>
      <c r="L159" s="740"/>
      <c r="M159" s="739"/>
      <c r="N159" s="739"/>
      <c r="O159" s="739"/>
      <c r="P159" s="739"/>
      <c r="Q159" s="739"/>
      <c r="R159" s="741"/>
      <c r="S159" s="656"/>
      <c r="T159" s="740"/>
      <c r="U159" s="776"/>
      <c r="V159" s="776"/>
      <c r="W159" s="776"/>
      <c r="X159" s="776"/>
      <c r="Y159" s="776"/>
      <c r="Z159" s="776"/>
      <c r="AA159" s="776"/>
      <c r="AB159" s="776"/>
      <c r="AC159" s="776"/>
      <c r="AD159" s="777"/>
      <c r="AE159" s="740"/>
      <c r="AF159" s="777"/>
      <c r="AG159" s="777"/>
      <c r="AH159" s="778"/>
      <c r="AI159" s="646"/>
      <c r="AJ159" s="657"/>
      <c r="AK159" s="657"/>
      <c r="AL159" s="657"/>
      <c r="AM159" s="657"/>
      <c r="AN159" s="657"/>
      <c r="AO159" s="657"/>
      <c r="AP159" s="657"/>
      <c r="AQ159" s="588"/>
      <c r="AR159" s="589"/>
    </row>
    <row r="160" spans="1:44" hidden="1" x14ac:dyDescent="0.25">
      <c r="A160" s="704"/>
      <c r="B160" s="705"/>
      <c r="C160" s="706"/>
      <c r="D160" s="591"/>
      <c r="E160" s="592"/>
      <c r="F160" s="705"/>
      <c r="G160" s="591"/>
      <c r="H160" s="746"/>
      <c r="I160" s="747"/>
      <c r="J160" s="747"/>
      <c r="K160" s="747"/>
      <c r="L160" s="747"/>
      <c r="M160" s="746"/>
      <c r="N160" s="746"/>
      <c r="O160" s="746"/>
      <c r="P160" s="746"/>
      <c r="Q160" s="746"/>
      <c r="R160" s="748"/>
      <c r="S160" s="660"/>
      <c r="T160" s="747"/>
      <c r="U160" s="749"/>
      <c r="V160" s="749"/>
      <c r="W160" s="749"/>
      <c r="X160" s="749"/>
      <c r="Y160" s="749"/>
      <c r="Z160" s="749"/>
      <c r="AA160" s="749"/>
      <c r="AB160" s="749"/>
      <c r="AC160" s="749"/>
      <c r="AD160" s="750"/>
      <c r="AE160" s="747"/>
      <c r="AF160" s="750"/>
      <c r="AG160" s="750"/>
      <c r="AH160" s="751"/>
      <c r="AI160" s="600"/>
      <c r="AJ160" s="661"/>
      <c r="AK160" s="661"/>
      <c r="AL160" s="661"/>
      <c r="AM160" s="661"/>
      <c r="AN160" s="661"/>
      <c r="AO160" s="661"/>
      <c r="AP160" s="661"/>
      <c r="AQ160" s="602"/>
      <c r="AR160" s="603"/>
    </row>
    <row r="161" spans="1:44" hidden="1" x14ac:dyDescent="0.25">
      <c r="A161" s="704"/>
      <c r="B161" s="705"/>
      <c r="C161" s="706"/>
      <c r="D161" s="591"/>
      <c r="E161" s="592"/>
      <c r="F161" s="705"/>
      <c r="G161" s="591"/>
      <c r="H161" s="746"/>
      <c r="I161" s="747"/>
      <c r="J161" s="747"/>
      <c r="K161" s="747"/>
      <c r="L161" s="747"/>
      <c r="M161" s="746"/>
      <c r="N161" s="746"/>
      <c r="O161" s="746"/>
      <c r="P161" s="746"/>
      <c r="Q161" s="746"/>
      <c r="R161" s="748"/>
      <c r="S161" s="660"/>
      <c r="T161" s="747"/>
      <c r="U161" s="749"/>
      <c r="V161" s="749"/>
      <c r="W161" s="749"/>
      <c r="X161" s="749"/>
      <c r="Y161" s="749"/>
      <c r="Z161" s="749"/>
      <c r="AA161" s="749"/>
      <c r="AB161" s="749"/>
      <c r="AC161" s="749"/>
      <c r="AD161" s="750"/>
      <c r="AE161" s="747"/>
      <c r="AF161" s="750"/>
      <c r="AG161" s="750"/>
      <c r="AH161" s="751"/>
      <c r="AI161" s="600"/>
      <c r="AJ161" s="661"/>
      <c r="AK161" s="661"/>
      <c r="AL161" s="661"/>
      <c r="AM161" s="661"/>
      <c r="AN161" s="661"/>
      <c r="AO161" s="661"/>
      <c r="AP161" s="661"/>
      <c r="AQ161" s="596"/>
      <c r="AR161" s="604"/>
    </row>
    <row r="162" spans="1:44" hidden="1" x14ac:dyDescent="0.25">
      <c r="A162" s="704"/>
      <c r="B162" s="705"/>
      <c r="C162" s="706"/>
      <c r="D162" s="591"/>
      <c r="E162" s="592"/>
      <c r="F162" s="705"/>
      <c r="G162" s="591"/>
      <c r="H162" s="746"/>
      <c r="I162" s="747"/>
      <c r="J162" s="747"/>
      <c r="K162" s="747"/>
      <c r="L162" s="747"/>
      <c r="M162" s="746"/>
      <c r="N162" s="746"/>
      <c r="O162" s="746"/>
      <c r="P162" s="746"/>
      <c r="Q162" s="746"/>
      <c r="R162" s="748"/>
      <c r="S162" s="660"/>
      <c r="T162" s="747"/>
      <c r="U162" s="749"/>
      <c r="V162" s="749"/>
      <c r="W162" s="749"/>
      <c r="X162" s="749"/>
      <c r="Y162" s="749"/>
      <c r="Z162" s="749"/>
      <c r="AA162" s="749"/>
      <c r="AB162" s="749"/>
      <c r="AC162" s="749"/>
      <c r="AD162" s="750"/>
      <c r="AE162" s="747"/>
      <c r="AF162" s="750"/>
      <c r="AG162" s="750"/>
      <c r="AH162" s="751"/>
      <c r="AI162" s="600"/>
      <c r="AJ162" s="661"/>
      <c r="AK162" s="661"/>
      <c r="AL162" s="661"/>
      <c r="AM162" s="661"/>
      <c r="AN162" s="661"/>
      <c r="AO162" s="661"/>
      <c r="AP162" s="661"/>
      <c r="AQ162" s="596"/>
      <c r="AR162" s="604"/>
    </row>
    <row r="163" spans="1:44" ht="15.75" hidden="1" thickBot="1" x14ac:dyDescent="0.3">
      <c r="A163" s="767"/>
      <c r="B163" s="768"/>
      <c r="C163" s="769"/>
      <c r="D163" s="626"/>
      <c r="E163" s="627"/>
      <c r="F163" s="768"/>
      <c r="G163" s="626"/>
      <c r="H163" s="770"/>
      <c r="I163" s="771"/>
      <c r="J163" s="771"/>
      <c r="K163" s="771"/>
      <c r="L163" s="771"/>
      <c r="M163" s="770"/>
      <c r="N163" s="770"/>
      <c r="O163" s="770"/>
      <c r="P163" s="770"/>
      <c r="Q163" s="770"/>
      <c r="R163" s="772"/>
      <c r="S163" s="692"/>
      <c r="T163" s="771"/>
      <c r="U163" s="773"/>
      <c r="V163" s="773"/>
      <c r="W163" s="773"/>
      <c r="X163" s="773"/>
      <c r="Y163" s="773"/>
      <c r="Z163" s="773"/>
      <c r="AA163" s="773"/>
      <c r="AB163" s="773"/>
      <c r="AC163" s="773"/>
      <c r="AD163" s="774"/>
      <c r="AE163" s="771"/>
      <c r="AF163" s="774"/>
      <c r="AG163" s="774"/>
      <c r="AH163" s="775"/>
      <c r="AI163" s="633"/>
      <c r="AJ163" s="671"/>
      <c r="AK163" s="671"/>
      <c r="AL163" s="671"/>
      <c r="AM163" s="671"/>
      <c r="AN163" s="671"/>
      <c r="AO163" s="671"/>
      <c r="AP163" s="671"/>
      <c r="AQ163" s="631"/>
      <c r="AR163" s="635"/>
    </row>
    <row r="164" spans="1:44" hidden="1" x14ac:dyDescent="0.25"/>
    <row r="165" spans="1:44" hidden="1" x14ac:dyDescent="0.25"/>
    <row r="169" spans="1:44" ht="33.75" x14ac:dyDescent="0.5">
      <c r="A169" s="574" t="s">
        <v>683</v>
      </c>
      <c r="B169" s="574"/>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4"/>
      <c r="AL169" s="574"/>
      <c r="AM169" s="574"/>
      <c r="AN169" s="574"/>
      <c r="AO169" s="574"/>
      <c r="AP169" s="574"/>
      <c r="AQ169" s="574"/>
      <c r="AR169" s="574"/>
    </row>
    <row r="170" spans="1:44" ht="15.75" thickBot="1" x14ac:dyDescent="0.3"/>
    <row r="171" spans="1:44" ht="30.75" thickBot="1" x14ac:dyDescent="0.3">
      <c r="E171" s="489" t="s">
        <v>576</v>
      </c>
      <c r="F171" s="490"/>
      <c r="G171" s="266" t="s">
        <v>577</v>
      </c>
      <c r="H171" s="491" t="s">
        <v>0</v>
      </c>
      <c r="I171" s="492"/>
      <c r="J171" s="492"/>
      <c r="K171" s="492"/>
      <c r="L171" s="492"/>
      <c r="M171" s="492"/>
      <c r="N171" s="492"/>
      <c r="O171" s="492"/>
      <c r="P171" s="492"/>
      <c r="Q171" s="492"/>
      <c r="R171" s="493"/>
      <c r="S171" s="491" t="s">
        <v>1</v>
      </c>
      <c r="T171" s="492"/>
      <c r="U171" s="492"/>
      <c r="V171" s="492"/>
      <c r="W171" s="492"/>
      <c r="X171" s="492"/>
      <c r="Y171" s="492"/>
      <c r="Z171" s="492"/>
      <c r="AA171" s="492"/>
      <c r="AB171" s="492"/>
      <c r="AC171" s="492"/>
      <c r="AD171" s="492"/>
      <c r="AE171" s="492"/>
      <c r="AF171" s="492"/>
      <c r="AG171" s="492"/>
      <c r="AH171" s="493"/>
      <c r="AI171" s="494" t="s">
        <v>2</v>
      </c>
      <c r="AJ171" s="495"/>
      <c r="AK171" s="495"/>
      <c r="AL171" s="495"/>
      <c r="AM171" s="495"/>
      <c r="AN171" s="495"/>
      <c r="AO171" s="495"/>
      <c r="AP171" s="495"/>
      <c r="AQ171" s="495"/>
      <c r="AR171" s="496"/>
    </row>
    <row r="172" spans="1:44" ht="16.5" thickBot="1" x14ac:dyDescent="0.3">
      <c r="A172" s="354" t="s">
        <v>3</v>
      </c>
      <c r="B172" s="565" t="s">
        <v>651</v>
      </c>
      <c r="C172" s="563" t="s">
        <v>650</v>
      </c>
      <c r="D172" s="503" t="s">
        <v>5</v>
      </c>
      <c r="E172" s="354" t="s">
        <v>4</v>
      </c>
      <c r="F172" s="354" t="s">
        <v>535</v>
      </c>
      <c r="G172" s="354" t="s">
        <v>4</v>
      </c>
      <c r="H172" s="344" t="s">
        <v>6</v>
      </c>
      <c r="I172" s="357" t="s">
        <v>103</v>
      </c>
      <c r="J172" s="357" t="s">
        <v>104</v>
      </c>
      <c r="K172" s="357" t="s">
        <v>7</v>
      </c>
      <c r="L172" s="357" t="s">
        <v>105</v>
      </c>
      <c r="M172" s="344" t="s">
        <v>8</v>
      </c>
      <c r="N172" s="344" t="s">
        <v>9</v>
      </c>
      <c r="O172" s="344" t="s">
        <v>10</v>
      </c>
      <c r="P172" s="344" t="s">
        <v>11</v>
      </c>
      <c r="Q172" s="344" t="s">
        <v>10</v>
      </c>
      <c r="R172" s="342" t="s">
        <v>12</v>
      </c>
      <c r="S172" s="355" t="s">
        <v>42</v>
      </c>
      <c r="T172" s="357" t="s">
        <v>13</v>
      </c>
      <c r="U172" s="357" t="s">
        <v>14</v>
      </c>
      <c r="V172" s="357"/>
      <c r="W172" s="357" t="s">
        <v>15</v>
      </c>
      <c r="X172" s="357"/>
      <c r="Y172" s="357"/>
      <c r="Z172" s="357"/>
      <c r="AA172" s="357"/>
      <c r="AB172" s="357"/>
      <c r="AC172" s="375" t="s">
        <v>16</v>
      </c>
      <c r="AD172" s="375"/>
      <c r="AE172" s="375" t="s">
        <v>41</v>
      </c>
      <c r="AF172" s="375"/>
      <c r="AG172" s="344" t="s">
        <v>43</v>
      </c>
      <c r="AH172" s="342" t="s">
        <v>44</v>
      </c>
      <c r="AI172" s="497"/>
      <c r="AJ172" s="498"/>
      <c r="AK172" s="498"/>
      <c r="AL172" s="498"/>
      <c r="AM172" s="498"/>
      <c r="AN172" s="498"/>
      <c r="AO172" s="498"/>
      <c r="AP172" s="498"/>
      <c r="AQ172" s="498"/>
      <c r="AR172" s="499"/>
    </row>
    <row r="173" spans="1:44" ht="84" thickBot="1" x14ac:dyDescent="0.3">
      <c r="A173" s="354"/>
      <c r="B173" s="566"/>
      <c r="C173" s="564"/>
      <c r="D173" s="345"/>
      <c r="E173" s="354"/>
      <c r="F173" s="354"/>
      <c r="G173" s="354"/>
      <c r="H173" s="345"/>
      <c r="I173" s="358"/>
      <c r="J173" s="358"/>
      <c r="K173" s="358"/>
      <c r="L173" s="358"/>
      <c r="M173" s="345"/>
      <c r="N173" s="345"/>
      <c r="O173" s="345"/>
      <c r="P173" s="345"/>
      <c r="Q173" s="345"/>
      <c r="R173" s="382"/>
      <c r="S173" s="356"/>
      <c r="T173" s="358"/>
      <c r="U173" s="269" t="s">
        <v>21</v>
      </c>
      <c r="V173" s="269" t="s">
        <v>6</v>
      </c>
      <c r="W173" s="269" t="s">
        <v>22</v>
      </c>
      <c r="X173" s="269" t="s">
        <v>23</v>
      </c>
      <c r="Y173" s="269" t="s">
        <v>24</v>
      </c>
      <c r="Z173" s="269" t="s">
        <v>25</v>
      </c>
      <c r="AA173" s="269" t="s">
        <v>26</v>
      </c>
      <c r="AB173" s="269" t="s">
        <v>27</v>
      </c>
      <c r="AC173" s="298" t="s">
        <v>10</v>
      </c>
      <c r="AD173" s="269" t="s">
        <v>28</v>
      </c>
      <c r="AE173" s="298" t="s">
        <v>10</v>
      </c>
      <c r="AF173" s="269" t="s">
        <v>28</v>
      </c>
      <c r="AG173" s="345"/>
      <c r="AH173" s="343"/>
      <c r="AI173" s="106"/>
      <c r="AJ173" s="417" t="s">
        <v>17</v>
      </c>
      <c r="AK173" s="417"/>
      <c r="AL173" s="417"/>
      <c r="AM173" s="417"/>
      <c r="AN173" s="418"/>
      <c r="AO173" s="419" t="s">
        <v>18</v>
      </c>
      <c r="AP173" s="418"/>
      <c r="AQ173" s="267" t="s">
        <v>19</v>
      </c>
      <c r="AR173" s="299" t="s">
        <v>20</v>
      </c>
    </row>
    <row r="174" spans="1:44" ht="90" x14ac:dyDescent="0.25">
      <c r="A174" s="321">
        <v>6</v>
      </c>
      <c r="B174" s="324" t="s">
        <v>165</v>
      </c>
      <c r="C174" s="273"/>
      <c r="D174" s="483" t="s">
        <v>157</v>
      </c>
      <c r="E174" s="327" t="s">
        <v>264</v>
      </c>
      <c r="F174" s="324" t="s">
        <v>459</v>
      </c>
      <c r="G174" s="474" t="s">
        <v>264</v>
      </c>
      <c r="H174" s="370" t="s">
        <v>90</v>
      </c>
      <c r="I174" s="324" t="s">
        <v>265</v>
      </c>
      <c r="J174" s="324" t="s">
        <v>266</v>
      </c>
      <c r="K174" s="324" t="s">
        <v>267</v>
      </c>
      <c r="L174" s="324" t="s">
        <v>268</v>
      </c>
      <c r="M174" s="370">
        <v>12</v>
      </c>
      <c r="N174" s="370" t="s">
        <v>56</v>
      </c>
      <c r="O174" s="371">
        <v>0.4</v>
      </c>
      <c r="P174" s="370" t="s">
        <v>59</v>
      </c>
      <c r="Q174" s="371">
        <v>0.4</v>
      </c>
      <c r="R174" s="373" t="s">
        <v>60</v>
      </c>
      <c r="S174" s="304" t="s">
        <v>29</v>
      </c>
      <c r="T174" s="295" t="s">
        <v>269</v>
      </c>
      <c r="U174" s="273" t="s">
        <v>91</v>
      </c>
      <c r="V174" s="273" t="s">
        <v>92</v>
      </c>
      <c r="W174" s="273" t="s">
        <v>93</v>
      </c>
      <c r="X174" s="273" t="s">
        <v>94</v>
      </c>
      <c r="Y174" s="144">
        <v>0.4</v>
      </c>
      <c r="Z174" s="273" t="s">
        <v>106</v>
      </c>
      <c r="AA174" s="273" t="s">
        <v>107</v>
      </c>
      <c r="AB174" s="273" t="s">
        <v>108</v>
      </c>
      <c r="AC174" s="144">
        <v>0.24</v>
      </c>
      <c r="AD174" s="370" t="s">
        <v>56</v>
      </c>
      <c r="AE174" s="112">
        <v>0.4</v>
      </c>
      <c r="AF174" s="370" t="s">
        <v>59</v>
      </c>
      <c r="AG174" s="370" t="s">
        <v>60</v>
      </c>
      <c r="AH174" s="422" t="s">
        <v>270</v>
      </c>
      <c r="AI174" s="120" t="s">
        <v>29</v>
      </c>
      <c r="AJ174" s="347" t="s">
        <v>271</v>
      </c>
      <c r="AK174" s="347"/>
      <c r="AL174" s="347"/>
      <c r="AM174" s="347"/>
      <c r="AN174" s="347"/>
      <c r="AO174" s="347" t="s">
        <v>188</v>
      </c>
      <c r="AP174" s="347"/>
      <c r="AQ174" s="282" t="s">
        <v>272</v>
      </c>
      <c r="AR174" s="123" t="s">
        <v>195</v>
      </c>
    </row>
    <row r="175" spans="1:44" x14ac:dyDescent="0.25">
      <c r="A175" s="322"/>
      <c r="B175" s="325"/>
      <c r="C175" s="271"/>
      <c r="D175" s="461"/>
      <c r="E175" s="328"/>
      <c r="F175" s="325"/>
      <c r="G175" s="475"/>
      <c r="H175" s="340"/>
      <c r="I175" s="325"/>
      <c r="J175" s="325"/>
      <c r="K175" s="325"/>
      <c r="L175" s="325"/>
      <c r="M175" s="340"/>
      <c r="N175" s="340"/>
      <c r="O175" s="368"/>
      <c r="P175" s="340"/>
      <c r="Q175" s="368"/>
      <c r="R175" s="352"/>
      <c r="S175" s="302" t="s">
        <v>30</v>
      </c>
      <c r="T175" s="77">
        <v>0</v>
      </c>
      <c r="U175" s="271" t="s">
        <v>92</v>
      </c>
      <c r="V175" s="271" t="s">
        <v>92</v>
      </c>
      <c r="W175" s="271">
        <v>0</v>
      </c>
      <c r="X175" s="271">
        <v>0</v>
      </c>
      <c r="Y175" s="137">
        <v>0</v>
      </c>
      <c r="Z175" s="271">
        <v>0</v>
      </c>
      <c r="AA175" s="271">
        <v>0</v>
      </c>
      <c r="AB175" s="271">
        <v>0</v>
      </c>
      <c r="AC175" s="137">
        <v>0.24</v>
      </c>
      <c r="AD175" s="340"/>
      <c r="AE175" s="6">
        <v>0.4</v>
      </c>
      <c r="AF175" s="340"/>
      <c r="AG175" s="340"/>
      <c r="AH175" s="364"/>
      <c r="AI175" s="57" t="s">
        <v>30</v>
      </c>
      <c r="AJ175" s="348"/>
      <c r="AK175" s="348"/>
      <c r="AL175" s="348"/>
      <c r="AM175" s="348"/>
      <c r="AN175" s="348"/>
      <c r="AO175" s="348"/>
      <c r="AP175" s="348"/>
      <c r="AQ175" s="283"/>
      <c r="AR175" s="75"/>
    </row>
    <row r="176" spans="1:44" x14ac:dyDescent="0.25">
      <c r="A176" s="322"/>
      <c r="B176" s="325"/>
      <c r="C176" s="271"/>
      <c r="D176" s="461"/>
      <c r="E176" s="328"/>
      <c r="F176" s="325"/>
      <c r="G176" s="475"/>
      <c r="H176" s="340"/>
      <c r="I176" s="325"/>
      <c r="J176" s="325"/>
      <c r="K176" s="325"/>
      <c r="L176" s="325"/>
      <c r="M176" s="340"/>
      <c r="N176" s="340"/>
      <c r="O176" s="368"/>
      <c r="P176" s="340"/>
      <c r="Q176" s="368"/>
      <c r="R176" s="352"/>
      <c r="S176" s="302" t="s">
        <v>31</v>
      </c>
      <c r="T176" s="77">
        <v>0</v>
      </c>
      <c r="U176" s="271" t="s">
        <v>92</v>
      </c>
      <c r="V176" s="271" t="s">
        <v>92</v>
      </c>
      <c r="W176" s="271">
        <v>0</v>
      </c>
      <c r="X176" s="271">
        <v>0</v>
      </c>
      <c r="Y176" s="137">
        <v>0</v>
      </c>
      <c r="Z176" s="271">
        <v>0</v>
      </c>
      <c r="AA176" s="271">
        <v>0</v>
      </c>
      <c r="AB176" s="271">
        <v>0</v>
      </c>
      <c r="AC176" s="137">
        <v>0.24</v>
      </c>
      <c r="AD176" s="340"/>
      <c r="AE176" s="6">
        <v>0.4</v>
      </c>
      <c r="AF176" s="340"/>
      <c r="AG176" s="340"/>
      <c r="AH176" s="364"/>
      <c r="AI176" s="57" t="s">
        <v>31</v>
      </c>
      <c r="AJ176" s="348"/>
      <c r="AK176" s="348"/>
      <c r="AL176" s="348"/>
      <c r="AM176" s="348"/>
      <c r="AN176" s="348"/>
      <c r="AO176" s="348"/>
      <c r="AP176" s="348"/>
      <c r="AQ176" s="283"/>
      <c r="AR176" s="75"/>
    </row>
    <row r="177" spans="1:44" x14ac:dyDescent="0.25">
      <c r="A177" s="322"/>
      <c r="B177" s="325"/>
      <c r="C177" s="271"/>
      <c r="D177" s="461"/>
      <c r="E177" s="328"/>
      <c r="F177" s="325"/>
      <c r="G177" s="475"/>
      <c r="H177" s="340"/>
      <c r="I177" s="325"/>
      <c r="J177" s="325"/>
      <c r="K177" s="325"/>
      <c r="L177" s="325"/>
      <c r="M177" s="340"/>
      <c r="N177" s="340"/>
      <c r="O177" s="368"/>
      <c r="P177" s="340"/>
      <c r="Q177" s="368"/>
      <c r="R177" s="352"/>
      <c r="S177" s="302" t="s">
        <v>32</v>
      </c>
      <c r="T177" s="77">
        <v>0</v>
      </c>
      <c r="U177" s="271" t="s">
        <v>92</v>
      </c>
      <c r="V177" s="271" t="s">
        <v>92</v>
      </c>
      <c r="W177" s="271">
        <v>0</v>
      </c>
      <c r="X177" s="271">
        <v>0</v>
      </c>
      <c r="Y177" s="137">
        <v>0</v>
      </c>
      <c r="Z177" s="271">
        <v>0</v>
      </c>
      <c r="AA177" s="271">
        <v>0</v>
      </c>
      <c r="AB177" s="271">
        <v>0</v>
      </c>
      <c r="AC177" s="137">
        <v>0.24</v>
      </c>
      <c r="AD177" s="340"/>
      <c r="AE177" s="6">
        <v>0.4</v>
      </c>
      <c r="AF177" s="340"/>
      <c r="AG177" s="340"/>
      <c r="AH177" s="364"/>
      <c r="AI177" s="57" t="s">
        <v>32</v>
      </c>
      <c r="AJ177" s="348"/>
      <c r="AK177" s="348"/>
      <c r="AL177" s="348"/>
      <c r="AM177" s="348"/>
      <c r="AN177" s="348"/>
      <c r="AO177" s="348"/>
      <c r="AP177" s="348"/>
      <c r="AQ177" s="283"/>
      <c r="AR177" s="75"/>
    </row>
    <row r="178" spans="1:44" ht="15.75" thickBot="1" x14ac:dyDescent="0.3">
      <c r="A178" s="323"/>
      <c r="B178" s="326"/>
      <c r="C178" s="274"/>
      <c r="D178" s="473"/>
      <c r="E178" s="329"/>
      <c r="F178" s="326"/>
      <c r="G178" s="476"/>
      <c r="H178" s="366"/>
      <c r="I178" s="326"/>
      <c r="J178" s="326"/>
      <c r="K178" s="326"/>
      <c r="L178" s="326"/>
      <c r="M178" s="366"/>
      <c r="N178" s="366"/>
      <c r="O178" s="372"/>
      <c r="P178" s="366"/>
      <c r="Q178" s="372"/>
      <c r="R178" s="374"/>
      <c r="S178" s="305" t="s">
        <v>33</v>
      </c>
      <c r="T178" s="78">
        <v>0</v>
      </c>
      <c r="U178" s="274" t="s">
        <v>92</v>
      </c>
      <c r="V178" s="274" t="s">
        <v>92</v>
      </c>
      <c r="W178" s="274">
        <v>0</v>
      </c>
      <c r="X178" s="274">
        <v>0</v>
      </c>
      <c r="Y178" s="148">
        <v>0</v>
      </c>
      <c r="Z178" s="274">
        <v>0</v>
      </c>
      <c r="AA178" s="274">
        <v>0</v>
      </c>
      <c r="AB178" s="148">
        <v>0</v>
      </c>
      <c r="AC178" s="148">
        <v>0.24</v>
      </c>
      <c r="AD178" s="366"/>
      <c r="AE178" s="62">
        <v>0.4</v>
      </c>
      <c r="AF178" s="366"/>
      <c r="AG178" s="366"/>
      <c r="AH178" s="420"/>
      <c r="AI178" s="116" t="s">
        <v>33</v>
      </c>
      <c r="AJ178" s="349"/>
      <c r="AK178" s="349"/>
      <c r="AL178" s="349"/>
      <c r="AM178" s="349"/>
      <c r="AN178" s="349"/>
      <c r="AO178" s="349"/>
      <c r="AP178" s="349"/>
      <c r="AQ178" s="284"/>
      <c r="AR178" s="118"/>
    </row>
    <row r="179" spans="1:44" ht="150" x14ac:dyDescent="0.25">
      <c r="A179" s="333">
        <v>7</v>
      </c>
      <c r="B179" s="335" t="s">
        <v>166</v>
      </c>
      <c r="C179" s="270"/>
      <c r="D179" s="483" t="s">
        <v>157</v>
      </c>
      <c r="E179" s="337" t="s">
        <v>264</v>
      </c>
      <c r="F179" s="335" t="s">
        <v>459</v>
      </c>
      <c r="G179" s="472" t="s">
        <v>264</v>
      </c>
      <c r="H179" s="339" t="s">
        <v>84</v>
      </c>
      <c r="I179" s="335" t="s">
        <v>273</v>
      </c>
      <c r="J179" s="335" t="s">
        <v>274</v>
      </c>
      <c r="K179" s="335" t="s">
        <v>275</v>
      </c>
      <c r="L179" s="335" t="s">
        <v>276</v>
      </c>
      <c r="M179" s="339">
        <v>2</v>
      </c>
      <c r="N179" s="339" t="s">
        <v>57</v>
      </c>
      <c r="O179" s="367">
        <v>0.2</v>
      </c>
      <c r="P179" s="339" t="s">
        <v>60</v>
      </c>
      <c r="Q179" s="367">
        <v>0.6</v>
      </c>
      <c r="R179" s="351" t="s">
        <v>60</v>
      </c>
      <c r="S179" s="301" t="s">
        <v>29</v>
      </c>
      <c r="T179" s="79" t="s">
        <v>277</v>
      </c>
      <c r="U179" s="270" t="s">
        <v>91</v>
      </c>
      <c r="V179" s="270" t="s">
        <v>92</v>
      </c>
      <c r="W179" s="270" t="s">
        <v>93</v>
      </c>
      <c r="X179" s="270" t="s">
        <v>94</v>
      </c>
      <c r="Y179" s="270">
        <v>0.4</v>
      </c>
      <c r="Z179" s="270" t="s">
        <v>117</v>
      </c>
      <c r="AA179" s="270" t="s">
        <v>278</v>
      </c>
      <c r="AB179" s="270" t="s">
        <v>108</v>
      </c>
      <c r="AC179" s="140">
        <v>0.12</v>
      </c>
      <c r="AD179" s="339" t="s">
        <v>57</v>
      </c>
      <c r="AE179" s="72">
        <v>0.6</v>
      </c>
      <c r="AF179" s="339" t="s">
        <v>60</v>
      </c>
      <c r="AG179" s="339" t="s">
        <v>60</v>
      </c>
      <c r="AH179" s="363" t="s">
        <v>80</v>
      </c>
      <c r="AI179" s="2" t="s">
        <v>29</v>
      </c>
      <c r="AJ179" s="424" t="s">
        <v>271</v>
      </c>
      <c r="AK179" s="424"/>
      <c r="AL179" s="424"/>
      <c r="AM179" s="424"/>
      <c r="AN179" s="424"/>
      <c r="AO179" s="424" t="s">
        <v>188</v>
      </c>
      <c r="AP179" s="424"/>
      <c r="AQ179" s="285" t="s">
        <v>272</v>
      </c>
      <c r="AR179" s="74" t="s">
        <v>195</v>
      </c>
    </row>
    <row r="180" spans="1:44" x14ac:dyDescent="0.25">
      <c r="A180" s="322"/>
      <c r="B180" s="325"/>
      <c r="C180" s="271"/>
      <c r="D180" s="461"/>
      <c r="E180" s="328"/>
      <c r="F180" s="325"/>
      <c r="G180" s="475"/>
      <c r="H180" s="340"/>
      <c r="I180" s="325"/>
      <c r="J180" s="325"/>
      <c r="K180" s="325"/>
      <c r="L180" s="325"/>
      <c r="M180" s="340"/>
      <c r="N180" s="340"/>
      <c r="O180" s="368"/>
      <c r="P180" s="340"/>
      <c r="Q180" s="368"/>
      <c r="R180" s="352"/>
      <c r="S180" s="302" t="s">
        <v>30</v>
      </c>
      <c r="T180" s="77">
        <v>0</v>
      </c>
      <c r="U180" s="271" t="s">
        <v>92</v>
      </c>
      <c r="V180" s="271" t="s">
        <v>92</v>
      </c>
      <c r="W180" s="271">
        <v>0</v>
      </c>
      <c r="X180" s="271">
        <v>0</v>
      </c>
      <c r="Y180" s="271">
        <v>0</v>
      </c>
      <c r="Z180" s="271">
        <v>0</v>
      </c>
      <c r="AA180" s="271">
        <v>0</v>
      </c>
      <c r="AB180" s="271">
        <v>0</v>
      </c>
      <c r="AC180" s="138">
        <v>0.12</v>
      </c>
      <c r="AD180" s="340"/>
      <c r="AE180" s="71">
        <v>0.6</v>
      </c>
      <c r="AF180" s="340"/>
      <c r="AG180" s="340"/>
      <c r="AH180" s="364"/>
      <c r="AI180" s="5" t="s">
        <v>30</v>
      </c>
      <c r="AJ180" s="348"/>
      <c r="AK180" s="348"/>
      <c r="AL180" s="348"/>
      <c r="AM180" s="348"/>
      <c r="AN180" s="348"/>
      <c r="AO180" s="348"/>
      <c r="AP180" s="348"/>
      <c r="AQ180" s="283"/>
      <c r="AR180" s="75"/>
    </row>
    <row r="181" spans="1:44" x14ac:dyDescent="0.25">
      <c r="A181" s="322"/>
      <c r="B181" s="325"/>
      <c r="C181" s="271"/>
      <c r="D181" s="461"/>
      <c r="E181" s="328"/>
      <c r="F181" s="325"/>
      <c r="G181" s="475"/>
      <c r="H181" s="340"/>
      <c r="I181" s="325"/>
      <c r="J181" s="325"/>
      <c r="K181" s="325"/>
      <c r="L181" s="325"/>
      <c r="M181" s="340"/>
      <c r="N181" s="340"/>
      <c r="O181" s="368"/>
      <c r="P181" s="340"/>
      <c r="Q181" s="368"/>
      <c r="R181" s="352"/>
      <c r="S181" s="302" t="s">
        <v>31</v>
      </c>
      <c r="T181" s="77">
        <v>0</v>
      </c>
      <c r="U181" s="271" t="s">
        <v>92</v>
      </c>
      <c r="V181" s="271" t="s">
        <v>92</v>
      </c>
      <c r="W181" s="271">
        <v>0</v>
      </c>
      <c r="X181" s="271">
        <v>0</v>
      </c>
      <c r="Y181" s="271">
        <v>0</v>
      </c>
      <c r="Z181" s="271">
        <v>0</v>
      </c>
      <c r="AA181" s="271">
        <v>0</v>
      </c>
      <c r="AB181" s="271">
        <v>0</v>
      </c>
      <c r="AC181" s="138">
        <v>0.12</v>
      </c>
      <c r="AD181" s="340"/>
      <c r="AE181" s="71">
        <v>0.6</v>
      </c>
      <c r="AF181" s="340"/>
      <c r="AG181" s="340"/>
      <c r="AH181" s="364"/>
      <c r="AI181" s="5" t="s">
        <v>31</v>
      </c>
      <c r="AJ181" s="348"/>
      <c r="AK181" s="348"/>
      <c r="AL181" s="348"/>
      <c r="AM181" s="348"/>
      <c r="AN181" s="348"/>
      <c r="AO181" s="348"/>
      <c r="AP181" s="348"/>
      <c r="AQ181" s="283"/>
      <c r="AR181" s="75"/>
    </row>
    <row r="182" spans="1:44" x14ac:dyDescent="0.25">
      <c r="A182" s="322"/>
      <c r="B182" s="325"/>
      <c r="C182" s="271"/>
      <c r="D182" s="461"/>
      <c r="E182" s="328"/>
      <c r="F182" s="325"/>
      <c r="G182" s="475"/>
      <c r="H182" s="340"/>
      <c r="I182" s="325"/>
      <c r="J182" s="325"/>
      <c r="K182" s="325"/>
      <c r="L182" s="325"/>
      <c r="M182" s="340"/>
      <c r="N182" s="340"/>
      <c r="O182" s="368"/>
      <c r="P182" s="340"/>
      <c r="Q182" s="368"/>
      <c r="R182" s="352"/>
      <c r="S182" s="302" t="s">
        <v>32</v>
      </c>
      <c r="T182" s="77">
        <v>0</v>
      </c>
      <c r="U182" s="271" t="s">
        <v>92</v>
      </c>
      <c r="V182" s="271" t="s">
        <v>92</v>
      </c>
      <c r="W182" s="271">
        <v>0</v>
      </c>
      <c r="X182" s="271">
        <v>0</v>
      </c>
      <c r="Y182" s="271">
        <v>0</v>
      </c>
      <c r="Z182" s="271">
        <v>0</v>
      </c>
      <c r="AA182" s="271">
        <v>0</v>
      </c>
      <c r="AB182" s="271">
        <v>0</v>
      </c>
      <c r="AC182" s="138">
        <v>0.12</v>
      </c>
      <c r="AD182" s="340"/>
      <c r="AE182" s="71">
        <v>0.6</v>
      </c>
      <c r="AF182" s="340"/>
      <c r="AG182" s="340"/>
      <c r="AH182" s="364"/>
      <c r="AI182" s="5" t="s">
        <v>32</v>
      </c>
      <c r="AJ182" s="348"/>
      <c r="AK182" s="348"/>
      <c r="AL182" s="348"/>
      <c r="AM182" s="348"/>
      <c r="AN182" s="348"/>
      <c r="AO182" s="348"/>
      <c r="AP182" s="348"/>
      <c r="AQ182" s="283"/>
      <c r="AR182" s="75"/>
    </row>
    <row r="183" spans="1:44" ht="15.75" thickBot="1" x14ac:dyDescent="0.3">
      <c r="A183" s="334"/>
      <c r="B183" s="336"/>
      <c r="C183" s="272"/>
      <c r="D183" s="473"/>
      <c r="E183" s="338"/>
      <c r="F183" s="336"/>
      <c r="G183" s="477"/>
      <c r="H183" s="341"/>
      <c r="I183" s="336"/>
      <c r="J183" s="336"/>
      <c r="K183" s="336"/>
      <c r="L183" s="336"/>
      <c r="M183" s="341"/>
      <c r="N183" s="341"/>
      <c r="O183" s="369"/>
      <c r="P183" s="341"/>
      <c r="Q183" s="369"/>
      <c r="R183" s="353"/>
      <c r="S183" s="303" t="s">
        <v>33</v>
      </c>
      <c r="T183" s="80">
        <v>0</v>
      </c>
      <c r="U183" s="272" t="s">
        <v>92</v>
      </c>
      <c r="V183" s="272" t="s">
        <v>92</v>
      </c>
      <c r="W183" s="272">
        <v>0</v>
      </c>
      <c r="X183" s="272">
        <v>0</v>
      </c>
      <c r="Y183" s="272">
        <v>0</v>
      </c>
      <c r="Z183" s="272">
        <v>0</v>
      </c>
      <c r="AA183" s="272">
        <v>0</v>
      </c>
      <c r="AB183" s="272">
        <v>0</v>
      </c>
      <c r="AC183" s="141">
        <v>0.12</v>
      </c>
      <c r="AD183" s="341"/>
      <c r="AE183" s="73">
        <v>0.6</v>
      </c>
      <c r="AF183" s="341"/>
      <c r="AG183" s="341"/>
      <c r="AH183" s="365"/>
      <c r="AI183" s="9" t="s">
        <v>33</v>
      </c>
      <c r="AJ183" s="350"/>
      <c r="AK183" s="350"/>
      <c r="AL183" s="350"/>
      <c r="AM183" s="350"/>
      <c r="AN183" s="350"/>
      <c r="AO183" s="350"/>
      <c r="AP183" s="350"/>
      <c r="AQ183" s="286"/>
      <c r="AR183" s="76"/>
    </row>
    <row r="184" spans="1:44" ht="135" x14ac:dyDescent="0.25">
      <c r="A184" s="333">
        <v>13</v>
      </c>
      <c r="B184" s="335" t="s">
        <v>161</v>
      </c>
      <c r="C184" s="270"/>
      <c r="D184" s="483" t="s">
        <v>157</v>
      </c>
      <c r="E184" s="413" t="s">
        <v>241</v>
      </c>
      <c r="F184" s="335" t="s">
        <v>382</v>
      </c>
      <c r="G184" s="482" t="s">
        <v>582</v>
      </c>
      <c r="H184" s="339" t="s">
        <v>84</v>
      </c>
      <c r="I184" s="335" t="s">
        <v>234</v>
      </c>
      <c r="J184" s="335" t="s">
        <v>235</v>
      </c>
      <c r="K184" s="335" t="s">
        <v>236</v>
      </c>
      <c r="L184" s="335" t="s">
        <v>88</v>
      </c>
      <c r="M184" s="339">
        <v>50</v>
      </c>
      <c r="N184" s="339" t="s">
        <v>55</v>
      </c>
      <c r="O184" s="367">
        <v>0.6</v>
      </c>
      <c r="P184" s="339" t="s">
        <v>62</v>
      </c>
      <c r="Q184" s="367">
        <v>1</v>
      </c>
      <c r="R184" s="351" t="s">
        <v>89</v>
      </c>
      <c r="S184" s="301" t="s">
        <v>29</v>
      </c>
      <c r="T184" s="79" t="s">
        <v>237</v>
      </c>
      <c r="U184" s="270" t="s">
        <v>91</v>
      </c>
      <c r="V184" s="270" t="s">
        <v>92</v>
      </c>
      <c r="W184" s="270" t="s">
        <v>95</v>
      </c>
      <c r="X184" s="270" t="s">
        <v>94</v>
      </c>
      <c r="Y184" s="270">
        <v>0.3</v>
      </c>
      <c r="Z184" s="270" t="s">
        <v>106</v>
      </c>
      <c r="AA184" s="270" t="s">
        <v>107</v>
      </c>
      <c r="AB184" s="270" t="s">
        <v>108</v>
      </c>
      <c r="AC184" s="140">
        <v>0.42</v>
      </c>
      <c r="AD184" s="339" t="s">
        <v>56</v>
      </c>
      <c r="AE184" s="72">
        <v>1</v>
      </c>
      <c r="AF184" s="339" t="s">
        <v>62</v>
      </c>
      <c r="AG184" s="339" t="s">
        <v>89</v>
      </c>
      <c r="AH184" s="363" t="s">
        <v>80</v>
      </c>
      <c r="AI184" s="2" t="s">
        <v>29</v>
      </c>
      <c r="AJ184" s="424" t="s">
        <v>238</v>
      </c>
      <c r="AK184" s="424"/>
      <c r="AL184" s="424"/>
      <c r="AM184" s="424"/>
      <c r="AN184" s="424"/>
      <c r="AO184" s="424" t="s">
        <v>188</v>
      </c>
      <c r="AP184" s="424"/>
      <c r="AQ184" s="40">
        <v>44377</v>
      </c>
      <c r="AR184" s="63" t="s">
        <v>239</v>
      </c>
    </row>
    <row r="185" spans="1:44" ht="60" x14ac:dyDescent="0.25">
      <c r="A185" s="322"/>
      <c r="B185" s="325"/>
      <c r="C185" s="271"/>
      <c r="D185" s="461"/>
      <c r="E185" s="411"/>
      <c r="F185" s="325"/>
      <c r="G185" s="380"/>
      <c r="H185" s="340"/>
      <c r="I185" s="325"/>
      <c r="J185" s="325"/>
      <c r="K185" s="325"/>
      <c r="L185" s="325"/>
      <c r="M185" s="340"/>
      <c r="N185" s="340"/>
      <c r="O185" s="368"/>
      <c r="P185" s="340"/>
      <c r="Q185" s="368"/>
      <c r="R185" s="352"/>
      <c r="S185" s="302" t="s">
        <v>30</v>
      </c>
      <c r="T185" s="77" t="s">
        <v>240</v>
      </c>
      <c r="U185" s="271" t="s">
        <v>91</v>
      </c>
      <c r="V185" s="271" t="s">
        <v>92</v>
      </c>
      <c r="W185" s="271" t="s">
        <v>93</v>
      </c>
      <c r="X185" s="271" t="s">
        <v>94</v>
      </c>
      <c r="Y185" s="271">
        <v>0.4</v>
      </c>
      <c r="Z185" s="271" t="s">
        <v>106</v>
      </c>
      <c r="AA185" s="271" t="s">
        <v>107</v>
      </c>
      <c r="AB185" s="271" t="s">
        <v>108</v>
      </c>
      <c r="AC185" s="138">
        <v>0.252</v>
      </c>
      <c r="AD185" s="340"/>
      <c r="AE185" s="71">
        <v>1</v>
      </c>
      <c r="AF185" s="340"/>
      <c r="AG185" s="340"/>
      <c r="AH185" s="364"/>
      <c r="AI185" s="5"/>
      <c r="AJ185" s="348"/>
      <c r="AK185" s="348"/>
      <c r="AL185" s="348"/>
      <c r="AM185" s="348"/>
      <c r="AN185" s="348"/>
      <c r="AO185" s="348"/>
      <c r="AP185" s="348"/>
      <c r="AQ185" s="77"/>
      <c r="AR185" s="8"/>
    </row>
    <row r="186" spans="1:44" x14ac:dyDescent="0.25">
      <c r="A186" s="322"/>
      <c r="B186" s="325"/>
      <c r="C186" s="271"/>
      <c r="D186" s="461"/>
      <c r="E186" s="411"/>
      <c r="F186" s="325"/>
      <c r="G186" s="380"/>
      <c r="H186" s="340"/>
      <c r="I186" s="325"/>
      <c r="J186" s="325"/>
      <c r="K186" s="325"/>
      <c r="L186" s="325"/>
      <c r="M186" s="340"/>
      <c r="N186" s="340"/>
      <c r="O186" s="368"/>
      <c r="P186" s="340"/>
      <c r="Q186" s="368"/>
      <c r="R186" s="352"/>
      <c r="S186" s="302"/>
      <c r="T186" s="77"/>
      <c r="U186" s="271"/>
      <c r="V186" s="271"/>
      <c r="W186" s="291">
        <v>0</v>
      </c>
      <c r="X186" s="291">
        <v>0</v>
      </c>
      <c r="Y186" s="44">
        <v>0</v>
      </c>
      <c r="Z186" s="291">
        <v>0</v>
      </c>
      <c r="AA186" s="291">
        <v>0</v>
      </c>
      <c r="AB186" s="291">
        <v>0</v>
      </c>
      <c r="AC186" s="138">
        <f>AC185</f>
        <v>0.252</v>
      </c>
      <c r="AD186" s="340"/>
      <c r="AE186" s="71">
        <f>AE185</f>
        <v>1</v>
      </c>
      <c r="AF186" s="340"/>
      <c r="AG186" s="340"/>
      <c r="AH186" s="364"/>
      <c r="AI186" s="5"/>
      <c r="AJ186" s="348"/>
      <c r="AK186" s="348"/>
      <c r="AL186" s="348"/>
      <c r="AM186" s="348"/>
      <c r="AN186" s="348"/>
      <c r="AO186" s="348"/>
      <c r="AP186" s="348"/>
      <c r="AQ186" s="77"/>
      <c r="AR186" s="8"/>
    </row>
    <row r="187" spans="1:44" x14ac:dyDescent="0.25">
      <c r="A187" s="322"/>
      <c r="B187" s="325"/>
      <c r="C187" s="271"/>
      <c r="D187" s="461"/>
      <c r="E187" s="411"/>
      <c r="F187" s="325"/>
      <c r="G187" s="380"/>
      <c r="H187" s="340"/>
      <c r="I187" s="325"/>
      <c r="J187" s="325"/>
      <c r="K187" s="325"/>
      <c r="L187" s="325"/>
      <c r="M187" s="340"/>
      <c r="N187" s="340"/>
      <c r="O187" s="368"/>
      <c r="P187" s="340"/>
      <c r="Q187" s="368"/>
      <c r="R187" s="352"/>
      <c r="S187" s="302"/>
      <c r="T187" s="77"/>
      <c r="U187" s="271"/>
      <c r="V187" s="271"/>
      <c r="W187" s="291">
        <v>0</v>
      </c>
      <c r="X187" s="291">
        <v>0</v>
      </c>
      <c r="Y187" s="44">
        <v>0</v>
      </c>
      <c r="Z187" s="291">
        <v>0</v>
      </c>
      <c r="AA187" s="291">
        <v>0</v>
      </c>
      <c r="AB187" s="291">
        <v>0</v>
      </c>
      <c r="AC187" s="138">
        <f>AC186</f>
        <v>0.252</v>
      </c>
      <c r="AD187" s="340"/>
      <c r="AE187" s="71">
        <f>AE186</f>
        <v>1</v>
      </c>
      <c r="AF187" s="340"/>
      <c r="AG187" s="340"/>
      <c r="AH187" s="364"/>
      <c r="AI187" s="5"/>
      <c r="AJ187" s="348"/>
      <c r="AK187" s="348"/>
      <c r="AL187" s="348"/>
      <c r="AM187" s="348"/>
      <c r="AN187" s="348"/>
      <c r="AO187" s="348"/>
      <c r="AP187" s="348"/>
      <c r="AQ187" s="77"/>
      <c r="AR187" s="8"/>
    </row>
    <row r="188" spans="1:44" ht="15.75" thickBot="1" x14ac:dyDescent="0.3">
      <c r="A188" s="334"/>
      <c r="B188" s="336"/>
      <c r="C188" s="272"/>
      <c r="D188" s="473"/>
      <c r="E188" s="414"/>
      <c r="F188" s="336"/>
      <c r="G188" s="381"/>
      <c r="H188" s="341"/>
      <c r="I188" s="336"/>
      <c r="J188" s="336"/>
      <c r="K188" s="336"/>
      <c r="L188" s="336"/>
      <c r="M188" s="341"/>
      <c r="N188" s="341"/>
      <c r="O188" s="369"/>
      <c r="P188" s="341"/>
      <c r="Q188" s="369"/>
      <c r="R188" s="353"/>
      <c r="S188" s="303"/>
      <c r="T188" s="80"/>
      <c r="U188" s="272"/>
      <c r="V188" s="272"/>
      <c r="W188" s="292">
        <v>0</v>
      </c>
      <c r="X188" s="292">
        <v>0</v>
      </c>
      <c r="Y188" s="49">
        <v>0</v>
      </c>
      <c r="Z188" s="292">
        <v>0</v>
      </c>
      <c r="AA188" s="292">
        <v>0</v>
      </c>
      <c r="AB188" s="49">
        <v>0</v>
      </c>
      <c r="AC188" s="141">
        <f>AC187</f>
        <v>0.252</v>
      </c>
      <c r="AD188" s="341"/>
      <c r="AE188" s="73">
        <f>AE187</f>
        <v>1</v>
      </c>
      <c r="AF188" s="341"/>
      <c r="AG188" s="341"/>
      <c r="AH188" s="365"/>
      <c r="AI188" s="9"/>
      <c r="AJ188" s="350"/>
      <c r="AK188" s="350"/>
      <c r="AL188" s="350"/>
      <c r="AM188" s="350"/>
      <c r="AN188" s="350"/>
      <c r="AO188" s="350"/>
      <c r="AP188" s="350"/>
      <c r="AQ188" s="80"/>
      <c r="AR188" s="11"/>
    </row>
    <row r="189" spans="1:44" ht="135" x14ac:dyDescent="0.25">
      <c r="A189" s="321">
        <v>14</v>
      </c>
      <c r="B189" s="324" t="s">
        <v>326</v>
      </c>
      <c r="C189" s="273"/>
      <c r="D189" s="460" t="s">
        <v>157</v>
      </c>
      <c r="E189" s="410" t="s">
        <v>241</v>
      </c>
      <c r="F189" s="324" t="s">
        <v>382</v>
      </c>
      <c r="G189" s="379" t="s">
        <v>582</v>
      </c>
      <c r="H189" s="370" t="s">
        <v>90</v>
      </c>
      <c r="I189" s="324" t="s">
        <v>242</v>
      </c>
      <c r="J189" s="324" t="s">
        <v>243</v>
      </c>
      <c r="K189" s="324" t="s">
        <v>244</v>
      </c>
      <c r="L189" s="324" t="s">
        <v>88</v>
      </c>
      <c r="M189" s="370">
        <v>2000</v>
      </c>
      <c r="N189" s="370" t="s">
        <v>54</v>
      </c>
      <c r="O189" s="371">
        <v>0.8</v>
      </c>
      <c r="P189" s="370" t="s">
        <v>58</v>
      </c>
      <c r="Q189" s="371">
        <v>0.2</v>
      </c>
      <c r="R189" s="373" t="s">
        <v>60</v>
      </c>
      <c r="S189" s="304" t="s">
        <v>29</v>
      </c>
      <c r="T189" s="295" t="s">
        <v>245</v>
      </c>
      <c r="U189" s="273" t="s">
        <v>91</v>
      </c>
      <c r="V189" s="273" t="s">
        <v>92</v>
      </c>
      <c r="W189" s="273" t="s">
        <v>95</v>
      </c>
      <c r="X189" s="273" t="s">
        <v>94</v>
      </c>
      <c r="Y189" s="273">
        <v>0.3</v>
      </c>
      <c r="Z189" s="273" t="s">
        <v>106</v>
      </c>
      <c r="AA189" s="273" t="s">
        <v>107</v>
      </c>
      <c r="AB189" s="273" t="s">
        <v>108</v>
      </c>
      <c r="AC189" s="142">
        <v>0.56000000000000005</v>
      </c>
      <c r="AD189" s="370" t="s">
        <v>56</v>
      </c>
      <c r="AE189" s="13">
        <v>0.2</v>
      </c>
      <c r="AF189" s="370" t="s">
        <v>58</v>
      </c>
      <c r="AG189" s="370" t="s">
        <v>199</v>
      </c>
      <c r="AH189" s="422" t="s">
        <v>80</v>
      </c>
      <c r="AI189" s="12" t="s">
        <v>29</v>
      </c>
      <c r="AJ189" s="347" t="s">
        <v>246</v>
      </c>
      <c r="AK189" s="347"/>
      <c r="AL189" s="347"/>
      <c r="AM189" s="347"/>
      <c r="AN189" s="347"/>
      <c r="AO189" s="347" t="s">
        <v>188</v>
      </c>
      <c r="AP189" s="347"/>
      <c r="AQ189" s="14">
        <v>44377</v>
      </c>
      <c r="AR189" s="15" t="s">
        <v>239</v>
      </c>
    </row>
    <row r="190" spans="1:44" ht="120" x14ac:dyDescent="0.25">
      <c r="A190" s="322"/>
      <c r="B190" s="325"/>
      <c r="C190" s="271"/>
      <c r="D190" s="461"/>
      <c r="E190" s="411"/>
      <c r="F190" s="325"/>
      <c r="G190" s="380"/>
      <c r="H190" s="340"/>
      <c r="I190" s="325"/>
      <c r="J190" s="325"/>
      <c r="K190" s="325"/>
      <c r="L190" s="325"/>
      <c r="M190" s="340"/>
      <c r="N190" s="340"/>
      <c r="O190" s="368"/>
      <c r="P190" s="340"/>
      <c r="Q190" s="368"/>
      <c r="R190" s="352"/>
      <c r="S190" s="302" t="s">
        <v>30</v>
      </c>
      <c r="T190" s="77" t="s">
        <v>247</v>
      </c>
      <c r="U190" s="271" t="s">
        <v>92</v>
      </c>
      <c r="V190" s="271" t="s">
        <v>91</v>
      </c>
      <c r="W190" s="271" t="s">
        <v>102</v>
      </c>
      <c r="X190" s="271" t="s">
        <v>94</v>
      </c>
      <c r="Y190" s="271">
        <v>0.25</v>
      </c>
      <c r="Z190" s="271" t="s">
        <v>106</v>
      </c>
      <c r="AA190" s="271" t="s">
        <v>107</v>
      </c>
      <c r="AB190" s="271" t="s">
        <v>108</v>
      </c>
      <c r="AC190" s="138">
        <v>0.56000000000000005</v>
      </c>
      <c r="AD190" s="340"/>
      <c r="AE190" s="71">
        <v>0.15000000000000002</v>
      </c>
      <c r="AF190" s="340"/>
      <c r="AG190" s="340"/>
      <c r="AH190" s="364"/>
      <c r="AI190" s="5"/>
      <c r="AJ190" s="348"/>
      <c r="AK190" s="348"/>
      <c r="AL190" s="348"/>
      <c r="AM190" s="348"/>
      <c r="AN190" s="348"/>
      <c r="AO190" s="348"/>
      <c r="AP190" s="348"/>
      <c r="AQ190" s="77"/>
      <c r="AR190" s="8"/>
    </row>
    <row r="191" spans="1:44" ht="120" x14ac:dyDescent="0.25">
      <c r="A191" s="322"/>
      <c r="B191" s="325"/>
      <c r="C191" s="271"/>
      <c r="D191" s="461"/>
      <c r="E191" s="411"/>
      <c r="F191" s="325"/>
      <c r="G191" s="380"/>
      <c r="H191" s="340"/>
      <c r="I191" s="325"/>
      <c r="J191" s="325"/>
      <c r="K191" s="325"/>
      <c r="L191" s="325"/>
      <c r="M191" s="340"/>
      <c r="N191" s="340"/>
      <c r="O191" s="368"/>
      <c r="P191" s="340"/>
      <c r="Q191" s="368"/>
      <c r="R191" s="352"/>
      <c r="S191" s="302" t="s">
        <v>31</v>
      </c>
      <c r="T191" s="77" t="s">
        <v>248</v>
      </c>
      <c r="U191" s="271" t="s">
        <v>91</v>
      </c>
      <c r="V191" s="271" t="s">
        <v>92</v>
      </c>
      <c r="W191" s="271" t="s">
        <v>95</v>
      </c>
      <c r="X191" s="271" t="s">
        <v>94</v>
      </c>
      <c r="Y191" s="271">
        <v>0.3</v>
      </c>
      <c r="Z191" s="271" t="s">
        <v>106</v>
      </c>
      <c r="AA191" s="271" t="s">
        <v>107</v>
      </c>
      <c r="AB191" s="271" t="s">
        <v>108</v>
      </c>
      <c r="AC191" s="138">
        <v>0.39200000000000002</v>
      </c>
      <c r="AD191" s="340"/>
      <c r="AE191" s="71">
        <v>0.15000000000000002</v>
      </c>
      <c r="AF191" s="340"/>
      <c r="AG191" s="340"/>
      <c r="AH191" s="364"/>
      <c r="AI191" s="5"/>
      <c r="AJ191" s="348"/>
      <c r="AK191" s="348"/>
      <c r="AL191" s="348"/>
      <c r="AM191" s="348"/>
      <c r="AN191" s="348"/>
      <c r="AO191" s="348"/>
      <c r="AP191" s="348"/>
      <c r="AQ191" s="77"/>
      <c r="AR191" s="8"/>
    </row>
    <row r="192" spans="1:44" x14ac:dyDescent="0.25">
      <c r="A192" s="322"/>
      <c r="B192" s="325"/>
      <c r="C192" s="271"/>
      <c r="D192" s="461"/>
      <c r="E192" s="411"/>
      <c r="F192" s="325"/>
      <c r="G192" s="380"/>
      <c r="H192" s="340"/>
      <c r="I192" s="325"/>
      <c r="J192" s="325"/>
      <c r="K192" s="325"/>
      <c r="L192" s="325"/>
      <c r="M192" s="340"/>
      <c r="N192" s="340"/>
      <c r="O192" s="368"/>
      <c r="P192" s="340"/>
      <c r="Q192" s="368"/>
      <c r="R192" s="352"/>
      <c r="S192" s="302"/>
      <c r="T192" s="77"/>
      <c r="U192" s="271"/>
      <c r="V192" s="271"/>
      <c r="W192" s="291">
        <v>0</v>
      </c>
      <c r="X192" s="291">
        <v>0</v>
      </c>
      <c r="Y192" s="44">
        <v>0</v>
      </c>
      <c r="Z192" s="291">
        <v>0</v>
      </c>
      <c r="AA192" s="291">
        <v>0</v>
      </c>
      <c r="AB192" s="291">
        <v>0</v>
      </c>
      <c r="AC192" s="138">
        <f>AC191</f>
        <v>0.39200000000000002</v>
      </c>
      <c r="AD192" s="340"/>
      <c r="AE192" s="71">
        <f>AE191</f>
        <v>0.15000000000000002</v>
      </c>
      <c r="AF192" s="340"/>
      <c r="AG192" s="340"/>
      <c r="AH192" s="364"/>
      <c r="AI192" s="5"/>
      <c r="AJ192" s="348"/>
      <c r="AK192" s="348"/>
      <c r="AL192" s="348"/>
      <c r="AM192" s="348"/>
      <c r="AN192" s="348"/>
      <c r="AO192" s="348"/>
      <c r="AP192" s="348"/>
      <c r="AQ192" s="77"/>
      <c r="AR192" s="8"/>
    </row>
    <row r="193" spans="1:44" ht="15.75" thickBot="1" x14ac:dyDescent="0.3">
      <c r="A193" s="323"/>
      <c r="B193" s="326"/>
      <c r="C193" s="274"/>
      <c r="D193" s="462"/>
      <c r="E193" s="412"/>
      <c r="F193" s="326"/>
      <c r="G193" s="478"/>
      <c r="H193" s="366"/>
      <c r="I193" s="326"/>
      <c r="J193" s="326"/>
      <c r="K193" s="326"/>
      <c r="L193" s="326"/>
      <c r="M193" s="366"/>
      <c r="N193" s="366"/>
      <c r="O193" s="372"/>
      <c r="P193" s="366"/>
      <c r="Q193" s="372"/>
      <c r="R193" s="374"/>
      <c r="S193" s="305"/>
      <c r="T193" s="78"/>
      <c r="U193" s="274"/>
      <c r="V193" s="274"/>
      <c r="W193" s="292">
        <v>0</v>
      </c>
      <c r="X193" s="292">
        <v>0</v>
      </c>
      <c r="Y193" s="49">
        <v>0</v>
      </c>
      <c r="Z193" s="292">
        <v>0</v>
      </c>
      <c r="AA193" s="292">
        <v>0</v>
      </c>
      <c r="AB193" s="49">
        <v>0</v>
      </c>
      <c r="AC193" s="139">
        <f>AC192</f>
        <v>0.39200000000000002</v>
      </c>
      <c r="AD193" s="366"/>
      <c r="AE193" s="17">
        <f>AE192</f>
        <v>0.15000000000000002</v>
      </c>
      <c r="AF193" s="366"/>
      <c r="AG193" s="366"/>
      <c r="AH193" s="420"/>
      <c r="AI193" s="16"/>
      <c r="AJ193" s="349"/>
      <c r="AK193" s="349"/>
      <c r="AL193" s="349"/>
      <c r="AM193" s="349"/>
      <c r="AN193" s="349"/>
      <c r="AO193" s="349"/>
      <c r="AP193" s="349"/>
      <c r="AQ193" s="78"/>
      <c r="AR193" s="18"/>
    </row>
    <row r="194" spans="1:44" ht="135" x14ac:dyDescent="0.25">
      <c r="A194" s="333">
        <v>17</v>
      </c>
      <c r="B194" s="335" t="s">
        <v>168</v>
      </c>
      <c r="C194" s="270"/>
      <c r="D194" s="483" t="s">
        <v>157</v>
      </c>
      <c r="E194" s="332" t="s">
        <v>288</v>
      </c>
      <c r="F194" s="335" t="s">
        <v>390</v>
      </c>
      <c r="G194" s="398" t="s">
        <v>584</v>
      </c>
      <c r="H194" s="339" t="s">
        <v>84</v>
      </c>
      <c r="I194" s="335" t="s">
        <v>289</v>
      </c>
      <c r="J194" s="335" t="s">
        <v>290</v>
      </c>
      <c r="K194" s="335" t="s">
        <v>291</v>
      </c>
      <c r="L194" s="335" t="s">
        <v>88</v>
      </c>
      <c r="M194" s="339">
        <v>173</v>
      </c>
      <c r="N194" s="339" t="s">
        <v>55</v>
      </c>
      <c r="O194" s="383">
        <v>0.6</v>
      </c>
      <c r="P194" s="339" t="s">
        <v>97</v>
      </c>
      <c r="Q194" s="383">
        <v>0.8</v>
      </c>
      <c r="R194" s="351" t="s">
        <v>98</v>
      </c>
      <c r="S194" s="301" t="s">
        <v>29</v>
      </c>
      <c r="T194" s="79" t="s">
        <v>292</v>
      </c>
      <c r="U194" s="270" t="s">
        <v>91</v>
      </c>
      <c r="V194" s="270" t="s">
        <v>92</v>
      </c>
      <c r="W194" s="270" t="s">
        <v>93</v>
      </c>
      <c r="X194" s="270" t="s">
        <v>94</v>
      </c>
      <c r="Y194" s="149">
        <v>0.4</v>
      </c>
      <c r="Z194" s="270" t="s">
        <v>106</v>
      </c>
      <c r="AA194" s="270" t="s">
        <v>278</v>
      </c>
      <c r="AB194" s="270" t="s">
        <v>108</v>
      </c>
      <c r="AC194" s="140">
        <v>0.36</v>
      </c>
      <c r="AD194" s="339" t="s">
        <v>56</v>
      </c>
      <c r="AE194" s="3">
        <v>0.8</v>
      </c>
      <c r="AF194" s="339" t="s">
        <v>97</v>
      </c>
      <c r="AG194" s="339" t="s">
        <v>98</v>
      </c>
      <c r="AH194" s="363" t="s">
        <v>80</v>
      </c>
      <c r="AI194" s="2" t="s">
        <v>29</v>
      </c>
      <c r="AJ194" s="449" t="s">
        <v>293</v>
      </c>
      <c r="AK194" s="449"/>
      <c r="AL194" s="449"/>
      <c r="AM194" s="449"/>
      <c r="AN194" s="449"/>
      <c r="AO194" s="449" t="s">
        <v>294</v>
      </c>
      <c r="AP194" s="449"/>
      <c r="AQ194" s="65" t="s">
        <v>263</v>
      </c>
      <c r="AR194" s="66" t="s">
        <v>272</v>
      </c>
    </row>
    <row r="195" spans="1:44" ht="135" x14ac:dyDescent="0.25">
      <c r="A195" s="322"/>
      <c r="B195" s="325"/>
      <c r="C195" s="271"/>
      <c r="D195" s="461"/>
      <c r="E195" s="318"/>
      <c r="F195" s="325"/>
      <c r="G195" s="399"/>
      <c r="H195" s="340"/>
      <c r="I195" s="325"/>
      <c r="J195" s="325"/>
      <c r="K195" s="325"/>
      <c r="L195" s="325"/>
      <c r="M195" s="340"/>
      <c r="N195" s="340"/>
      <c r="O195" s="384"/>
      <c r="P195" s="340"/>
      <c r="Q195" s="384"/>
      <c r="R195" s="352"/>
      <c r="S195" s="302" t="s">
        <v>30</v>
      </c>
      <c r="T195" s="77" t="s">
        <v>608</v>
      </c>
      <c r="U195" s="271" t="s">
        <v>91</v>
      </c>
      <c r="V195" s="271" t="s">
        <v>92</v>
      </c>
      <c r="W195" s="271" t="s">
        <v>93</v>
      </c>
      <c r="X195" s="271" t="s">
        <v>94</v>
      </c>
      <c r="Y195" s="150">
        <v>0.4</v>
      </c>
      <c r="Z195" s="271" t="s">
        <v>117</v>
      </c>
      <c r="AA195" s="271" t="s">
        <v>278</v>
      </c>
      <c r="AB195" s="271" t="s">
        <v>108</v>
      </c>
      <c r="AC195" s="138">
        <v>0.216</v>
      </c>
      <c r="AD195" s="340"/>
      <c r="AE195" s="6">
        <v>0.8</v>
      </c>
      <c r="AF195" s="340"/>
      <c r="AG195" s="340"/>
      <c r="AH195" s="364"/>
      <c r="AI195" s="5" t="s">
        <v>30</v>
      </c>
      <c r="AJ195" s="450"/>
      <c r="AK195" s="450"/>
      <c r="AL195" s="450"/>
      <c r="AM195" s="450"/>
      <c r="AN195" s="450"/>
      <c r="AO195" s="450"/>
      <c r="AP195" s="450"/>
      <c r="AQ195" s="293"/>
      <c r="AR195" s="45"/>
    </row>
    <row r="196" spans="1:44" x14ac:dyDescent="0.25">
      <c r="A196" s="322"/>
      <c r="B196" s="325"/>
      <c r="C196" s="271"/>
      <c r="D196" s="461"/>
      <c r="E196" s="318"/>
      <c r="F196" s="325"/>
      <c r="G196" s="399"/>
      <c r="H196" s="340"/>
      <c r="I196" s="325"/>
      <c r="J196" s="325"/>
      <c r="K196" s="325"/>
      <c r="L196" s="325"/>
      <c r="M196" s="340"/>
      <c r="N196" s="340"/>
      <c r="O196" s="384"/>
      <c r="P196" s="340"/>
      <c r="Q196" s="384"/>
      <c r="R196" s="352"/>
      <c r="S196" s="302" t="s">
        <v>31</v>
      </c>
      <c r="T196" s="77">
        <v>0</v>
      </c>
      <c r="U196" s="271" t="s">
        <v>92</v>
      </c>
      <c r="V196" s="271" t="s">
        <v>92</v>
      </c>
      <c r="W196" s="271">
        <v>0</v>
      </c>
      <c r="X196" s="271">
        <v>0</v>
      </c>
      <c r="Y196" s="150">
        <v>0</v>
      </c>
      <c r="Z196" s="271">
        <v>0</v>
      </c>
      <c r="AA196" s="271">
        <v>0</v>
      </c>
      <c r="AB196" s="271">
        <v>0</v>
      </c>
      <c r="AC196" s="138">
        <v>0.216</v>
      </c>
      <c r="AD196" s="340"/>
      <c r="AE196" s="6">
        <v>0.8</v>
      </c>
      <c r="AF196" s="340"/>
      <c r="AG196" s="340"/>
      <c r="AH196" s="364"/>
      <c r="AI196" s="5" t="s">
        <v>31</v>
      </c>
      <c r="AJ196" s="450"/>
      <c r="AK196" s="450"/>
      <c r="AL196" s="450"/>
      <c r="AM196" s="450"/>
      <c r="AN196" s="450"/>
      <c r="AO196" s="450"/>
      <c r="AP196" s="450"/>
      <c r="AQ196" s="46"/>
      <c r="AR196" s="47"/>
    </row>
    <row r="197" spans="1:44" x14ac:dyDescent="0.25">
      <c r="A197" s="322"/>
      <c r="B197" s="325"/>
      <c r="C197" s="271"/>
      <c r="D197" s="461"/>
      <c r="E197" s="318"/>
      <c r="F197" s="325"/>
      <c r="G197" s="399"/>
      <c r="H197" s="340"/>
      <c r="I197" s="325"/>
      <c r="J197" s="325"/>
      <c r="K197" s="325"/>
      <c r="L197" s="325"/>
      <c r="M197" s="340"/>
      <c r="N197" s="340"/>
      <c r="O197" s="384"/>
      <c r="P197" s="340"/>
      <c r="Q197" s="384"/>
      <c r="R197" s="352"/>
      <c r="S197" s="302" t="s">
        <v>32</v>
      </c>
      <c r="T197" s="77">
        <v>0</v>
      </c>
      <c r="U197" s="271" t="s">
        <v>92</v>
      </c>
      <c r="V197" s="271" t="s">
        <v>92</v>
      </c>
      <c r="W197" s="271">
        <v>0</v>
      </c>
      <c r="X197" s="271">
        <v>0</v>
      </c>
      <c r="Y197" s="150">
        <v>0</v>
      </c>
      <c r="Z197" s="271">
        <v>0</v>
      </c>
      <c r="AA197" s="271">
        <v>0</v>
      </c>
      <c r="AB197" s="271">
        <v>0</v>
      </c>
      <c r="AC197" s="138">
        <v>0.216</v>
      </c>
      <c r="AD197" s="340"/>
      <c r="AE197" s="6">
        <v>0.8</v>
      </c>
      <c r="AF197" s="340"/>
      <c r="AG197" s="340"/>
      <c r="AH197" s="364"/>
      <c r="AI197" s="5" t="s">
        <v>32</v>
      </c>
      <c r="AJ197" s="450"/>
      <c r="AK197" s="450"/>
      <c r="AL197" s="450"/>
      <c r="AM197" s="450"/>
      <c r="AN197" s="450"/>
      <c r="AO197" s="450"/>
      <c r="AP197" s="450"/>
      <c r="AQ197" s="46"/>
      <c r="AR197" s="47"/>
    </row>
    <row r="198" spans="1:44" ht="15.75" thickBot="1" x14ac:dyDescent="0.3">
      <c r="A198" s="334"/>
      <c r="B198" s="336"/>
      <c r="C198" s="272"/>
      <c r="D198" s="473"/>
      <c r="E198" s="319"/>
      <c r="F198" s="336"/>
      <c r="G198" s="400"/>
      <c r="H198" s="341"/>
      <c r="I198" s="336"/>
      <c r="J198" s="336"/>
      <c r="K198" s="336"/>
      <c r="L198" s="336"/>
      <c r="M198" s="341"/>
      <c r="N198" s="341"/>
      <c r="O198" s="385"/>
      <c r="P198" s="341"/>
      <c r="Q198" s="385"/>
      <c r="R198" s="353"/>
      <c r="S198" s="303" t="s">
        <v>33</v>
      </c>
      <c r="T198" s="80">
        <v>0</v>
      </c>
      <c r="U198" s="272" t="s">
        <v>92</v>
      </c>
      <c r="V198" s="272" t="s">
        <v>92</v>
      </c>
      <c r="W198" s="272">
        <v>0</v>
      </c>
      <c r="X198" s="272">
        <v>0</v>
      </c>
      <c r="Y198" s="151">
        <v>0</v>
      </c>
      <c r="Z198" s="272">
        <v>0</v>
      </c>
      <c r="AA198" s="272">
        <v>0</v>
      </c>
      <c r="AB198" s="143">
        <v>0</v>
      </c>
      <c r="AC198" s="141">
        <v>0.216</v>
      </c>
      <c r="AD198" s="341"/>
      <c r="AE198" s="10">
        <v>0.8</v>
      </c>
      <c r="AF198" s="341"/>
      <c r="AG198" s="341"/>
      <c r="AH198" s="365"/>
      <c r="AI198" s="9" t="s">
        <v>33</v>
      </c>
      <c r="AJ198" s="452"/>
      <c r="AK198" s="452"/>
      <c r="AL198" s="452"/>
      <c r="AM198" s="452"/>
      <c r="AN198" s="452"/>
      <c r="AO198" s="452"/>
      <c r="AP198" s="452"/>
      <c r="AQ198" s="58"/>
      <c r="AR198" s="122"/>
    </row>
    <row r="199" spans="1:44" ht="90" x14ac:dyDescent="0.25">
      <c r="A199" s="321">
        <v>18</v>
      </c>
      <c r="B199" s="324" t="s">
        <v>169</v>
      </c>
      <c r="C199" s="273"/>
      <c r="D199" s="460" t="s">
        <v>157</v>
      </c>
      <c r="E199" s="317" t="s">
        <v>288</v>
      </c>
      <c r="F199" s="324" t="s">
        <v>390</v>
      </c>
      <c r="G199" s="458" t="s">
        <v>584</v>
      </c>
      <c r="H199" s="370" t="s">
        <v>84</v>
      </c>
      <c r="I199" s="324" t="s">
        <v>295</v>
      </c>
      <c r="J199" s="324" t="s">
        <v>296</v>
      </c>
      <c r="K199" s="324" t="s">
        <v>297</v>
      </c>
      <c r="L199" s="324" t="s">
        <v>88</v>
      </c>
      <c r="M199" s="370">
        <v>480</v>
      </c>
      <c r="N199" s="370" t="s">
        <v>55</v>
      </c>
      <c r="O199" s="425">
        <v>0.6</v>
      </c>
      <c r="P199" s="370" t="s">
        <v>97</v>
      </c>
      <c r="Q199" s="425">
        <v>0.8</v>
      </c>
      <c r="R199" s="373" t="s">
        <v>98</v>
      </c>
      <c r="S199" s="304" t="s">
        <v>29</v>
      </c>
      <c r="T199" s="295" t="s">
        <v>298</v>
      </c>
      <c r="U199" s="273" t="s">
        <v>91</v>
      </c>
      <c r="V199" s="273" t="s">
        <v>92</v>
      </c>
      <c r="W199" s="273" t="s">
        <v>93</v>
      </c>
      <c r="X199" s="273" t="s">
        <v>94</v>
      </c>
      <c r="Y199" s="152">
        <v>0.4</v>
      </c>
      <c r="Z199" s="273" t="s">
        <v>106</v>
      </c>
      <c r="AA199" s="273" t="s">
        <v>107</v>
      </c>
      <c r="AB199" s="273" t="s">
        <v>108</v>
      </c>
      <c r="AC199" s="142">
        <v>0.36</v>
      </c>
      <c r="AD199" s="370" t="s">
        <v>56</v>
      </c>
      <c r="AE199" s="13">
        <v>0.8</v>
      </c>
      <c r="AF199" s="370" t="s">
        <v>97</v>
      </c>
      <c r="AG199" s="370" t="s">
        <v>98</v>
      </c>
      <c r="AH199" s="422" t="s">
        <v>80</v>
      </c>
      <c r="AI199" s="120" t="s">
        <v>29</v>
      </c>
      <c r="AJ199" s="429" t="s">
        <v>299</v>
      </c>
      <c r="AK199" s="429"/>
      <c r="AL199" s="429"/>
      <c r="AM199" s="429"/>
      <c r="AN199" s="429"/>
      <c r="AO199" s="429" t="s">
        <v>300</v>
      </c>
      <c r="AP199" s="429"/>
      <c r="AQ199" s="287" t="s">
        <v>301</v>
      </c>
      <c r="AR199" s="85" t="s">
        <v>272</v>
      </c>
    </row>
    <row r="200" spans="1:44" x14ac:dyDescent="0.25">
      <c r="A200" s="322"/>
      <c r="B200" s="325"/>
      <c r="C200" s="271"/>
      <c r="D200" s="461"/>
      <c r="E200" s="318"/>
      <c r="F200" s="325"/>
      <c r="G200" s="399"/>
      <c r="H200" s="340"/>
      <c r="I200" s="325"/>
      <c r="J200" s="325"/>
      <c r="K200" s="325"/>
      <c r="L200" s="325"/>
      <c r="M200" s="340"/>
      <c r="N200" s="340"/>
      <c r="O200" s="384"/>
      <c r="P200" s="340"/>
      <c r="Q200" s="384"/>
      <c r="R200" s="352"/>
      <c r="S200" s="302" t="s">
        <v>30</v>
      </c>
      <c r="T200" s="77">
        <v>0</v>
      </c>
      <c r="U200" s="271" t="s">
        <v>92</v>
      </c>
      <c r="V200" s="271" t="s">
        <v>92</v>
      </c>
      <c r="W200" s="271">
        <v>0</v>
      </c>
      <c r="X200" s="271">
        <v>0</v>
      </c>
      <c r="Y200" s="150">
        <v>0</v>
      </c>
      <c r="Z200" s="271">
        <v>0</v>
      </c>
      <c r="AA200" s="271">
        <v>0</v>
      </c>
      <c r="AB200" s="271">
        <v>0</v>
      </c>
      <c r="AC200" s="138">
        <v>0.36</v>
      </c>
      <c r="AD200" s="340"/>
      <c r="AE200" s="71">
        <v>0.8</v>
      </c>
      <c r="AF200" s="340"/>
      <c r="AG200" s="340"/>
      <c r="AH200" s="364"/>
      <c r="AI200" s="57" t="s">
        <v>30</v>
      </c>
      <c r="AJ200" s="450"/>
      <c r="AK200" s="450"/>
      <c r="AL200" s="450"/>
      <c r="AM200" s="450"/>
      <c r="AN200" s="450"/>
      <c r="AO200" s="450"/>
      <c r="AP200" s="450"/>
      <c r="AQ200" s="288"/>
      <c r="AR200" s="67"/>
    </row>
    <row r="201" spans="1:44" x14ac:dyDescent="0.25">
      <c r="A201" s="322"/>
      <c r="B201" s="325"/>
      <c r="C201" s="271"/>
      <c r="D201" s="461"/>
      <c r="E201" s="318"/>
      <c r="F201" s="325"/>
      <c r="G201" s="399"/>
      <c r="H201" s="340"/>
      <c r="I201" s="325"/>
      <c r="J201" s="325"/>
      <c r="K201" s="325"/>
      <c r="L201" s="325"/>
      <c r="M201" s="340"/>
      <c r="N201" s="340"/>
      <c r="O201" s="384"/>
      <c r="P201" s="340"/>
      <c r="Q201" s="384"/>
      <c r="R201" s="352"/>
      <c r="S201" s="302" t="s">
        <v>31</v>
      </c>
      <c r="T201" s="77">
        <v>0</v>
      </c>
      <c r="U201" s="271" t="s">
        <v>92</v>
      </c>
      <c r="V201" s="271" t="s">
        <v>92</v>
      </c>
      <c r="W201" s="271">
        <v>0</v>
      </c>
      <c r="X201" s="271">
        <v>0</v>
      </c>
      <c r="Y201" s="150">
        <v>0</v>
      </c>
      <c r="Z201" s="271">
        <v>0</v>
      </c>
      <c r="AA201" s="271">
        <v>0</v>
      </c>
      <c r="AB201" s="271">
        <v>0</v>
      </c>
      <c r="AC201" s="138">
        <v>0.36</v>
      </c>
      <c r="AD201" s="340"/>
      <c r="AE201" s="71">
        <v>0.8</v>
      </c>
      <c r="AF201" s="340"/>
      <c r="AG201" s="340"/>
      <c r="AH201" s="364"/>
      <c r="AI201" s="57" t="s">
        <v>31</v>
      </c>
      <c r="AJ201" s="450"/>
      <c r="AK201" s="450"/>
      <c r="AL201" s="450"/>
      <c r="AM201" s="450"/>
      <c r="AN201" s="450"/>
      <c r="AO201" s="450"/>
      <c r="AP201" s="450"/>
      <c r="AQ201" s="288"/>
      <c r="AR201" s="67"/>
    </row>
    <row r="202" spans="1:44" x14ac:dyDescent="0.25">
      <c r="A202" s="322"/>
      <c r="B202" s="325"/>
      <c r="C202" s="271"/>
      <c r="D202" s="461"/>
      <c r="E202" s="318"/>
      <c r="F202" s="325"/>
      <c r="G202" s="399"/>
      <c r="H202" s="340"/>
      <c r="I202" s="325"/>
      <c r="J202" s="325"/>
      <c r="K202" s="325"/>
      <c r="L202" s="325"/>
      <c r="M202" s="340"/>
      <c r="N202" s="340"/>
      <c r="O202" s="384"/>
      <c r="P202" s="340"/>
      <c r="Q202" s="384"/>
      <c r="R202" s="352"/>
      <c r="S202" s="302" t="s">
        <v>32</v>
      </c>
      <c r="T202" s="77">
        <v>0</v>
      </c>
      <c r="U202" s="271" t="s">
        <v>92</v>
      </c>
      <c r="V202" s="271" t="s">
        <v>92</v>
      </c>
      <c r="W202" s="271">
        <v>0</v>
      </c>
      <c r="X202" s="271">
        <v>0</v>
      </c>
      <c r="Y202" s="150">
        <v>0</v>
      </c>
      <c r="Z202" s="271">
        <v>0</v>
      </c>
      <c r="AA202" s="271">
        <v>0</v>
      </c>
      <c r="AB202" s="271">
        <v>0</v>
      </c>
      <c r="AC202" s="138">
        <v>0.36</v>
      </c>
      <c r="AD202" s="340"/>
      <c r="AE202" s="71">
        <v>0.8</v>
      </c>
      <c r="AF202" s="340"/>
      <c r="AG202" s="340"/>
      <c r="AH202" s="364"/>
      <c r="AI202" s="57" t="s">
        <v>32</v>
      </c>
      <c r="AJ202" s="450"/>
      <c r="AK202" s="450"/>
      <c r="AL202" s="450"/>
      <c r="AM202" s="450"/>
      <c r="AN202" s="450"/>
      <c r="AO202" s="450"/>
      <c r="AP202" s="450"/>
      <c r="AQ202" s="288"/>
      <c r="AR202" s="67"/>
    </row>
    <row r="203" spans="1:44" ht="15.75" thickBot="1" x14ac:dyDescent="0.3">
      <c r="A203" s="323"/>
      <c r="B203" s="326"/>
      <c r="C203" s="274"/>
      <c r="D203" s="462"/>
      <c r="E203" s="397"/>
      <c r="F203" s="326"/>
      <c r="G203" s="459"/>
      <c r="H203" s="366"/>
      <c r="I203" s="326"/>
      <c r="J203" s="326"/>
      <c r="K203" s="326"/>
      <c r="L203" s="326"/>
      <c r="M203" s="366"/>
      <c r="N203" s="366"/>
      <c r="O203" s="426"/>
      <c r="P203" s="366"/>
      <c r="Q203" s="426"/>
      <c r="R203" s="374"/>
      <c r="S203" s="305" t="s">
        <v>33</v>
      </c>
      <c r="T203" s="78">
        <v>0</v>
      </c>
      <c r="U203" s="274" t="s">
        <v>92</v>
      </c>
      <c r="V203" s="274" t="s">
        <v>92</v>
      </c>
      <c r="W203" s="274">
        <v>0</v>
      </c>
      <c r="X203" s="274">
        <v>0</v>
      </c>
      <c r="Y203" s="153">
        <v>0</v>
      </c>
      <c r="Z203" s="274">
        <v>0</v>
      </c>
      <c r="AA203" s="274">
        <v>0</v>
      </c>
      <c r="AB203" s="274">
        <v>0</v>
      </c>
      <c r="AC203" s="139">
        <v>0.36</v>
      </c>
      <c r="AD203" s="366"/>
      <c r="AE203" s="17">
        <v>0.8</v>
      </c>
      <c r="AF203" s="366"/>
      <c r="AG203" s="366"/>
      <c r="AH203" s="420"/>
      <c r="AI203" s="116" t="s">
        <v>33</v>
      </c>
      <c r="AJ203" s="455"/>
      <c r="AK203" s="455"/>
      <c r="AL203" s="455"/>
      <c r="AM203" s="455"/>
      <c r="AN203" s="455"/>
      <c r="AO203" s="455"/>
      <c r="AP203" s="455"/>
      <c r="AQ203" s="289"/>
      <c r="AR203" s="117"/>
    </row>
    <row r="204" spans="1:44" ht="90" x14ac:dyDescent="0.25">
      <c r="A204" s="333">
        <v>19</v>
      </c>
      <c r="B204" s="335" t="s">
        <v>170</v>
      </c>
      <c r="C204" s="270"/>
      <c r="D204" s="483" t="s">
        <v>157</v>
      </c>
      <c r="E204" s="332" t="s">
        <v>288</v>
      </c>
      <c r="F204" s="335" t="s">
        <v>390</v>
      </c>
      <c r="G204" s="398" t="s">
        <v>584</v>
      </c>
      <c r="H204" s="339" t="s">
        <v>84</v>
      </c>
      <c r="I204" s="335" t="s">
        <v>302</v>
      </c>
      <c r="J204" s="335" t="s">
        <v>303</v>
      </c>
      <c r="K204" s="335" t="s">
        <v>304</v>
      </c>
      <c r="L204" s="335" t="s">
        <v>88</v>
      </c>
      <c r="M204" s="339">
        <v>28</v>
      </c>
      <c r="N204" s="339" t="s">
        <v>55</v>
      </c>
      <c r="O204" s="383">
        <v>0.6</v>
      </c>
      <c r="P204" s="339" t="s">
        <v>60</v>
      </c>
      <c r="Q204" s="383">
        <v>0.6</v>
      </c>
      <c r="R204" s="351" t="s">
        <v>60</v>
      </c>
      <c r="S204" s="301" t="s">
        <v>29</v>
      </c>
      <c r="T204" s="79" t="s">
        <v>305</v>
      </c>
      <c r="U204" s="270" t="s">
        <v>91</v>
      </c>
      <c r="V204" s="270" t="s">
        <v>92</v>
      </c>
      <c r="W204" s="270" t="s">
        <v>95</v>
      </c>
      <c r="X204" s="270" t="s">
        <v>94</v>
      </c>
      <c r="Y204" s="149">
        <v>0.3</v>
      </c>
      <c r="Z204" s="270" t="s">
        <v>106</v>
      </c>
      <c r="AA204" s="270" t="s">
        <v>107</v>
      </c>
      <c r="AB204" s="270" t="s">
        <v>108</v>
      </c>
      <c r="AC204" s="140">
        <v>0.42</v>
      </c>
      <c r="AD204" s="339" t="s">
        <v>55</v>
      </c>
      <c r="AE204" s="72">
        <v>0.6</v>
      </c>
      <c r="AF204" s="339" t="s">
        <v>60</v>
      </c>
      <c r="AG204" s="339" t="s">
        <v>60</v>
      </c>
      <c r="AH204" s="363" t="s">
        <v>80</v>
      </c>
      <c r="AI204" s="2" t="s">
        <v>29</v>
      </c>
      <c r="AJ204" s="449" t="s">
        <v>306</v>
      </c>
      <c r="AK204" s="449"/>
      <c r="AL204" s="449"/>
      <c r="AM204" s="449"/>
      <c r="AN204" s="449"/>
      <c r="AO204" s="449" t="s">
        <v>307</v>
      </c>
      <c r="AP204" s="449"/>
      <c r="AQ204" s="121" t="s">
        <v>308</v>
      </c>
      <c r="AR204" s="69" t="s">
        <v>272</v>
      </c>
    </row>
    <row r="205" spans="1:44" x14ac:dyDescent="0.25">
      <c r="A205" s="322"/>
      <c r="B205" s="325"/>
      <c r="C205" s="271"/>
      <c r="D205" s="461"/>
      <c r="E205" s="318"/>
      <c r="F205" s="325"/>
      <c r="G205" s="399"/>
      <c r="H205" s="340"/>
      <c r="I205" s="325"/>
      <c r="J205" s="325"/>
      <c r="K205" s="325"/>
      <c r="L205" s="325"/>
      <c r="M205" s="340"/>
      <c r="N205" s="340"/>
      <c r="O205" s="384"/>
      <c r="P205" s="340"/>
      <c r="Q205" s="384"/>
      <c r="R205" s="352"/>
      <c r="S205" s="302" t="s">
        <v>30</v>
      </c>
      <c r="T205" s="77">
        <v>0</v>
      </c>
      <c r="U205" s="271" t="s">
        <v>92</v>
      </c>
      <c r="V205" s="271" t="s">
        <v>92</v>
      </c>
      <c r="W205" s="271">
        <v>0</v>
      </c>
      <c r="X205" s="271">
        <v>0</v>
      </c>
      <c r="Y205" s="150">
        <v>0</v>
      </c>
      <c r="Z205" s="271">
        <v>0</v>
      </c>
      <c r="AA205" s="271">
        <v>0</v>
      </c>
      <c r="AB205" s="271">
        <v>0</v>
      </c>
      <c r="AC205" s="138">
        <v>0.42</v>
      </c>
      <c r="AD205" s="340"/>
      <c r="AE205" s="71">
        <v>0.6</v>
      </c>
      <c r="AF205" s="340"/>
      <c r="AG205" s="340"/>
      <c r="AH205" s="364"/>
      <c r="AI205" s="5" t="s">
        <v>30</v>
      </c>
      <c r="AJ205" s="450"/>
      <c r="AK205" s="450"/>
      <c r="AL205" s="450"/>
      <c r="AM205" s="450"/>
      <c r="AN205" s="450"/>
      <c r="AO205" s="450"/>
      <c r="AP205" s="450"/>
      <c r="AQ205" s="46"/>
      <c r="AR205" s="47"/>
    </row>
    <row r="206" spans="1:44" x14ac:dyDescent="0.25">
      <c r="A206" s="322"/>
      <c r="B206" s="325"/>
      <c r="C206" s="271"/>
      <c r="D206" s="461"/>
      <c r="E206" s="318"/>
      <c r="F206" s="325"/>
      <c r="G206" s="399"/>
      <c r="H206" s="340"/>
      <c r="I206" s="325"/>
      <c r="J206" s="325"/>
      <c r="K206" s="325"/>
      <c r="L206" s="325"/>
      <c r="M206" s="340"/>
      <c r="N206" s="340"/>
      <c r="O206" s="384"/>
      <c r="P206" s="340"/>
      <c r="Q206" s="384"/>
      <c r="R206" s="352"/>
      <c r="S206" s="302" t="s">
        <v>31</v>
      </c>
      <c r="T206" s="77">
        <v>0</v>
      </c>
      <c r="U206" s="271" t="s">
        <v>92</v>
      </c>
      <c r="V206" s="271" t="s">
        <v>92</v>
      </c>
      <c r="W206" s="271">
        <v>0</v>
      </c>
      <c r="X206" s="271">
        <v>0</v>
      </c>
      <c r="Y206" s="150">
        <v>0</v>
      </c>
      <c r="Z206" s="271">
        <v>0</v>
      </c>
      <c r="AA206" s="271">
        <v>0</v>
      </c>
      <c r="AB206" s="271">
        <v>0</v>
      </c>
      <c r="AC206" s="138">
        <v>0.42</v>
      </c>
      <c r="AD206" s="340"/>
      <c r="AE206" s="71">
        <v>0.6</v>
      </c>
      <c r="AF206" s="340"/>
      <c r="AG206" s="340"/>
      <c r="AH206" s="364"/>
      <c r="AI206" s="5" t="s">
        <v>31</v>
      </c>
      <c r="AJ206" s="450"/>
      <c r="AK206" s="450"/>
      <c r="AL206" s="450"/>
      <c r="AM206" s="450"/>
      <c r="AN206" s="450"/>
      <c r="AO206" s="450"/>
      <c r="AP206" s="450"/>
      <c r="AQ206" s="46"/>
      <c r="AR206" s="47"/>
    </row>
    <row r="207" spans="1:44" x14ac:dyDescent="0.25">
      <c r="A207" s="322"/>
      <c r="B207" s="325"/>
      <c r="C207" s="271"/>
      <c r="D207" s="461"/>
      <c r="E207" s="318"/>
      <c r="F207" s="325"/>
      <c r="G207" s="399"/>
      <c r="H207" s="340"/>
      <c r="I207" s="325"/>
      <c r="J207" s="325"/>
      <c r="K207" s="325"/>
      <c r="L207" s="325"/>
      <c r="M207" s="340"/>
      <c r="N207" s="340"/>
      <c r="O207" s="384"/>
      <c r="P207" s="340"/>
      <c r="Q207" s="384"/>
      <c r="R207" s="352"/>
      <c r="S207" s="302" t="s">
        <v>32</v>
      </c>
      <c r="T207" s="77">
        <v>0</v>
      </c>
      <c r="U207" s="271" t="s">
        <v>92</v>
      </c>
      <c r="V207" s="271" t="s">
        <v>92</v>
      </c>
      <c r="W207" s="271">
        <v>0</v>
      </c>
      <c r="X207" s="271">
        <v>0</v>
      </c>
      <c r="Y207" s="150">
        <v>0</v>
      </c>
      <c r="Z207" s="271">
        <v>0</v>
      </c>
      <c r="AA207" s="271">
        <v>0</v>
      </c>
      <c r="AB207" s="271">
        <v>0</v>
      </c>
      <c r="AC207" s="138">
        <v>0.42</v>
      </c>
      <c r="AD207" s="340"/>
      <c r="AE207" s="71">
        <v>0.6</v>
      </c>
      <c r="AF207" s="340"/>
      <c r="AG207" s="340"/>
      <c r="AH207" s="364"/>
      <c r="AI207" s="5" t="s">
        <v>32</v>
      </c>
      <c r="AJ207" s="450"/>
      <c r="AK207" s="450"/>
      <c r="AL207" s="450"/>
      <c r="AM207" s="450"/>
      <c r="AN207" s="450"/>
      <c r="AO207" s="450"/>
      <c r="AP207" s="450"/>
      <c r="AQ207" s="46"/>
      <c r="AR207" s="47"/>
    </row>
    <row r="208" spans="1:44" ht="15.75" thickBot="1" x14ac:dyDescent="0.3">
      <c r="A208" s="334"/>
      <c r="B208" s="336"/>
      <c r="C208" s="272"/>
      <c r="D208" s="473"/>
      <c r="E208" s="319"/>
      <c r="F208" s="336"/>
      <c r="G208" s="400"/>
      <c r="H208" s="341"/>
      <c r="I208" s="336"/>
      <c r="J208" s="336"/>
      <c r="K208" s="336"/>
      <c r="L208" s="336"/>
      <c r="M208" s="341"/>
      <c r="N208" s="341"/>
      <c r="O208" s="385"/>
      <c r="P208" s="341"/>
      <c r="Q208" s="385"/>
      <c r="R208" s="353"/>
      <c r="S208" s="303" t="s">
        <v>33</v>
      </c>
      <c r="T208" s="80">
        <v>0</v>
      </c>
      <c r="U208" s="272" t="s">
        <v>92</v>
      </c>
      <c r="V208" s="272" t="s">
        <v>92</v>
      </c>
      <c r="W208" s="272">
        <v>0</v>
      </c>
      <c r="X208" s="272">
        <v>0</v>
      </c>
      <c r="Y208" s="151">
        <v>0</v>
      </c>
      <c r="Z208" s="272">
        <v>0</v>
      </c>
      <c r="AA208" s="272">
        <v>0</v>
      </c>
      <c r="AB208" s="272">
        <v>0</v>
      </c>
      <c r="AC208" s="141">
        <v>0.42</v>
      </c>
      <c r="AD208" s="341"/>
      <c r="AE208" s="73">
        <v>0.6</v>
      </c>
      <c r="AF208" s="341"/>
      <c r="AG208" s="341"/>
      <c r="AH208" s="365"/>
      <c r="AI208" s="9" t="s">
        <v>33</v>
      </c>
      <c r="AJ208" s="452"/>
      <c r="AK208" s="452"/>
      <c r="AL208" s="452"/>
      <c r="AM208" s="452"/>
      <c r="AN208" s="452"/>
      <c r="AO208" s="452"/>
      <c r="AP208" s="452"/>
      <c r="AQ208" s="58"/>
      <c r="AR208" s="122"/>
    </row>
    <row r="209" spans="1:44" ht="90" x14ac:dyDescent="0.25">
      <c r="A209" s="321">
        <v>20</v>
      </c>
      <c r="B209" s="324" t="s">
        <v>171</v>
      </c>
      <c r="C209" s="273"/>
      <c r="D209" s="460" t="s">
        <v>157</v>
      </c>
      <c r="E209" s="317" t="s">
        <v>288</v>
      </c>
      <c r="F209" s="324" t="s">
        <v>390</v>
      </c>
      <c r="G209" s="458" t="s">
        <v>584</v>
      </c>
      <c r="H209" s="370" t="s">
        <v>250</v>
      </c>
      <c r="I209" s="324" t="s">
        <v>309</v>
      </c>
      <c r="J209" s="324" t="s">
        <v>310</v>
      </c>
      <c r="K209" s="324" t="s">
        <v>311</v>
      </c>
      <c r="L209" s="324" t="s">
        <v>88</v>
      </c>
      <c r="M209" s="370">
        <v>241</v>
      </c>
      <c r="N209" s="370" t="s">
        <v>55</v>
      </c>
      <c r="O209" s="425">
        <v>0.6</v>
      </c>
      <c r="P209" s="370" t="s">
        <v>97</v>
      </c>
      <c r="Q209" s="425">
        <v>0.8</v>
      </c>
      <c r="R209" s="373" t="s">
        <v>98</v>
      </c>
      <c r="S209" s="304" t="s">
        <v>29</v>
      </c>
      <c r="T209" s="295" t="s">
        <v>312</v>
      </c>
      <c r="U209" s="273" t="s">
        <v>91</v>
      </c>
      <c r="V209" s="273" t="s">
        <v>92</v>
      </c>
      <c r="W209" s="273" t="s">
        <v>95</v>
      </c>
      <c r="X209" s="273" t="s">
        <v>94</v>
      </c>
      <c r="Y209" s="152">
        <v>0.3</v>
      </c>
      <c r="Z209" s="273" t="s">
        <v>106</v>
      </c>
      <c r="AA209" s="273" t="s">
        <v>107</v>
      </c>
      <c r="AB209" s="273" t="s">
        <v>108</v>
      </c>
      <c r="AC209" s="142">
        <v>0.42</v>
      </c>
      <c r="AD209" s="370" t="s">
        <v>55</v>
      </c>
      <c r="AE209" s="13">
        <v>0.8</v>
      </c>
      <c r="AF209" s="370" t="s">
        <v>97</v>
      </c>
      <c r="AG209" s="370" t="s">
        <v>98</v>
      </c>
      <c r="AH209" s="422" t="s">
        <v>80</v>
      </c>
      <c r="AI209" s="12" t="s">
        <v>29</v>
      </c>
      <c r="AJ209" s="429" t="s">
        <v>313</v>
      </c>
      <c r="AK209" s="429"/>
      <c r="AL209" s="429"/>
      <c r="AM209" s="429"/>
      <c r="AN209" s="429"/>
      <c r="AO209" s="429" t="s">
        <v>314</v>
      </c>
      <c r="AP209" s="429"/>
      <c r="AQ209" s="119" t="s">
        <v>301</v>
      </c>
      <c r="AR209" s="68" t="s">
        <v>272</v>
      </c>
    </row>
    <row r="210" spans="1:44" x14ac:dyDescent="0.25">
      <c r="A210" s="322"/>
      <c r="B210" s="325"/>
      <c r="C210" s="271"/>
      <c r="D210" s="461"/>
      <c r="E210" s="318"/>
      <c r="F210" s="325"/>
      <c r="G210" s="399"/>
      <c r="H210" s="340"/>
      <c r="I210" s="325"/>
      <c r="J210" s="325"/>
      <c r="K210" s="325"/>
      <c r="L210" s="325"/>
      <c r="M210" s="340"/>
      <c r="N210" s="340"/>
      <c r="O210" s="384"/>
      <c r="P210" s="340"/>
      <c r="Q210" s="384"/>
      <c r="R210" s="352"/>
      <c r="S210" s="302" t="s">
        <v>30</v>
      </c>
      <c r="T210" s="77">
        <v>0</v>
      </c>
      <c r="U210" s="271" t="s">
        <v>92</v>
      </c>
      <c r="V210" s="271" t="s">
        <v>92</v>
      </c>
      <c r="W210" s="271">
        <v>0</v>
      </c>
      <c r="X210" s="271">
        <v>0</v>
      </c>
      <c r="Y210" s="150">
        <v>0</v>
      </c>
      <c r="Z210" s="271">
        <v>0</v>
      </c>
      <c r="AA210" s="271">
        <v>0</v>
      </c>
      <c r="AB210" s="271">
        <v>0</v>
      </c>
      <c r="AC210" s="138">
        <v>0.42</v>
      </c>
      <c r="AD210" s="340"/>
      <c r="AE210" s="71">
        <v>0.8</v>
      </c>
      <c r="AF210" s="340"/>
      <c r="AG210" s="340"/>
      <c r="AH210" s="364"/>
      <c r="AI210" s="5" t="s">
        <v>30</v>
      </c>
      <c r="AJ210" s="450"/>
      <c r="AK210" s="450"/>
      <c r="AL210" s="450"/>
      <c r="AM210" s="450"/>
      <c r="AN210" s="450"/>
      <c r="AO210" s="450"/>
      <c r="AP210" s="450"/>
      <c r="AQ210" s="46"/>
      <c r="AR210" s="47"/>
    </row>
    <row r="211" spans="1:44" x14ac:dyDescent="0.25">
      <c r="A211" s="322"/>
      <c r="B211" s="325"/>
      <c r="C211" s="271"/>
      <c r="D211" s="461"/>
      <c r="E211" s="318"/>
      <c r="F211" s="325"/>
      <c r="G211" s="399"/>
      <c r="H211" s="340"/>
      <c r="I211" s="325"/>
      <c r="J211" s="325"/>
      <c r="K211" s="325"/>
      <c r="L211" s="325"/>
      <c r="M211" s="340"/>
      <c r="N211" s="340"/>
      <c r="O211" s="384"/>
      <c r="P211" s="340"/>
      <c r="Q211" s="384"/>
      <c r="R211" s="352"/>
      <c r="S211" s="302" t="s">
        <v>31</v>
      </c>
      <c r="T211" s="77">
        <v>0</v>
      </c>
      <c r="U211" s="271" t="s">
        <v>92</v>
      </c>
      <c r="V211" s="271" t="s">
        <v>92</v>
      </c>
      <c r="W211" s="271">
        <v>0</v>
      </c>
      <c r="X211" s="271">
        <v>0</v>
      </c>
      <c r="Y211" s="150">
        <v>0</v>
      </c>
      <c r="Z211" s="271">
        <v>0</v>
      </c>
      <c r="AA211" s="271">
        <v>0</v>
      </c>
      <c r="AB211" s="271">
        <v>0</v>
      </c>
      <c r="AC211" s="138">
        <v>0.42</v>
      </c>
      <c r="AD211" s="340"/>
      <c r="AE211" s="71">
        <v>0.8</v>
      </c>
      <c r="AF211" s="340"/>
      <c r="AG211" s="340"/>
      <c r="AH211" s="364"/>
      <c r="AI211" s="5" t="s">
        <v>31</v>
      </c>
      <c r="AJ211" s="348"/>
      <c r="AK211" s="348"/>
      <c r="AL211" s="348"/>
      <c r="AM211" s="348"/>
      <c r="AN211" s="348"/>
      <c r="AO211" s="348"/>
      <c r="AP211" s="348"/>
      <c r="AQ211" s="77"/>
      <c r="AR211" s="8"/>
    </row>
    <row r="212" spans="1:44" x14ac:dyDescent="0.25">
      <c r="A212" s="322"/>
      <c r="B212" s="325"/>
      <c r="C212" s="271"/>
      <c r="D212" s="461"/>
      <c r="E212" s="318"/>
      <c r="F212" s="325"/>
      <c r="G212" s="399"/>
      <c r="H212" s="340"/>
      <c r="I212" s="325"/>
      <c r="J212" s="325"/>
      <c r="K212" s="325"/>
      <c r="L212" s="325"/>
      <c r="M212" s="340"/>
      <c r="N212" s="340"/>
      <c r="O212" s="384"/>
      <c r="P212" s="340"/>
      <c r="Q212" s="384"/>
      <c r="R212" s="352"/>
      <c r="S212" s="302" t="s">
        <v>32</v>
      </c>
      <c r="T212" s="77">
        <v>0</v>
      </c>
      <c r="U212" s="271" t="s">
        <v>92</v>
      </c>
      <c r="V212" s="271" t="s">
        <v>92</v>
      </c>
      <c r="W212" s="271">
        <v>0</v>
      </c>
      <c r="X212" s="271">
        <v>0</v>
      </c>
      <c r="Y212" s="150">
        <v>0</v>
      </c>
      <c r="Z212" s="271">
        <v>0</v>
      </c>
      <c r="AA212" s="271">
        <v>0</v>
      </c>
      <c r="AB212" s="271">
        <v>0</v>
      </c>
      <c r="AC212" s="138">
        <v>0.42</v>
      </c>
      <c r="AD212" s="340"/>
      <c r="AE212" s="71">
        <v>0.8</v>
      </c>
      <c r="AF212" s="340"/>
      <c r="AG212" s="340"/>
      <c r="AH212" s="364"/>
      <c r="AI212" s="5" t="s">
        <v>32</v>
      </c>
      <c r="AJ212" s="348"/>
      <c r="AK212" s="348"/>
      <c r="AL212" s="348"/>
      <c r="AM212" s="348"/>
      <c r="AN212" s="348"/>
      <c r="AO212" s="348"/>
      <c r="AP212" s="348"/>
      <c r="AQ212" s="77"/>
      <c r="AR212" s="8"/>
    </row>
    <row r="213" spans="1:44" ht="15.75" thickBot="1" x14ac:dyDescent="0.3">
      <c r="A213" s="323"/>
      <c r="B213" s="326"/>
      <c r="C213" s="274"/>
      <c r="D213" s="462"/>
      <c r="E213" s="397"/>
      <c r="F213" s="326"/>
      <c r="G213" s="459"/>
      <c r="H213" s="366"/>
      <c r="I213" s="326"/>
      <c r="J213" s="326"/>
      <c r="K213" s="326"/>
      <c r="L213" s="326"/>
      <c r="M213" s="366"/>
      <c r="N213" s="366"/>
      <c r="O213" s="426"/>
      <c r="P213" s="366"/>
      <c r="Q213" s="426"/>
      <c r="R213" s="374"/>
      <c r="S213" s="305" t="s">
        <v>33</v>
      </c>
      <c r="T213" s="78">
        <v>0</v>
      </c>
      <c r="U213" s="274" t="s">
        <v>92</v>
      </c>
      <c r="V213" s="274" t="s">
        <v>92</v>
      </c>
      <c r="W213" s="274">
        <v>0</v>
      </c>
      <c r="X213" s="274">
        <v>0</v>
      </c>
      <c r="Y213" s="153">
        <v>0</v>
      </c>
      <c r="Z213" s="274">
        <v>0</v>
      </c>
      <c r="AA213" s="274">
        <v>0</v>
      </c>
      <c r="AB213" s="274">
        <v>0</v>
      </c>
      <c r="AC213" s="139">
        <v>0.42</v>
      </c>
      <c r="AD213" s="366"/>
      <c r="AE213" s="17">
        <v>0.8</v>
      </c>
      <c r="AF213" s="366"/>
      <c r="AG213" s="366"/>
      <c r="AH213" s="420"/>
      <c r="AI213" s="16" t="s">
        <v>33</v>
      </c>
      <c r="AJ213" s="349"/>
      <c r="AK213" s="349"/>
      <c r="AL213" s="349"/>
      <c r="AM213" s="349"/>
      <c r="AN213" s="349"/>
      <c r="AO213" s="349"/>
      <c r="AP213" s="349"/>
      <c r="AQ213" s="78"/>
      <c r="AR213" s="18"/>
    </row>
    <row r="214" spans="1:44" ht="150" x14ac:dyDescent="0.25">
      <c r="A214" s="333">
        <v>21</v>
      </c>
      <c r="B214" s="335" t="s">
        <v>172</v>
      </c>
      <c r="C214" s="270"/>
      <c r="D214" s="483" t="s">
        <v>157</v>
      </c>
      <c r="E214" s="332" t="s">
        <v>288</v>
      </c>
      <c r="F214" s="335" t="s">
        <v>390</v>
      </c>
      <c r="G214" s="398" t="s">
        <v>584</v>
      </c>
      <c r="H214" s="339" t="s">
        <v>250</v>
      </c>
      <c r="I214" s="335" t="s">
        <v>315</v>
      </c>
      <c r="J214" s="335" t="s">
        <v>316</v>
      </c>
      <c r="K214" s="335" t="s">
        <v>317</v>
      </c>
      <c r="L214" s="335" t="s">
        <v>88</v>
      </c>
      <c r="M214" s="339">
        <v>46</v>
      </c>
      <c r="N214" s="339" t="s">
        <v>55</v>
      </c>
      <c r="O214" s="383">
        <v>0.6</v>
      </c>
      <c r="P214" s="339" t="s">
        <v>62</v>
      </c>
      <c r="Q214" s="383">
        <v>1</v>
      </c>
      <c r="R214" s="351" t="s">
        <v>89</v>
      </c>
      <c r="S214" s="301" t="s">
        <v>29</v>
      </c>
      <c r="T214" s="79" t="s">
        <v>318</v>
      </c>
      <c r="U214" s="270" t="s">
        <v>91</v>
      </c>
      <c r="V214" s="270" t="s">
        <v>92</v>
      </c>
      <c r="W214" s="270" t="s">
        <v>93</v>
      </c>
      <c r="X214" s="270" t="s">
        <v>94</v>
      </c>
      <c r="Y214" s="149">
        <v>0.4</v>
      </c>
      <c r="Z214" s="270" t="s">
        <v>106</v>
      </c>
      <c r="AA214" s="270" t="s">
        <v>107</v>
      </c>
      <c r="AB214" s="270" t="s">
        <v>108</v>
      </c>
      <c r="AC214" s="140">
        <v>0.36</v>
      </c>
      <c r="AD214" s="339" t="s">
        <v>56</v>
      </c>
      <c r="AE214" s="72">
        <v>1</v>
      </c>
      <c r="AF214" s="339" t="s">
        <v>62</v>
      </c>
      <c r="AG214" s="339" t="s">
        <v>89</v>
      </c>
      <c r="AH214" s="363" t="s">
        <v>80</v>
      </c>
      <c r="AI214" s="2" t="s">
        <v>29</v>
      </c>
      <c r="AJ214" s="424" t="s">
        <v>319</v>
      </c>
      <c r="AK214" s="424"/>
      <c r="AL214" s="424"/>
      <c r="AM214" s="424"/>
      <c r="AN214" s="424"/>
      <c r="AO214" s="424" t="s">
        <v>307</v>
      </c>
      <c r="AP214" s="424"/>
      <c r="AQ214" s="40" t="s">
        <v>320</v>
      </c>
      <c r="AR214" s="4" t="s">
        <v>272</v>
      </c>
    </row>
    <row r="215" spans="1:44" x14ac:dyDescent="0.25">
      <c r="A215" s="322"/>
      <c r="B215" s="325"/>
      <c r="C215" s="271"/>
      <c r="D215" s="461"/>
      <c r="E215" s="318"/>
      <c r="F215" s="325"/>
      <c r="G215" s="399"/>
      <c r="H215" s="340"/>
      <c r="I215" s="325"/>
      <c r="J215" s="325"/>
      <c r="K215" s="325"/>
      <c r="L215" s="325"/>
      <c r="M215" s="340"/>
      <c r="N215" s="340"/>
      <c r="O215" s="384"/>
      <c r="P215" s="340"/>
      <c r="Q215" s="384"/>
      <c r="R215" s="352"/>
      <c r="S215" s="302" t="s">
        <v>30</v>
      </c>
      <c r="T215" s="77">
        <v>0</v>
      </c>
      <c r="U215" s="271" t="s">
        <v>92</v>
      </c>
      <c r="V215" s="271" t="s">
        <v>92</v>
      </c>
      <c r="W215" s="271">
        <v>0</v>
      </c>
      <c r="X215" s="271">
        <v>0</v>
      </c>
      <c r="Y215" s="150">
        <v>0</v>
      </c>
      <c r="Z215" s="271">
        <v>0</v>
      </c>
      <c r="AA215" s="271">
        <v>0</v>
      </c>
      <c r="AB215" s="271">
        <v>0</v>
      </c>
      <c r="AC215" s="138">
        <v>0.36</v>
      </c>
      <c r="AD215" s="340"/>
      <c r="AE215" s="71">
        <v>1</v>
      </c>
      <c r="AF215" s="340"/>
      <c r="AG215" s="340"/>
      <c r="AH215" s="364"/>
      <c r="AI215" s="5" t="s">
        <v>30</v>
      </c>
      <c r="AJ215" s="348"/>
      <c r="AK215" s="348"/>
      <c r="AL215" s="348"/>
      <c r="AM215" s="348"/>
      <c r="AN215" s="348"/>
      <c r="AO215" s="348"/>
      <c r="AP215" s="348"/>
      <c r="AQ215" s="77"/>
      <c r="AR215" s="8"/>
    </row>
    <row r="216" spans="1:44" x14ac:dyDescent="0.25">
      <c r="A216" s="322"/>
      <c r="B216" s="325"/>
      <c r="C216" s="271"/>
      <c r="D216" s="461"/>
      <c r="E216" s="318"/>
      <c r="F216" s="325"/>
      <c r="G216" s="399"/>
      <c r="H216" s="340"/>
      <c r="I216" s="325"/>
      <c r="J216" s="325"/>
      <c r="K216" s="325"/>
      <c r="L216" s="325"/>
      <c r="M216" s="340"/>
      <c r="N216" s="340"/>
      <c r="O216" s="384"/>
      <c r="P216" s="340"/>
      <c r="Q216" s="384"/>
      <c r="R216" s="352"/>
      <c r="S216" s="302" t="s">
        <v>31</v>
      </c>
      <c r="T216" s="77">
        <v>0</v>
      </c>
      <c r="U216" s="271" t="s">
        <v>92</v>
      </c>
      <c r="V216" s="271" t="s">
        <v>92</v>
      </c>
      <c r="W216" s="271">
        <v>0</v>
      </c>
      <c r="X216" s="271">
        <v>0</v>
      </c>
      <c r="Y216" s="150">
        <v>0</v>
      </c>
      <c r="Z216" s="271">
        <v>0</v>
      </c>
      <c r="AA216" s="271">
        <v>0</v>
      </c>
      <c r="AB216" s="271">
        <v>0</v>
      </c>
      <c r="AC216" s="138">
        <v>0.36</v>
      </c>
      <c r="AD216" s="340"/>
      <c r="AE216" s="71">
        <v>1</v>
      </c>
      <c r="AF216" s="340"/>
      <c r="AG216" s="340"/>
      <c r="AH216" s="364"/>
      <c r="AI216" s="5" t="s">
        <v>31</v>
      </c>
      <c r="AJ216" s="348"/>
      <c r="AK216" s="348"/>
      <c r="AL216" s="348"/>
      <c r="AM216" s="348"/>
      <c r="AN216" s="348"/>
      <c r="AO216" s="348"/>
      <c r="AP216" s="348"/>
      <c r="AQ216" s="77"/>
      <c r="AR216" s="8"/>
    </row>
    <row r="217" spans="1:44" x14ac:dyDescent="0.25">
      <c r="A217" s="322"/>
      <c r="B217" s="325"/>
      <c r="C217" s="271"/>
      <c r="D217" s="461"/>
      <c r="E217" s="318"/>
      <c r="F217" s="325"/>
      <c r="G217" s="399"/>
      <c r="H217" s="340"/>
      <c r="I217" s="325"/>
      <c r="J217" s="325"/>
      <c r="K217" s="325"/>
      <c r="L217" s="325"/>
      <c r="M217" s="340"/>
      <c r="N217" s="340"/>
      <c r="O217" s="384"/>
      <c r="P217" s="340"/>
      <c r="Q217" s="384"/>
      <c r="R217" s="352"/>
      <c r="S217" s="302" t="s">
        <v>32</v>
      </c>
      <c r="T217" s="77">
        <v>0</v>
      </c>
      <c r="U217" s="271" t="s">
        <v>92</v>
      </c>
      <c r="V217" s="271" t="s">
        <v>92</v>
      </c>
      <c r="W217" s="271">
        <v>0</v>
      </c>
      <c r="X217" s="271">
        <v>0</v>
      </c>
      <c r="Y217" s="150">
        <v>0</v>
      </c>
      <c r="Z217" s="271">
        <v>0</v>
      </c>
      <c r="AA217" s="271">
        <v>0</v>
      </c>
      <c r="AB217" s="271">
        <v>0</v>
      </c>
      <c r="AC217" s="138">
        <v>0.36</v>
      </c>
      <c r="AD217" s="340"/>
      <c r="AE217" s="71">
        <v>1</v>
      </c>
      <c r="AF217" s="340"/>
      <c r="AG217" s="340"/>
      <c r="AH217" s="364"/>
      <c r="AI217" s="5" t="s">
        <v>32</v>
      </c>
      <c r="AJ217" s="348"/>
      <c r="AK217" s="348"/>
      <c r="AL217" s="348"/>
      <c r="AM217" s="348"/>
      <c r="AN217" s="348"/>
      <c r="AO217" s="348"/>
      <c r="AP217" s="348"/>
      <c r="AQ217" s="77"/>
      <c r="AR217" s="8"/>
    </row>
    <row r="218" spans="1:44" ht="15.75" thickBot="1" x14ac:dyDescent="0.3">
      <c r="A218" s="334"/>
      <c r="B218" s="336"/>
      <c r="C218" s="272"/>
      <c r="D218" s="473"/>
      <c r="E218" s="319"/>
      <c r="F218" s="336"/>
      <c r="G218" s="400"/>
      <c r="H218" s="341"/>
      <c r="I218" s="336"/>
      <c r="J218" s="336"/>
      <c r="K218" s="336"/>
      <c r="L218" s="336"/>
      <c r="M218" s="341"/>
      <c r="N218" s="341"/>
      <c r="O218" s="385"/>
      <c r="P218" s="341"/>
      <c r="Q218" s="385"/>
      <c r="R218" s="353"/>
      <c r="S218" s="303" t="s">
        <v>33</v>
      </c>
      <c r="T218" s="80">
        <v>0</v>
      </c>
      <c r="U218" s="272" t="s">
        <v>92</v>
      </c>
      <c r="V218" s="272" t="s">
        <v>92</v>
      </c>
      <c r="W218" s="272">
        <v>0</v>
      </c>
      <c r="X218" s="272">
        <v>0</v>
      </c>
      <c r="Y218" s="151">
        <v>0</v>
      </c>
      <c r="Z218" s="272">
        <v>0</v>
      </c>
      <c r="AA218" s="272">
        <v>0</v>
      </c>
      <c r="AB218" s="272">
        <v>0</v>
      </c>
      <c r="AC218" s="141">
        <v>0.36</v>
      </c>
      <c r="AD218" s="341"/>
      <c r="AE218" s="73">
        <v>1</v>
      </c>
      <c r="AF218" s="341"/>
      <c r="AG218" s="341"/>
      <c r="AH218" s="365"/>
      <c r="AI218" s="9" t="s">
        <v>33</v>
      </c>
      <c r="AJ218" s="350"/>
      <c r="AK218" s="350"/>
      <c r="AL218" s="350"/>
      <c r="AM218" s="350"/>
      <c r="AN218" s="350"/>
      <c r="AO218" s="350"/>
      <c r="AP218" s="350"/>
      <c r="AQ218" s="80"/>
      <c r="AR218" s="11"/>
    </row>
    <row r="223" spans="1:44" ht="33.75" x14ac:dyDescent="0.5">
      <c r="A223" s="574" t="s">
        <v>684</v>
      </c>
      <c r="B223" s="574"/>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4"/>
      <c r="AL223" s="574"/>
      <c r="AM223" s="574"/>
      <c r="AN223" s="574"/>
      <c r="AO223" s="574"/>
      <c r="AP223" s="574"/>
      <c r="AQ223" s="574"/>
      <c r="AR223" s="574"/>
    </row>
    <row r="224" spans="1:44" ht="15.75" thickBot="1" x14ac:dyDescent="0.3"/>
    <row r="225" spans="1:44" ht="30.75" thickBot="1" x14ac:dyDescent="0.3">
      <c r="E225" s="489" t="s">
        <v>576</v>
      </c>
      <c r="F225" s="490"/>
      <c r="G225" s="266" t="s">
        <v>577</v>
      </c>
      <c r="H225" s="491" t="s">
        <v>0</v>
      </c>
      <c r="I225" s="492"/>
      <c r="J225" s="492"/>
      <c r="K225" s="492"/>
      <c r="L225" s="492"/>
      <c r="M225" s="492"/>
      <c r="N225" s="492"/>
      <c r="O225" s="492"/>
      <c r="P225" s="492"/>
      <c r="Q225" s="492"/>
      <c r="R225" s="493"/>
      <c r="S225" s="491" t="s">
        <v>1</v>
      </c>
      <c r="T225" s="492"/>
      <c r="U225" s="492"/>
      <c r="V225" s="492"/>
      <c r="W225" s="492"/>
      <c r="X225" s="492"/>
      <c r="Y225" s="492"/>
      <c r="Z225" s="492"/>
      <c r="AA225" s="492"/>
      <c r="AB225" s="492"/>
      <c r="AC225" s="492"/>
      <c r="AD225" s="492"/>
      <c r="AE225" s="492"/>
      <c r="AF225" s="492"/>
      <c r="AG225" s="492"/>
      <c r="AH225" s="493"/>
      <c r="AI225" s="494" t="s">
        <v>2</v>
      </c>
      <c r="AJ225" s="495"/>
      <c r="AK225" s="495"/>
      <c r="AL225" s="495"/>
      <c r="AM225" s="495"/>
      <c r="AN225" s="495"/>
      <c r="AO225" s="495"/>
      <c r="AP225" s="495"/>
      <c r="AQ225" s="495"/>
      <c r="AR225" s="496"/>
    </row>
    <row r="226" spans="1:44" ht="16.5" thickBot="1" x14ac:dyDescent="0.3">
      <c r="A226" s="354" t="s">
        <v>3</v>
      </c>
      <c r="B226" s="565" t="s">
        <v>651</v>
      </c>
      <c r="C226" s="563" t="s">
        <v>650</v>
      </c>
      <c r="D226" s="503" t="s">
        <v>5</v>
      </c>
      <c r="E226" s="354" t="s">
        <v>4</v>
      </c>
      <c r="F226" s="354" t="s">
        <v>535</v>
      </c>
      <c r="G226" s="354" t="s">
        <v>4</v>
      </c>
      <c r="H226" s="344" t="s">
        <v>6</v>
      </c>
      <c r="I226" s="357" t="s">
        <v>103</v>
      </c>
      <c r="J226" s="357" t="s">
        <v>104</v>
      </c>
      <c r="K226" s="357" t="s">
        <v>7</v>
      </c>
      <c r="L226" s="357" t="s">
        <v>105</v>
      </c>
      <c r="M226" s="344" t="s">
        <v>8</v>
      </c>
      <c r="N226" s="344" t="s">
        <v>9</v>
      </c>
      <c r="O226" s="344" t="s">
        <v>10</v>
      </c>
      <c r="P226" s="344" t="s">
        <v>11</v>
      </c>
      <c r="Q226" s="344" t="s">
        <v>10</v>
      </c>
      <c r="R226" s="342" t="s">
        <v>12</v>
      </c>
      <c r="S226" s="355" t="s">
        <v>42</v>
      </c>
      <c r="T226" s="357" t="s">
        <v>13</v>
      </c>
      <c r="U226" s="357" t="s">
        <v>14</v>
      </c>
      <c r="V226" s="357"/>
      <c r="W226" s="357" t="s">
        <v>15</v>
      </c>
      <c r="X226" s="357"/>
      <c r="Y226" s="357"/>
      <c r="Z226" s="357"/>
      <c r="AA226" s="357"/>
      <c r="AB226" s="357"/>
      <c r="AC226" s="375" t="s">
        <v>16</v>
      </c>
      <c r="AD226" s="375"/>
      <c r="AE226" s="375" t="s">
        <v>41</v>
      </c>
      <c r="AF226" s="375"/>
      <c r="AG226" s="344" t="s">
        <v>43</v>
      </c>
      <c r="AH226" s="342" t="s">
        <v>44</v>
      </c>
      <c r="AI226" s="497"/>
      <c r="AJ226" s="498"/>
      <c r="AK226" s="498"/>
      <c r="AL226" s="498"/>
      <c r="AM226" s="498"/>
      <c r="AN226" s="498"/>
      <c r="AO226" s="498"/>
      <c r="AP226" s="498"/>
      <c r="AQ226" s="498"/>
      <c r="AR226" s="499"/>
    </row>
    <row r="227" spans="1:44" ht="82.5" thickBot="1" x14ac:dyDescent="0.3">
      <c r="A227" s="354"/>
      <c r="B227" s="566"/>
      <c r="C227" s="564"/>
      <c r="D227" s="345"/>
      <c r="E227" s="354"/>
      <c r="F227" s="354"/>
      <c r="G227" s="354"/>
      <c r="H227" s="345"/>
      <c r="I227" s="358"/>
      <c r="J227" s="358"/>
      <c r="K227" s="358"/>
      <c r="L227" s="358"/>
      <c r="M227" s="345"/>
      <c r="N227" s="345"/>
      <c r="O227" s="345"/>
      <c r="P227" s="345"/>
      <c r="Q227" s="345"/>
      <c r="R227" s="382"/>
      <c r="S227" s="356"/>
      <c r="T227" s="358"/>
      <c r="U227" s="269" t="s">
        <v>21</v>
      </c>
      <c r="V227" s="269" t="s">
        <v>6</v>
      </c>
      <c r="W227" s="269" t="s">
        <v>22</v>
      </c>
      <c r="X227" s="269" t="s">
        <v>23</v>
      </c>
      <c r="Y227" s="269" t="s">
        <v>24</v>
      </c>
      <c r="Z227" s="269" t="s">
        <v>25</v>
      </c>
      <c r="AA227" s="269" t="s">
        <v>26</v>
      </c>
      <c r="AB227" s="269" t="s">
        <v>27</v>
      </c>
      <c r="AC227" s="298" t="s">
        <v>10</v>
      </c>
      <c r="AD227" s="269" t="s">
        <v>28</v>
      </c>
      <c r="AE227" s="298" t="s">
        <v>10</v>
      </c>
      <c r="AF227" s="269" t="s">
        <v>28</v>
      </c>
      <c r="AG227" s="345"/>
      <c r="AH227" s="343"/>
      <c r="AI227" s="106"/>
      <c r="AJ227" s="417" t="s">
        <v>17</v>
      </c>
      <c r="AK227" s="417"/>
      <c r="AL227" s="417"/>
      <c r="AM227" s="417"/>
      <c r="AN227" s="418"/>
      <c r="AO227" s="419" t="s">
        <v>18</v>
      </c>
      <c r="AP227" s="418"/>
      <c r="AQ227" s="267" t="s">
        <v>19</v>
      </c>
      <c r="AR227" s="299" t="s">
        <v>20</v>
      </c>
    </row>
    <row r="228" spans="1:44" ht="90" x14ac:dyDescent="0.25">
      <c r="A228" s="333">
        <v>1</v>
      </c>
      <c r="B228" s="335" t="s">
        <v>71</v>
      </c>
      <c r="C228" s="270"/>
      <c r="D228" s="483" t="s">
        <v>157</v>
      </c>
      <c r="E228" s="337" t="s">
        <v>45</v>
      </c>
      <c r="F228" s="335" t="s">
        <v>513</v>
      </c>
      <c r="G228" s="472" t="s">
        <v>45</v>
      </c>
      <c r="H228" s="339" t="s">
        <v>90</v>
      </c>
      <c r="I228" s="335" t="s">
        <v>589</v>
      </c>
      <c r="J228" s="335" t="s">
        <v>96</v>
      </c>
      <c r="K228" s="335" t="s">
        <v>590</v>
      </c>
      <c r="L228" s="335" t="s">
        <v>88</v>
      </c>
      <c r="M228" s="339">
        <v>14</v>
      </c>
      <c r="N228" s="339" t="s">
        <v>56</v>
      </c>
      <c r="O228" s="367">
        <v>0.4</v>
      </c>
      <c r="P228" s="339" t="s">
        <v>97</v>
      </c>
      <c r="Q228" s="367">
        <v>0.8</v>
      </c>
      <c r="R228" s="351" t="s">
        <v>98</v>
      </c>
      <c r="S228" s="301" t="s">
        <v>29</v>
      </c>
      <c r="T228" s="79" t="s">
        <v>99</v>
      </c>
      <c r="U228" s="270" t="s">
        <v>91</v>
      </c>
      <c r="V228" s="270" t="s">
        <v>92</v>
      </c>
      <c r="W228" s="270" t="s">
        <v>95</v>
      </c>
      <c r="X228" s="270" t="s">
        <v>94</v>
      </c>
      <c r="Y228" s="136">
        <v>0.3</v>
      </c>
      <c r="Z228" s="270" t="s">
        <v>106</v>
      </c>
      <c r="AA228" s="270" t="s">
        <v>107</v>
      </c>
      <c r="AB228" s="270" t="s">
        <v>108</v>
      </c>
      <c r="AC228" s="136">
        <v>0.28000000000000003</v>
      </c>
      <c r="AD228" s="339" t="s">
        <v>57</v>
      </c>
      <c r="AE228" s="3">
        <v>0.8</v>
      </c>
      <c r="AF228" s="339" t="s">
        <v>60</v>
      </c>
      <c r="AG228" s="339" t="s">
        <v>60</v>
      </c>
      <c r="AH228" s="363" t="s">
        <v>80</v>
      </c>
      <c r="AI228" s="2" t="s">
        <v>29</v>
      </c>
      <c r="AJ228" s="421" t="s">
        <v>591</v>
      </c>
      <c r="AK228" s="421"/>
      <c r="AL228" s="421"/>
      <c r="AM228" s="421"/>
      <c r="AN228" s="421"/>
      <c r="AO228" s="421" t="s">
        <v>592</v>
      </c>
      <c r="AP228" s="421"/>
      <c r="AQ228" s="300" t="s">
        <v>109</v>
      </c>
      <c r="AR228" s="70" t="s">
        <v>110</v>
      </c>
    </row>
    <row r="229" spans="1:44" ht="105" x14ac:dyDescent="0.25">
      <c r="A229" s="322"/>
      <c r="B229" s="325"/>
      <c r="C229" s="271"/>
      <c r="D229" s="461"/>
      <c r="E229" s="359"/>
      <c r="F229" s="325"/>
      <c r="G229" s="461"/>
      <c r="H229" s="340"/>
      <c r="I229" s="325"/>
      <c r="J229" s="325"/>
      <c r="K229" s="325"/>
      <c r="L229" s="325"/>
      <c r="M229" s="340"/>
      <c r="N229" s="340"/>
      <c r="O229" s="368"/>
      <c r="P229" s="340"/>
      <c r="Q229" s="368"/>
      <c r="R229" s="352"/>
      <c r="S229" s="302" t="s">
        <v>30</v>
      </c>
      <c r="T229" s="77" t="s">
        <v>100</v>
      </c>
      <c r="U229" s="271" t="s">
        <v>91</v>
      </c>
      <c r="V229" s="271" t="s">
        <v>92</v>
      </c>
      <c r="W229" s="271" t="s">
        <v>93</v>
      </c>
      <c r="X229" s="271" t="s">
        <v>94</v>
      </c>
      <c r="Y229" s="137">
        <v>0.4</v>
      </c>
      <c r="Z229" s="271" t="s">
        <v>106</v>
      </c>
      <c r="AA229" s="271" t="s">
        <v>107</v>
      </c>
      <c r="AB229" s="271" t="s">
        <v>108</v>
      </c>
      <c r="AC229" s="137">
        <v>0.16800000000000001</v>
      </c>
      <c r="AD229" s="340"/>
      <c r="AE229" s="6">
        <v>0.8</v>
      </c>
      <c r="AF229" s="340"/>
      <c r="AG229" s="340"/>
      <c r="AH229" s="364"/>
      <c r="AI229" s="5" t="s">
        <v>30</v>
      </c>
      <c r="AJ229" s="362" t="s">
        <v>593</v>
      </c>
      <c r="AK229" s="362"/>
      <c r="AL229" s="362"/>
      <c r="AM229" s="362"/>
      <c r="AN229" s="362"/>
      <c r="AO229" s="362" t="s">
        <v>592</v>
      </c>
      <c r="AP229" s="362"/>
      <c r="AQ229" s="296" t="s">
        <v>111</v>
      </c>
      <c r="AR229" s="7" t="s">
        <v>112</v>
      </c>
    </row>
    <row r="230" spans="1:44" ht="60" x14ac:dyDescent="0.25">
      <c r="A230" s="322"/>
      <c r="B230" s="325"/>
      <c r="C230" s="271"/>
      <c r="D230" s="461"/>
      <c r="E230" s="359"/>
      <c r="F230" s="325"/>
      <c r="G230" s="461"/>
      <c r="H230" s="340"/>
      <c r="I230" s="325"/>
      <c r="J230" s="325"/>
      <c r="K230" s="325"/>
      <c r="L230" s="325"/>
      <c r="M230" s="340"/>
      <c r="N230" s="340"/>
      <c r="O230" s="368"/>
      <c r="P230" s="340"/>
      <c r="Q230" s="368"/>
      <c r="R230" s="352"/>
      <c r="S230" s="302" t="s">
        <v>31</v>
      </c>
      <c r="T230" s="77" t="s">
        <v>101</v>
      </c>
      <c r="U230" s="271" t="s">
        <v>91</v>
      </c>
      <c r="V230" s="271" t="s">
        <v>92</v>
      </c>
      <c r="W230" s="271" t="s">
        <v>93</v>
      </c>
      <c r="X230" s="271" t="s">
        <v>94</v>
      </c>
      <c r="Y230" s="137">
        <v>0.4</v>
      </c>
      <c r="Z230" s="271" t="s">
        <v>106</v>
      </c>
      <c r="AA230" s="271" t="s">
        <v>107</v>
      </c>
      <c r="AB230" s="271" t="s">
        <v>108</v>
      </c>
      <c r="AC230" s="137">
        <v>0.1008</v>
      </c>
      <c r="AD230" s="340"/>
      <c r="AE230" s="6">
        <v>0.8</v>
      </c>
      <c r="AF230" s="340"/>
      <c r="AG230" s="340"/>
      <c r="AH230" s="364"/>
      <c r="AI230" s="5"/>
      <c r="AJ230" s="362"/>
      <c r="AK230" s="362"/>
      <c r="AL230" s="362"/>
      <c r="AM230" s="362"/>
      <c r="AN230" s="362"/>
      <c r="AO230" s="325"/>
      <c r="AP230" s="325"/>
      <c r="AQ230" s="77"/>
      <c r="AR230" s="8"/>
    </row>
    <row r="231" spans="1:44" ht="75" x14ac:dyDescent="0.25">
      <c r="A231" s="322"/>
      <c r="B231" s="325"/>
      <c r="C231" s="271"/>
      <c r="D231" s="461"/>
      <c r="E231" s="359"/>
      <c r="F231" s="325"/>
      <c r="G231" s="461"/>
      <c r="H231" s="340"/>
      <c r="I231" s="325"/>
      <c r="J231" s="325"/>
      <c r="K231" s="325"/>
      <c r="L231" s="325"/>
      <c r="M231" s="340"/>
      <c r="N231" s="340"/>
      <c r="O231" s="368"/>
      <c r="P231" s="340"/>
      <c r="Q231" s="368"/>
      <c r="R231" s="352"/>
      <c r="S231" s="302" t="s">
        <v>32</v>
      </c>
      <c r="T231" s="77" t="s">
        <v>594</v>
      </c>
      <c r="U231" s="271" t="s">
        <v>92</v>
      </c>
      <c r="V231" s="271" t="s">
        <v>91</v>
      </c>
      <c r="W231" s="271" t="s">
        <v>102</v>
      </c>
      <c r="X231" s="271" t="s">
        <v>94</v>
      </c>
      <c r="Y231" s="137">
        <v>0.25</v>
      </c>
      <c r="Z231" s="271" t="s">
        <v>106</v>
      </c>
      <c r="AA231" s="271" t="s">
        <v>107</v>
      </c>
      <c r="AB231" s="271" t="s">
        <v>108</v>
      </c>
      <c r="AC231" s="137">
        <v>0.1008</v>
      </c>
      <c r="AD231" s="340"/>
      <c r="AE231" s="6">
        <v>0.60000000000000009</v>
      </c>
      <c r="AF231" s="340"/>
      <c r="AG231" s="340"/>
      <c r="AH231" s="364"/>
      <c r="AI231" s="5"/>
      <c r="AJ231" s="362"/>
      <c r="AK231" s="362"/>
      <c r="AL231" s="362"/>
      <c r="AM231" s="362"/>
      <c r="AN231" s="362"/>
      <c r="AO231" s="325"/>
      <c r="AP231" s="325"/>
      <c r="AQ231" s="77"/>
      <c r="AR231" s="8"/>
    </row>
    <row r="232" spans="1:44" ht="60.75" thickBot="1" x14ac:dyDescent="0.3">
      <c r="A232" s="323"/>
      <c r="B232" s="326"/>
      <c r="C232" s="274"/>
      <c r="D232" s="462"/>
      <c r="E232" s="360"/>
      <c r="F232" s="326"/>
      <c r="G232" s="462"/>
      <c r="H232" s="366"/>
      <c r="I232" s="326"/>
      <c r="J232" s="326"/>
      <c r="K232" s="326"/>
      <c r="L232" s="326"/>
      <c r="M232" s="366"/>
      <c r="N232" s="366"/>
      <c r="O232" s="372"/>
      <c r="P232" s="366"/>
      <c r="Q232" s="372"/>
      <c r="R232" s="374"/>
      <c r="S232" s="305" t="s">
        <v>33</v>
      </c>
      <c r="T232" s="78" t="s">
        <v>595</v>
      </c>
      <c r="U232" s="274" t="s">
        <v>92</v>
      </c>
      <c r="V232" s="274" t="s">
        <v>91</v>
      </c>
      <c r="W232" s="274" t="s">
        <v>102</v>
      </c>
      <c r="X232" s="274" t="s">
        <v>94</v>
      </c>
      <c r="Y232" s="148">
        <v>0.25</v>
      </c>
      <c r="Z232" s="274" t="s">
        <v>106</v>
      </c>
      <c r="AA232" s="274" t="s">
        <v>107</v>
      </c>
      <c r="AB232" s="148" t="s">
        <v>108</v>
      </c>
      <c r="AC232" s="148">
        <v>0.1008</v>
      </c>
      <c r="AD232" s="366"/>
      <c r="AE232" s="62">
        <v>0.45000000000000007</v>
      </c>
      <c r="AF232" s="366"/>
      <c r="AG232" s="366"/>
      <c r="AH232" s="420"/>
      <c r="AI232" s="16"/>
      <c r="AJ232" s="415"/>
      <c r="AK232" s="415"/>
      <c r="AL232" s="415"/>
      <c r="AM232" s="415"/>
      <c r="AN232" s="415"/>
      <c r="AO232" s="326"/>
      <c r="AP232" s="326"/>
      <c r="AQ232" s="78"/>
      <c r="AR232" s="18"/>
    </row>
    <row r="233" spans="1:44" ht="75" x14ac:dyDescent="0.25">
      <c r="A233" s="333">
        <v>2</v>
      </c>
      <c r="B233" s="335" t="s">
        <v>72</v>
      </c>
      <c r="C233" s="270"/>
      <c r="D233" s="483" t="s">
        <v>157</v>
      </c>
      <c r="E233" s="337" t="s">
        <v>45</v>
      </c>
      <c r="F233" s="335" t="s">
        <v>513</v>
      </c>
      <c r="G233" s="472" t="s">
        <v>45</v>
      </c>
      <c r="H233" s="339" t="s">
        <v>84</v>
      </c>
      <c r="I233" s="335" t="s">
        <v>113</v>
      </c>
      <c r="J233" s="335" t="s">
        <v>114</v>
      </c>
      <c r="K233" s="335" t="s">
        <v>115</v>
      </c>
      <c r="L233" s="335" t="s">
        <v>88</v>
      </c>
      <c r="M233" s="339">
        <v>36</v>
      </c>
      <c r="N233" s="339" t="s">
        <v>55</v>
      </c>
      <c r="O233" s="367">
        <v>0.6</v>
      </c>
      <c r="P233" s="339" t="s">
        <v>60</v>
      </c>
      <c r="Q233" s="367">
        <v>0.6</v>
      </c>
      <c r="R233" s="351" t="s">
        <v>60</v>
      </c>
      <c r="S233" s="301" t="s">
        <v>29</v>
      </c>
      <c r="T233" s="79" t="s">
        <v>116</v>
      </c>
      <c r="U233" s="270" t="s">
        <v>91</v>
      </c>
      <c r="V233" s="270" t="s">
        <v>92</v>
      </c>
      <c r="W233" s="270" t="s">
        <v>93</v>
      </c>
      <c r="X233" s="270" t="s">
        <v>94</v>
      </c>
      <c r="Y233" s="140">
        <v>0.4</v>
      </c>
      <c r="Z233" s="270" t="s">
        <v>117</v>
      </c>
      <c r="AA233" s="270" t="s">
        <v>107</v>
      </c>
      <c r="AB233" s="270" t="s">
        <v>118</v>
      </c>
      <c r="AC233" s="140">
        <v>0.36</v>
      </c>
      <c r="AD233" s="339" t="s">
        <v>56</v>
      </c>
      <c r="AE233" s="72">
        <v>0.6</v>
      </c>
      <c r="AF233" s="339" t="s">
        <v>60</v>
      </c>
      <c r="AG233" s="339" t="s">
        <v>60</v>
      </c>
      <c r="AH233" s="363" t="s">
        <v>80</v>
      </c>
      <c r="AI233" s="2" t="s">
        <v>29</v>
      </c>
      <c r="AJ233" s="361" t="s">
        <v>596</v>
      </c>
      <c r="AK233" s="361"/>
      <c r="AL233" s="361"/>
      <c r="AM233" s="361"/>
      <c r="AN233" s="361"/>
      <c r="AO233" s="361" t="s">
        <v>119</v>
      </c>
      <c r="AP233" s="361"/>
      <c r="AQ233" s="40" t="s">
        <v>120</v>
      </c>
      <c r="AR233" s="63">
        <v>44560</v>
      </c>
    </row>
    <row r="234" spans="1:44" ht="90" x14ac:dyDescent="0.25">
      <c r="A234" s="322"/>
      <c r="B234" s="325"/>
      <c r="C234" s="271"/>
      <c r="D234" s="461"/>
      <c r="E234" s="359"/>
      <c r="F234" s="325"/>
      <c r="G234" s="461"/>
      <c r="H234" s="340"/>
      <c r="I234" s="325"/>
      <c r="J234" s="325"/>
      <c r="K234" s="325"/>
      <c r="L234" s="325"/>
      <c r="M234" s="340"/>
      <c r="N234" s="340"/>
      <c r="O234" s="368"/>
      <c r="P234" s="340"/>
      <c r="Q234" s="368"/>
      <c r="R234" s="352"/>
      <c r="S234" s="302" t="s">
        <v>30</v>
      </c>
      <c r="T234" s="77" t="s">
        <v>597</v>
      </c>
      <c r="U234" s="271" t="s">
        <v>91</v>
      </c>
      <c r="V234" s="271" t="s">
        <v>92</v>
      </c>
      <c r="W234" s="271" t="s">
        <v>93</v>
      </c>
      <c r="X234" s="271" t="s">
        <v>94</v>
      </c>
      <c r="Y234" s="138">
        <v>0.4</v>
      </c>
      <c r="Z234" s="271" t="s">
        <v>117</v>
      </c>
      <c r="AA234" s="271" t="s">
        <v>107</v>
      </c>
      <c r="AB234" s="271" t="s">
        <v>118</v>
      </c>
      <c r="AC234" s="138">
        <v>0.216</v>
      </c>
      <c r="AD234" s="340"/>
      <c r="AE234" s="71">
        <v>0.6</v>
      </c>
      <c r="AF234" s="340"/>
      <c r="AG234" s="340"/>
      <c r="AH234" s="364"/>
      <c r="AI234" s="5"/>
      <c r="AJ234" s="362"/>
      <c r="AK234" s="362"/>
      <c r="AL234" s="362"/>
      <c r="AM234" s="362"/>
      <c r="AN234" s="362"/>
      <c r="AO234" s="325"/>
      <c r="AP234" s="325"/>
      <c r="AQ234" s="77"/>
      <c r="AR234" s="8"/>
    </row>
    <row r="235" spans="1:44" ht="75" x14ac:dyDescent="0.25">
      <c r="A235" s="322"/>
      <c r="B235" s="325"/>
      <c r="C235" s="271"/>
      <c r="D235" s="461"/>
      <c r="E235" s="359"/>
      <c r="F235" s="325"/>
      <c r="G235" s="461"/>
      <c r="H235" s="340"/>
      <c r="I235" s="325"/>
      <c r="J235" s="325"/>
      <c r="K235" s="325"/>
      <c r="L235" s="325"/>
      <c r="M235" s="340"/>
      <c r="N235" s="340"/>
      <c r="O235" s="368"/>
      <c r="P235" s="340"/>
      <c r="Q235" s="368"/>
      <c r="R235" s="352"/>
      <c r="S235" s="302" t="s">
        <v>31</v>
      </c>
      <c r="T235" s="77" t="s">
        <v>598</v>
      </c>
      <c r="U235" s="271" t="s">
        <v>92</v>
      </c>
      <c r="V235" s="271" t="s">
        <v>91</v>
      </c>
      <c r="W235" s="271" t="s">
        <v>102</v>
      </c>
      <c r="X235" s="271" t="s">
        <v>94</v>
      </c>
      <c r="Y235" s="138">
        <v>0.25</v>
      </c>
      <c r="Z235" s="271" t="s">
        <v>117</v>
      </c>
      <c r="AA235" s="271" t="s">
        <v>107</v>
      </c>
      <c r="AB235" s="271" t="s">
        <v>118</v>
      </c>
      <c r="AC235" s="138">
        <v>0.216</v>
      </c>
      <c r="AD235" s="340"/>
      <c r="AE235" s="71">
        <v>0.44999999999999996</v>
      </c>
      <c r="AF235" s="340"/>
      <c r="AG235" s="340"/>
      <c r="AH235" s="364"/>
      <c r="AI235" s="5"/>
      <c r="AJ235" s="362"/>
      <c r="AK235" s="362"/>
      <c r="AL235" s="362"/>
      <c r="AM235" s="362"/>
      <c r="AN235" s="362"/>
      <c r="AO235" s="325"/>
      <c r="AP235" s="325"/>
      <c r="AQ235" s="77"/>
      <c r="AR235" s="8"/>
    </row>
    <row r="236" spans="1:44" x14ac:dyDescent="0.25">
      <c r="A236" s="322"/>
      <c r="B236" s="325"/>
      <c r="C236" s="271"/>
      <c r="D236" s="461"/>
      <c r="E236" s="359"/>
      <c r="F236" s="325"/>
      <c r="G236" s="461"/>
      <c r="H236" s="340"/>
      <c r="I236" s="325"/>
      <c r="J236" s="325"/>
      <c r="K236" s="325"/>
      <c r="L236" s="325"/>
      <c r="M236" s="340"/>
      <c r="N236" s="340"/>
      <c r="O236" s="368"/>
      <c r="P236" s="340"/>
      <c r="Q236" s="368"/>
      <c r="R236" s="352"/>
      <c r="S236" s="302" t="s">
        <v>32</v>
      </c>
      <c r="T236" s="77">
        <v>0</v>
      </c>
      <c r="U236" s="271" t="s">
        <v>92</v>
      </c>
      <c r="V236" s="271" t="s">
        <v>92</v>
      </c>
      <c r="W236" s="271">
        <v>0</v>
      </c>
      <c r="X236" s="271">
        <v>0</v>
      </c>
      <c r="Y236" s="138">
        <v>0</v>
      </c>
      <c r="Z236" s="271">
        <v>0</v>
      </c>
      <c r="AA236" s="271">
        <v>0</v>
      </c>
      <c r="AB236" s="271">
        <v>0</v>
      </c>
      <c r="AC236" s="138">
        <v>0.216</v>
      </c>
      <c r="AD236" s="340"/>
      <c r="AE236" s="71">
        <v>0.44999999999999996</v>
      </c>
      <c r="AF236" s="340"/>
      <c r="AG236" s="340"/>
      <c r="AH236" s="364"/>
      <c r="AI236" s="5"/>
      <c r="AJ236" s="362"/>
      <c r="AK236" s="362"/>
      <c r="AL236" s="362"/>
      <c r="AM236" s="362"/>
      <c r="AN236" s="362"/>
      <c r="AO236" s="325"/>
      <c r="AP236" s="325"/>
      <c r="AQ236" s="77"/>
      <c r="AR236" s="8"/>
    </row>
    <row r="237" spans="1:44" ht="15.75" thickBot="1" x14ac:dyDescent="0.3">
      <c r="A237" s="334"/>
      <c r="B237" s="336"/>
      <c r="C237" s="272"/>
      <c r="D237" s="473"/>
      <c r="E237" s="407"/>
      <c r="F237" s="336"/>
      <c r="G237" s="473"/>
      <c r="H237" s="341"/>
      <c r="I237" s="336"/>
      <c r="J237" s="336"/>
      <c r="K237" s="336"/>
      <c r="L237" s="336"/>
      <c r="M237" s="341"/>
      <c r="N237" s="341"/>
      <c r="O237" s="369"/>
      <c r="P237" s="341"/>
      <c r="Q237" s="369"/>
      <c r="R237" s="353"/>
      <c r="S237" s="303" t="s">
        <v>33</v>
      </c>
      <c r="T237" s="80">
        <v>0</v>
      </c>
      <c r="U237" s="272" t="s">
        <v>92</v>
      </c>
      <c r="V237" s="272" t="s">
        <v>92</v>
      </c>
      <c r="W237" s="272">
        <v>0</v>
      </c>
      <c r="X237" s="272">
        <v>0</v>
      </c>
      <c r="Y237" s="141">
        <v>0</v>
      </c>
      <c r="Z237" s="272">
        <v>0</v>
      </c>
      <c r="AA237" s="272">
        <v>0</v>
      </c>
      <c r="AB237" s="272">
        <v>0</v>
      </c>
      <c r="AC237" s="141">
        <v>0.216</v>
      </c>
      <c r="AD237" s="341"/>
      <c r="AE237" s="73">
        <v>0.44999999999999996</v>
      </c>
      <c r="AF237" s="341"/>
      <c r="AG237" s="341"/>
      <c r="AH237" s="365"/>
      <c r="AI237" s="9"/>
      <c r="AJ237" s="416"/>
      <c r="AK237" s="416"/>
      <c r="AL237" s="416"/>
      <c r="AM237" s="416"/>
      <c r="AN237" s="416"/>
      <c r="AO237" s="336"/>
      <c r="AP237" s="336"/>
      <c r="AQ237" s="80"/>
      <c r="AR237" s="11"/>
    </row>
    <row r="238" spans="1:44" ht="60" x14ac:dyDescent="0.25">
      <c r="A238" s="321">
        <v>3</v>
      </c>
      <c r="B238" s="324" t="s">
        <v>73</v>
      </c>
      <c r="C238" s="273"/>
      <c r="D238" s="460" t="s">
        <v>157</v>
      </c>
      <c r="E238" s="327" t="s">
        <v>45</v>
      </c>
      <c r="F238" s="324" t="s">
        <v>513</v>
      </c>
      <c r="G238" s="474" t="s">
        <v>45</v>
      </c>
      <c r="H238" s="370" t="s">
        <v>84</v>
      </c>
      <c r="I238" s="324" t="s">
        <v>121</v>
      </c>
      <c r="J238" s="324" t="s">
        <v>122</v>
      </c>
      <c r="K238" s="324" t="s">
        <v>123</v>
      </c>
      <c r="L238" s="324" t="s">
        <v>88</v>
      </c>
      <c r="M238" s="370">
        <v>1</v>
      </c>
      <c r="N238" s="370" t="s">
        <v>57</v>
      </c>
      <c r="O238" s="371">
        <v>0.2</v>
      </c>
      <c r="P238" s="370" t="s">
        <v>97</v>
      </c>
      <c r="Q238" s="371">
        <v>0.8</v>
      </c>
      <c r="R238" s="373" t="s">
        <v>98</v>
      </c>
      <c r="S238" s="304" t="s">
        <v>29</v>
      </c>
      <c r="T238" s="295" t="s">
        <v>124</v>
      </c>
      <c r="U238" s="273" t="s">
        <v>91</v>
      </c>
      <c r="V238" s="273" t="s">
        <v>92</v>
      </c>
      <c r="W238" s="273" t="s">
        <v>93</v>
      </c>
      <c r="X238" s="273" t="s">
        <v>94</v>
      </c>
      <c r="Y238" s="142">
        <v>0.4</v>
      </c>
      <c r="Z238" s="273" t="s">
        <v>106</v>
      </c>
      <c r="AA238" s="273" t="s">
        <v>107</v>
      </c>
      <c r="AB238" s="273" t="s">
        <v>108</v>
      </c>
      <c r="AC238" s="142">
        <v>0.12</v>
      </c>
      <c r="AD238" s="370" t="s">
        <v>57</v>
      </c>
      <c r="AE238" s="13">
        <v>0.8</v>
      </c>
      <c r="AF238" s="370" t="s">
        <v>97</v>
      </c>
      <c r="AG238" s="370" t="s">
        <v>98</v>
      </c>
      <c r="AH238" s="422" t="s">
        <v>80</v>
      </c>
      <c r="AI238" s="12" t="s">
        <v>29</v>
      </c>
      <c r="AJ238" s="423" t="s">
        <v>599</v>
      </c>
      <c r="AK238" s="423"/>
      <c r="AL238" s="423"/>
      <c r="AM238" s="423"/>
      <c r="AN238" s="423"/>
      <c r="AO238" s="324" t="s">
        <v>592</v>
      </c>
      <c r="AP238" s="324"/>
      <c r="AQ238" s="36" t="s">
        <v>125</v>
      </c>
      <c r="AR238" s="19" t="s">
        <v>126</v>
      </c>
    </row>
    <row r="239" spans="1:44" ht="75" x14ac:dyDescent="0.25">
      <c r="A239" s="322"/>
      <c r="B239" s="325"/>
      <c r="C239" s="271"/>
      <c r="D239" s="461"/>
      <c r="E239" s="359"/>
      <c r="F239" s="325"/>
      <c r="G239" s="461"/>
      <c r="H239" s="340"/>
      <c r="I239" s="325"/>
      <c r="J239" s="325"/>
      <c r="K239" s="325"/>
      <c r="L239" s="325"/>
      <c r="M239" s="340"/>
      <c r="N239" s="340"/>
      <c r="O239" s="368"/>
      <c r="P239" s="340"/>
      <c r="Q239" s="368"/>
      <c r="R239" s="352"/>
      <c r="S239" s="302" t="s">
        <v>30</v>
      </c>
      <c r="T239" s="77" t="s">
        <v>127</v>
      </c>
      <c r="U239" s="271" t="s">
        <v>91</v>
      </c>
      <c r="V239" s="271" t="s">
        <v>92</v>
      </c>
      <c r="W239" s="271" t="s">
        <v>93</v>
      </c>
      <c r="X239" s="271" t="s">
        <v>94</v>
      </c>
      <c r="Y239" s="138">
        <v>0.4</v>
      </c>
      <c r="Z239" s="271" t="s">
        <v>106</v>
      </c>
      <c r="AA239" s="271" t="s">
        <v>107</v>
      </c>
      <c r="AB239" s="271" t="s">
        <v>108</v>
      </c>
      <c r="AC239" s="138">
        <v>7.1999999999999995E-2</v>
      </c>
      <c r="AD239" s="340"/>
      <c r="AE239" s="71">
        <v>0.8</v>
      </c>
      <c r="AF239" s="340"/>
      <c r="AG239" s="340"/>
      <c r="AH239" s="364"/>
      <c r="AI239" s="5"/>
      <c r="AJ239" s="362"/>
      <c r="AK239" s="362"/>
      <c r="AL239" s="362"/>
      <c r="AM239" s="362"/>
      <c r="AN239" s="362"/>
      <c r="AO239" s="325"/>
      <c r="AP239" s="325"/>
      <c r="AQ239" s="77"/>
      <c r="AR239" s="8"/>
    </row>
    <row r="240" spans="1:44" ht="60" x14ac:dyDescent="0.25">
      <c r="A240" s="322"/>
      <c r="B240" s="325"/>
      <c r="C240" s="271"/>
      <c r="D240" s="461"/>
      <c r="E240" s="359"/>
      <c r="F240" s="325"/>
      <c r="G240" s="461"/>
      <c r="H240" s="340"/>
      <c r="I240" s="325"/>
      <c r="J240" s="325"/>
      <c r="K240" s="325"/>
      <c r="L240" s="325"/>
      <c r="M240" s="340"/>
      <c r="N240" s="340"/>
      <c r="O240" s="368"/>
      <c r="P240" s="340"/>
      <c r="Q240" s="368"/>
      <c r="R240" s="352"/>
      <c r="S240" s="302" t="s">
        <v>31</v>
      </c>
      <c r="T240" s="77" t="s">
        <v>600</v>
      </c>
      <c r="U240" s="271" t="s">
        <v>91</v>
      </c>
      <c r="V240" s="271" t="s">
        <v>92</v>
      </c>
      <c r="W240" s="271" t="s">
        <v>95</v>
      </c>
      <c r="X240" s="271" t="s">
        <v>94</v>
      </c>
      <c r="Y240" s="138">
        <v>0.3</v>
      </c>
      <c r="Z240" s="271" t="s">
        <v>106</v>
      </c>
      <c r="AA240" s="271" t="s">
        <v>107</v>
      </c>
      <c r="AB240" s="271" t="s">
        <v>108</v>
      </c>
      <c r="AC240" s="138">
        <v>5.04E-2</v>
      </c>
      <c r="AD240" s="340"/>
      <c r="AE240" s="71">
        <v>0.8</v>
      </c>
      <c r="AF240" s="340"/>
      <c r="AG240" s="340"/>
      <c r="AH240" s="364"/>
      <c r="AI240" s="5"/>
      <c r="AJ240" s="362"/>
      <c r="AK240" s="362"/>
      <c r="AL240" s="362"/>
      <c r="AM240" s="362"/>
      <c r="AN240" s="362"/>
      <c r="AO240" s="325"/>
      <c r="AP240" s="325"/>
      <c r="AQ240" s="77"/>
      <c r="AR240" s="8"/>
    </row>
    <row r="241" spans="1:44" x14ac:dyDescent="0.25">
      <c r="A241" s="322"/>
      <c r="B241" s="325"/>
      <c r="C241" s="271"/>
      <c r="D241" s="461"/>
      <c r="E241" s="359"/>
      <c r="F241" s="325"/>
      <c r="G241" s="461"/>
      <c r="H241" s="340"/>
      <c r="I241" s="325"/>
      <c r="J241" s="325"/>
      <c r="K241" s="325"/>
      <c r="L241" s="325"/>
      <c r="M241" s="340"/>
      <c r="N241" s="340"/>
      <c r="O241" s="368"/>
      <c r="P241" s="340"/>
      <c r="Q241" s="368"/>
      <c r="R241" s="352"/>
      <c r="S241" s="302" t="s">
        <v>32</v>
      </c>
      <c r="T241" s="77">
        <v>0</v>
      </c>
      <c r="U241" s="271" t="s">
        <v>92</v>
      </c>
      <c r="V241" s="271" t="s">
        <v>92</v>
      </c>
      <c r="W241" s="271">
        <v>0</v>
      </c>
      <c r="X241" s="271">
        <v>0</v>
      </c>
      <c r="Y241" s="138">
        <v>0</v>
      </c>
      <c r="Z241" s="271">
        <v>0</v>
      </c>
      <c r="AA241" s="271">
        <v>0</v>
      </c>
      <c r="AB241" s="271">
        <v>0</v>
      </c>
      <c r="AC241" s="138">
        <v>5.04E-2</v>
      </c>
      <c r="AD241" s="340"/>
      <c r="AE241" s="71">
        <v>0.8</v>
      </c>
      <c r="AF241" s="340"/>
      <c r="AG241" s="340"/>
      <c r="AH241" s="364"/>
      <c r="AI241" s="5"/>
      <c r="AJ241" s="362"/>
      <c r="AK241" s="362"/>
      <c r="AL241" s="362"/>
      <c r="AM241" s="362"/>
      <c r="AN241" s="362"/>
      <c r="AO241" s="325"/>
      <c r="AP241" s="325"/>
      <c r="AQ241" s="77"/>
      <c r="AR241" s="8"/>
    </row>
    <row r="242" spans="1:44" x14ac:dyDescent="0.25">
      <c r="A242" s="323"/>
      <c r="B242" s="326"/>
      <c r="C242" s="274"/>
      <c r="D242" s="462"/>
      <c r="E242" s="360"/>
      <c r="F242" s="326"/>
      <c r="G242" s="462"/>
      <c r="H242" s="366"/>
      <c r="I242" s="326"/>
      <c r="J242" s="326"/>
      <c r="K242" s="326"/>
      <c r="L242" s="326"/>
      <c r="M242" s="366"/>
      <c r="N242" s="366"/>
      <c r="O242" s="372"/>
      <c r="P242" s="366"/>
      <c r="Q242" s="372"/>
      <c r="R242" s="374"/>
      <c r="S242" s="305" t="s">
        <v>33</v>
      </c>
      <c r="T242" s="78">
        <v>0</v>
      </c>
      <c r="U242" s="274" t="s">
        <v>92</v>
      </c>
      <c r="V242" s="274" t="s">
        <v>92</v>
      </c>
      <c r="W242" s="274">
        <v>0</v>
      </c>
      <c r="X242" s="274">
        <v>0</v>
      </c>
      <c r="Y242" s="139">
        <v>0</v>
      </c>
      <c r="Z242" s="274">
        <v>0</v>
      </c>
      <c r="AA242" s="274">
        <v>0</v>
      </c>
      <c r="AB242" s="274">
        <v>0</v>
      </c>
      <c r="AC242" s="139">
        <v>5.04E-2</v>
      </c>
      <c r="AD242" s="366"/>
      <c r="AE242" s="17">
        <v>0.8</v>
      </c>
      <c r="AF242" s="366"/>
      <c r="AG242" s="366"/>
      <c r="AH242" s="420"/>
      <c r="AI242" s="16"/>
      <c r="AJ242" s="415"/>
      <c r="AK242" s="415"/>
      <c r="AL242" s="415"/>
      <c r="AM242" s="415"/>
      <c r="AN242" s="415"/>
      <c r="AO242" s="326"/>
      <c r="AP242" s="326"/>
      <c r="AQ242" s="78"/>
      <c r="AR242" s="18"/>
    </row>
    <row r="243" spans="1:44" ht="75" x14ac:dyDescent="0.25">
      <c r="A243" s="321">
        <v>4</v>
      </c>
      <c r="B243" s="324" t="s">
        <v>74</v>
      </c>
      <c r="C243" s="273"/>
      <c r="D243" s="460" t="s">
        <v>157</v>
      </c>
      <c r="E243" s="327" t="s">
        <v>45</v>
      </c>
      <c r="F243" s="324" t="s">
        <v>513</v>
      </c>
      <c r="G243" s="474" t="s">
        <v>45</v>
      </c>
      <c r="H243" s="370" t="s">
        <v>84</v>
      </c>
      <c r="I243" s="324" t="s">
        <v>85</v>
      </c>
      <c r="J243" s="324" t="s">
        <v>86</v>
      </c>
      <c r="K243" s="324" t="s">
        <v>87</v>
      </c>
      <c r="L243" s="324" t="s">
        <v>88</v>
      </c>
      <c r="M243" s="370">
        <v>99</v>
      </c>
      <c r="N243" s="370" t="s">
        <v>55</v>
      </c>
      <c r="O243" s="371">
        <v>0.6</v>
      </c>
      <c r="P243" s="370" t="s">
        <v>62</v>
      </c>
      <c r="Q243" s="371">
        <v>1</v>
      </c>
      <c r="R243" s="373" t="s">
        <v>89</v>
      </c>
      <c r="S243" s="304" t="s">
        <v>29</v>
      </c>
      <c r="T243" s="295" t="s">
        <v>601</v>
      </c>
      <c r="U243" s="273" t="s">
        <v>91</v>
      </c>
      <c r="V243" s="273" t="s">
        <v>92</v>
      </c>
      <c r="W243" s="273" t="s">
        <v>93</v>
      </c>
      <c r="X243" s="273" t="s">
        <v>94</v>
      </c>
      <c r="Y243" s="142">
        <v>0.4</v>
      </c>
      <c r="Z243" s="273" t="s">
        <v>106</v>
      </c>
      <c r="AA243" s="273" t="s">
        <v>107</v>
      </c>
      <c r="AB243" s="273" t="s">
        <v>108</v>
      </c>
      <c r="AC243" s="142">
        <v>0.36</v>
      </c>
      <c r="AD243" s="370" t="s">
        <v>57</v>
      </c>
      <c r="AE243" s="13">
        <v>1</v>
      </c>
      <c r="AF243" s="370" t="s">
        <v>62</v>
      </c>
      <c r="AG243" s="370" t="s">
        <v>89</v>
      </c>
      <c r="AH243" s="422" t="s">
        <v>80</v>
      </c>
      <c r="AI243" s="12" t="s">
        <v>29</v>
      </c>
      <c r="AJ243" s="423" t="s">
        <v>81</v>
      </c>
      <c r="AK243" s="423"/>
      <c r="AL243" s="423"/>
      <c r="AM243" s="423"/>
      <c r="AN243" s="423"/>
      <c r="AO243" s="324" t="s">
        <v>602</v>
      </c>
      <c r="AP243" s="324"/>
      <c r="AQ243" s="295" t="s">
        <v>82</v>
      </c>
      <c r="AR243" s="19" t="s">
        <v>83</v>
      </c>
    </row>
    <row r="244" spans="1:44" ht="90" x14ac:dyDescent="0.25">
      <c r="A244" s="322"/>
      <c r="B244" s="325"/>
      <c r="C244" s="271"/>
      <c r="D244" s="461"/>
      <c r="E244" s="359"/>
      <c r="F244" s="325"/>
      <c r="G244" s="461"/>
      <c r="H244" s="340"/>
      <c r="I244" s="325"/>
      <c r="J244" s="325"/>
      <c r="K244" s="325"/>
      <c r="L244" s="325"/>
      <c r="M244" s="340"/>
      <c r="N244" s="340"/>
      <c r="O244" s="368"/>
      <c r="P244" s="340"/>
      <c r="Q244" s="368"/>
      <c r="R244" s="352"/>
      <c r="S244" s="302" t="s">
        <v>30</v>
      </c>
      <c r="T244" s="77" t="s">
        <v>603</v>
      </c>
      <c r="U244" s="271" t="s">
        <v>91</v>
      </c>
      <c r="V244" s="271" t="s">
        <v>92</v>
      </c>
      <c r="W244" s="271" t="s">
        <v>95</v>
      </c>
      <c r="X244" s="271" t="s">
        <v>94</v>
      </c>
      <c r="Y244" s="138">
        <v>0.3</v>
      </c>
      <c r="Z244" s="271" t="s">
        <v>106</v>
      </c>
      <c r="AA244" s="271" t="s">
        <v>107</v>
      </c>
      <c r="AB244" s="271" t="s">
        <v>108</v>
      </c>
      <c r="AC244" s="138">
        <v>0.252</v>
      </c>
      <c r="AD244" s="340"/>
      <c r="AE244" s="71">
        <v>1</v>
      </c>
      <c r="AF244" s="340"/>
      <c r="AG244" s="340"/>
      <c r="AH244" s="364"/>
      <c r="AI244" s="5"/>
      <c r="AJ244" s="362"/>
      <c r="AK244" s="362"/>
      <c r="AL244" s="362"/>
      <c r="AM244" s="362"/>
      <c r="AN244" s="362"/>
      <c r="AO244" s="325"/>
      <c r="AP244" s="325"/>
      <c r="AQ244" s="77"/>
      <c r="AR244" s="8"/>
    </row>
    <row r="245" spans="1:44" ht="90" x14ac:dyDescent="0.25">
      <c r="A245" s="322"/>
      <c r="B245" s="325"/>
      <c r="C245" s="271"/>
      <c r="D245" s="461"/>
      <c r="E245" s="359"/>
      <c r="F245" s="325"/>
      <c r="G245" s="461"/>
      <c r="H245" s="340"/>
      <c r="I245" s="325"/>
      <c r="J245" s="325"/>
      <c r="K245" s="325"/>
      <c r="L245" s="325"/>
      <c r="M245" s="340"/>
      <c r="N245" s="340"/>
      <c r="O245" s="368"/>
      <c r="P245" s="340"/>
      <c r="Q245" s="368"/>
      <c r="R245" s="352"/>
      <c r="S245" s="302" t="s">
        <v>31</v>
      </c>
      <c r="T245" s="77" t="s">
        <v>604</v>
      </c>
      <c r="U245" s="271" t="s">
        <v>91</v>
      </c>
      <c r="V245" s="271" t="s">
        <v>92</v>
      </c>
      <c r="W245" s="271" t="s">
        <v>93</v>
      </c>
      <c r="X245" s="271" t="s">
        <v>94</v>
      </c>
      <c r="Y245" s="138">
        <v>0.4</v>
      </c>
      <c r="Z245" s="271" t="s">
        <v>106</v>
      </c>
      <c r="AA245" s="271" t="s">
        <v>107</v>
      </c>
      <c r="AB245" s="271" t="s">
        <v>108</v>
      </c>
      <c r="AC245" s="138">
        <v>0.1512</v>
      </c>
      <c r="AD245" s="340"/>
      <c r="AE245" s="71">
        <v>1</v>
      </c>
      <c r="AF245" s="340"/>
      <c r="AG245" s="340"/>
      <c r="AH245" s="364"/>
      <c r="AI245" s="5"/>
      <c r="AJ245" s="362"/>
      <c r="AK245" s="362"/>
      <c r="AL245" s="362"/>
      <c r="AM245" s="362"/>
      <c r="AN245" s="362"/>
      <c r="AO245" s="325"/>
      <c r="AP245" s="325"/>
      <c r="AQ245" s="77"/>
      <c r="AR245" s="8"/>
    </row>
    <row r="246" spans="1:44" x14ac:dyDescent="0.25">
      <c r="A246" s="322"/>
      <c r="B246" s="325"/>
      <c r="C246" s="271"/>
      <c r="D246" s="461"/>
      <c r="E246" s="359"/>
      <c r="F246" s="325"/>
      <c r="G246" s="461"/>
      <c r="H246" s="340"/>
      <c r="I246" s="325"/>
      <c r="J246" s="325"/>
      <c r="K246" s="325"/>
      <c r="L246" s="325"/>
      <c r="M246" s="340"/>
      <c r="N246" s="340"/>
      <c r="O246" s="368"/>
      <c r="P246" s="340"/>
      <c r="Q246" s="368"/>
      <c r="R246" s="352"/>
      <c r="S246" s="302" t="s">
        <v>32</v>
      </c>
      <c r="T246" s="77">
        <v>0</v>
      </c>
      <c r="U246" s="271" t="s">
        <v>92</v>
      </c>
      <c r="V246" s="271" t="s">
        <v>92</v>
      </c>
      <c r="W246" s="271">
        <v>0</v>
      </c>
      <c r="X246" s="271">
        <v>0</v>
      </c>
      <c r="Y246" s="138">
        <v>0</v>
      </c>
      <c r="Z246" s="271">
        <v>0</v>
      </c>
      <c r="AA246" s="271">
        <v>0</v>
      </c>
      <c r="AB246" s="271">
        <v>0</v>
      </c>
      <c r="AC246" s="138">
        <v>0.1512</v>
      </c>
      <c r="AD246" s="340"/>
      <c r="AE246" s="71">
        <v>1</v>
      </c>
      <c r="AF246" s="340"/>
      <c r="AG246" s="340"/>
      <c r="AH246" s="364"/>
      <c r="AI246" s="5"/>
      <c r="AJ246" s="362"/>
      <c r="AK246" s="362"/>
      <c r="AL246" s="362"/>
      <c r="AM246" s="362"/>
      <c r="AN246" s="362"/>
      <c r="AO246" s="325"/>
      <c r="AP246" s="325"/>
      <c r="AQ246" s="77"/>
      <c r="AR246" s="8"/>
    </row>
    <row r="247" spans="1:44" ht="15.75" thickBot="1" x14ac:dyDescent="0.3">
      <c r="A247" s="323"/>
      <c r="B247" s="326"/>
      <c r="C247" s="274"/>
      <c r="D247" s="462"/>
      <c r="E247" s="360"/>
      <c r="F247" s="326"/>
      <c r="G247" s="462"/>
      <c r="H247" s="366"/>
      <c r="I247" s="326"/>
      <c r="J247" s="326"/>
      <c r="K247" s="326"/>
      <c r="L247" s="326"/>
      <c r="M247" s="366"/>
      <c r="N247" s="366"/>
      <c r="O247" s="372"/>
      <c r="P247" s="366"/>
      <c r="Q247" s="372"/>
      <c r="R247" s="374"/>
      <c r="S247" s="305" t="s">
        <v>33</v>
      </c>
      <c r="T247" s="78">
        <v>0</v>
      </c>
      <c r="U247" s="274" t="s">
        <v>92</v>
      </c>
      <c r="V247" s="274" t="s">
        <v>92</v>
      </c>
      <c r="W247" s="274">
        <v>0</v>
      </c>
      <c r="X247" s="274">
        <v>0</v>
      </c>
      <c r="Y247" s="139">
        <v>0</v>
      </c>
      <c r="Z247" s="274">
        <v>0</v>
      </c>
      <c r="AA247" s="274">
        <v>0</v>
      </c>
      <c r="AB247" s="274">
        <v>0</v>
      </c>
      <c r="AC247" s="139">
        <v>0.1512</v>
      </c>
      <c r="AD247" s="366"/>
      <c r="AE247" s="17">
        <v>1</v>
      </c>
      <c r="AF247" s="366"/>
      <c r="AG247" s="366"/>
      <c r="AH247" s="420"/>
      <c r="AI247" s="16"/>
      <c r="AJ247" s="415"/>
      <c r="AK247" s="415"/>
      <c r="AL247" s="415"/>
      <c r="AM247" s="415"/>
      <c r="AN247" s="415"/>
      <c r="AO247" s="326"/>
      <c r="AP247" s="326"/>
      <c r="AQ247" s="78"/>
      <c r="AR247" s="18"/>
    </row>
    <row r="248" spans="1:44" ht="75" x14ac:dyDescent="0.25">
      <c r="A248" s="392">
        <v>5</v>
      </c>
      <c r="B248" s="335" t="s">
        <v>158</v>
      </c>
      <c r="C248" s="270"/>
      <c r="D248" s="483" t="s">
        <v>157</v>
      </c>
      <c r="E248" s="337" t="s">
        <v>45</v>
      </c>
      <c r="F248" s="335" t="s">
        <v>513</v>
      </c>
      <c r="G248" s="472" t="s">
        <v>45</v>
      </c>
      <c r="H248" s="339" t="s">
        <v>90</v>
      </c>
      <c r="I248" s="335" t="s">
        <v>173</v>
      </c>
      <c r="J248" s="335" t="s">
        <v>174</v>
      </c>
      <c r="K248" s="335" t="s">
        <v>175</v>
      </c>
      <c r="L248" s="335" t="s">
        <v>88</v>
      </c>
      <c r="M248" s="339">
        <v>1140</v>
      </c>
      <c r="N248" s="339" t="s">
        <v>54</v>
      </c>
      <c r="O248" s="367">
        <v>0.8</v>
      </c>
      <c r="P248" s="339" t="s">
        <v>62</v>
      </c>
      <c r="Q248" s="367">
        <v>1</v>
      </c>
      <c r="R248" s="351" t="s">
        <v>89</v>
      </c>
      <c r="S248" s="301" t="s">
        <v>29</v>
      </c>
      <c r="T248" s="79" t="s">
        <v>176</v>
      </c>
      <c r="U248" s="270" t="s">
        <v>91</v>
      </c>
      <c r="V248" s="270" t="s">
        <v>92</v>
      </c>
      <c r="W248" s="270" t="s">
        <v>95</v>
      </c>
      <c r="X248" s="270" t="s">
        <v>94</v>
      </c>
      <c r="Y248" s="140">
        <v>0.3</v>
      </c>
      <c r="Z248" s="270" t="s">
        <v>106</v>
      </c>
      <c r="AA248" s="270" t="s">
        <v>107</v>
      </c>
      <c r="AB248" s="270" t="s">
        <v>108</v>
      </c>
      <c r="AC248" s="140">
        <v>0.56000000000000005</v>
      </c>
      <c r="AD248" s="339" t="s">
        <v>57</v>
      </c>
      <c r="AE248" s="72">
        <v>1</v>
      </c>
      <c r="AF248" s="339" t="s">
        <v>62</v>
      </c>
      <c r="AG248" s="339" t="s">
        <v>89</v>
      </c>
      <c r="AH248" s="363" t="s">
        <v>80</v>
      </c>
      <c r="AI248" s="2" t="s">
        <v>29</v>
      </c>
      <c r="AJ248" s="361" t="s">
        <v>177</v>
      </c>
      <c r="AK248" s="361"/>
      <c r="AL248" s="361"/>
      <c r="AM248" s="361"/>
      <c r="AN248" s="361"/>
      <c r="AO248" s="361" t="s">
        <v>178</v>
      </c>
      <c r="AP248" s="361"/>
      <c r="AQ248" s="40">
        <v>44531</v>
      </c>
      <c r="AR248" s="4"/>
    </row>
    <row r="249" spans="1:44" ht="60" x14ac:dyDescent="0.25">
      <c r="A249" s="408"/>
      <c r="B249" s="325"/>
      <c r="C249" s="271"/>
      <c r="D249" s="461"/>
      <c r="E249" s="359"/>
      <c r="F249" s="325"/>
      <c r="G249" s="461"/>
      <c r="H249" s="340"/>
      <c r="I249" s="325"/>
      <c r="J249" s="325"/>
      <c r="K249" s="325"/>
      <c r="L249" s="325"/>
      <c r="M249" s="340"/>
      <c r="N249" s="340"/>
      <c r="O249" s="368"/>
      <c r="P249" s="340"/>
      <c r="Q249" s="368"/>
      <c r="R249" s="352"/>
      <c r="S249" s="302" t="s">
        <v>30</v>
      </c>
      <c r="T249" s="77" t="s">
        <v>179</v>
      </c>
      <c r="U249" s="271" t="s">
        <v>91</v>
      </c>
      <c r="V249" s="271" t="s">
        <v>92</v>
      </c>
      <c r="W249" s="271" t="s">
        <v>95</v>
      </c>
      <c r="X249" s="271" t="s">
        <v>94</v>
      </c>
      <c r="Y249" s="138">
        <v>0.3</v>
      </c>
      <c r="Z249" s="271" t="s">
        <v>106</v>
      </c>
      <c r="AA249" s="271" t="s">
        <v>107</v>
      </c>
      <c r="AB249" s="271" t="s">
        <v>108</v>
      </c>
      <c r="AC249" s="138">
        <v>0.39200000000000002</v>
      </c>
      <c r="AD249" s="340"/>
      <c r="AE249" s="71">
        <v>1</v>
      </c>
      <c r="AF249" s="340"/>
      <c r="AG249" s="340"/>
      <c r="AH249" s="364"/>
      <c r="AI249" s="5"/>
      <c r="AJ249" s="362"/>
      <c r="AK249" s="362"/>
      <c r="AL249" s="362"/>
      <c r="AM249" s="362"/>
      <c r="AN249" s="362"/>
      <c r="AO249" s="325"/>
      <c r="AP249" s="325"/>
      <c r="AQ249" s="77"/>
      <c r="AR249" s="8"/>
    </row>
    <row r="250" spans="1:44" ht="75" x14ac:dyDescent="0.25">
      <c r="A250" s="408"/>
      <c r="B250" s="325"/>
      <c r="C250" s="271"/>
      <c r="D250" s="461"/>
      <c r="E250" s="359"/>
      <c r="F250" s="325"/>
      <c r="G250" s="461"/>
      <c r="H250" s="340"/>
      <c r="I250" s="325"/>
      <c r="J250" s="325"/>
      <c r="K250" s="325"/>
      <c r="L250" s="325"/>
      <c r="M250" s="340"/>
      <c r="N250" s="340"/>
      <c r="O250" s="368"/>
      <c r="P250" s="340"/>
      <c r="Q250" s="368"/>
      <c r="R250" s="352"/>
      <c r="S250" s="302" t="s">
        <v>31</v>
      </c>
      <c r="T250" s="77" t="s">
        <v>180</v>
      </c>
      <c r="U250" s="271" t="s">
        <v>91</v>
      </c>
      <c r="V250" s="271" t="s">
        <v>92</v>
      </c>
      <c r="W250" s="271" t="s">
        <v>93</v>
      </c>
      <c r="X250" s="271" t="s">
        <v>94</v>
      </c>
      <c r="Y250" s="138">
        <v>0.4</v>
      </c>
      <c r="Z250" s="271" t="s">
        <v>106</v>
      </c>
      <c r="AA250" s="271" t="s">
        <v>107</v>
      </c>
      <c r="AB250" s="271" t="s">
        <v>108</v>
      </c>
      <c r="AC250" s="138">
        <v>0.23519999999999999</v>
      </c>
      <c r="AD250" s="340"/>
      <c r="AE250" s="71">
        <v>1</v>
      </c>
      <c r="AF250" s="340"/>
      <c r="AG250" s="340"/>
      <c r="AH250" s="364"/>
      <c r="AI250" s="5"/>
      <c r="AJ250" s="362"/>
      <c r="AK250" s="362"/>
      <c r="AL250" s="362"/>
      <c r="AM250" s="362"/>
      <c r="AN250" s="362"/>
      <c r="AO250" s="325"/>
      <c r="AP250" s="325"/>
      <c r="AQ250" s="77"/>
      <c r="AR250" s="8"/>
    </row>
    <row r="251" spans="1:44" ht="90" x14ac:dyDescent="0.25">
      <c r="A251" s="408"/>
      <c r="B251" s="325"/>
      <c r="C251" s="271"/>
      <c r="D251" s="461"/>
      <c r="E251" s="359"/>
      <c r="F251" s="325"/>
      <c r="G251" s="461"/>
      <c r="H251" s="340"/>
      <c r="I251" s="325"/>
      <c r="J251" s="325"/>
      <c r="K251" s="325"/>
      <c r="L251" s="325"/>
      <c r="M251" s="340"/>
      <c r="N251" s="340"/>
      <c r="O251" s="368"/>
      <c r="P251" s="340"/>
      <c r="Q251" s="368"/>
      <c r="R251" s="352"/>
      <c r="S251" s="302" t="s">
        <v>32</v>
      </c>
      <c r="T251" s="77" t="s">
        <v>181</v>
      </c>
      <c r="U251" s="271" t="s">
        <v>91</v>
      </c>
      <c r="V251" s="271" t="s">
        <v>92</v>
      </c>
      <c r="W251" s="271" t="s">
        <v>93</v>
      </c>
      <c r="X251" s="271" t="s">
        <v>94</v>
      </c>
      <c r="Y251" s="138">
        <v>0.4</v>
      </c>
      <c r="Z251" s="271" t="s">
        <v>106</v>
      </c>
      <c r="AA251" s="271" t="s">
        <v>107</v>
      </c>
      <c r="AB251" s="271" t="s">
        <v>108</v>
      </c>
      <c r="AC251" s="138">
        <v>0.14112</v>
      </c>
      <c r="AD251" s="340"/>
      <c r="AE251" s="71">
        <v>1</v>
      </c>
      <c r="AF251" s="340"/>
      <c r="AG251" s="340"/>
      <c r="AH251" s="364"/>
      <c r="AI251" s="5"/>
      <c r="AJ251" s="362"/>
      <c r="AK251" s="362"/>
      <c r="AL251" s="362"/>
      <c r="AM251" s="362"/>
      <c r="AN251" s="362"/>
      <c r="AO251" s="325"/>
      <c r="AP251" s="325"/>
      <c r="AQ251" s="77"/>
      <c r="AR251" s="8"/>
    </row>
    <row r="252" spans="1:44" ht="15.75" thickBot="1" x14ac:dyDescent="0.3">
      <c r="A252" s="409"/>
      <c r="B252" s="336"/>
      <c r="C252" s="272"/>
      <c r="D252" s="473"/>
      <c r="E252" s="407"/>
      <c r="F252" s="336"/>
      <c r="G252" s="473"/>
      <c r="H252" s="341"/>
      <c r="I252" s="336"/>
      <c r="J252" s="336"/>
      <c r="K252" s="336"/>
      <c r="L252" s="336"/>
      <c r="M252" s="341"/>
      <c r="N252" s="341"/>
      <c r="O252" s="369"/>
      <c r="P252" s="341"/>
      <c r="Q252" s="369"/>
      <c r="R252" s="353"/>
      <c r="S252" s="303" t="s">
        <v>33</v>
      </c>
      <c r="T252" s="80">
        <v>0</v>
      </c>
      <c r="U252" s="272" t="s">
        <v>92</v>
      </c>
      <c r="V252" s="272" t="s">
        <v>92</v>
      </c>
      <c r="W252" s="272">
        <v>0</v>
      </c>
      <c r="X252" s="272">
        <v>0</v>
      </c>
      <c r="Y252" s="141">
        <v>0</v>
      </c>
      <c r="Z252" s="272">
        <v>0</v>
      </c>
      <c r="AA252" s="272">
        <v>0</v>
      </c>
      <c r="AB252" s="272">
        <v>0</v>
      </c>
      <c r="AC252" s="141">
        <v>0.14112</v>
      </c>
      <c r="AD252" s="341"/>
      <c r="AE252" s="73">
        <v>1</v>
      </c>
      <c r="AF252" s="341"/>
      <c r="AG252" s="341"/>
      <c r="AH252" s="365"/>
      <c r="AI252" s="9"/>
      <c r="AJ252" s="416"/>
      <c r="AK252" s="416"/>
      <c r="AL252" s="416"/>
      <c r="AM252" s="416"/>
      <c r="AN252" s="416"/>
      <c r="AO252" s="336"/>
      <c r="AP252" s="336"/>
      <c r="AQ252" s="80"/>
      <c r="AR252" s="11"/>
    </row>
    <row r="253" spans="1:44" ht="150" x14ac:dyDescent="0.25">
      <c r="A253" s="321">
        <v>8</v>
      </c>
      <c r="B253" s="324" t="s">
        <v>167</v>
      </c>
      <c r="C253" s="273"/>
      <c r="D253" s="460" t="s">
        <v>157</v>
      </c>
      <c r="E253" s="410" t="s">
        <v>287</v>
      </c>
      <c r="F253" s="324" t="s">
        <v>538</v>
      </c>
      <c r="G253" s="379" t="s">
        <v>579</v>
      </c>
      <c r="H253" s="370" t="s">
        <v>90</v>
      </c>
      <c r="I253" s="324" t="s">
        <v>279</v>
      </c>
      <c r="J253" s="324" t="s">
        <v>280</v>
      </c>
      <c r="K253" s="324" t="s">
        <v>281</v>
      </c>
      <c r="L253" s="324" t="s">
        <v>88</v>
      </c>
      <c r="M253" s="370">
        <v>50</v>
      </c>
      <c r="N253" s="370" t="s">
        <v>55</v>
      </c>
      <c r="O253" s="371">
        <v>0.6</v>
      </c>
      <c r="P253" s="370" t="s">
        <v>62</v>
      </c>
      <c r="Q253" s="371">
        <v>1</v>
      </c>
      <c r="R253" s="373" t="s">
        <v>89</v>
      </c>
      <c r="S253" s="304" t="s">
        <v>29</v>
      </c>
      <c r="T253" s="295" t="s">
        <v>282</v>
      </c>
      <c r="U253" s="273" t="s">
        <v>91</v>
      </c>
      <c r="V253" s="273" t="s">
        <v>92</v>
      </c>
      <c r="W253" s="273" t="s">
        <v>95</v>
      </c>
      <c r="X253" s="273" t="s">
        <v>94</v>
      </c>
      <c r="Y253" s="144">
        <v>0.3</v>
      </c>
      <c r="Z253" s="273" t="s">
        <v>106</v>
      </c>
      <c r="AA253" s="273" t="s">
        <v>278</v>
      </c>
      <c r="AB253" s="273" t="s">
        <v>108</v>
      </c>
      <c r="AC253" s="144">
        <v>0.42</v>
      </c>
      <c r="AD253" s="370" t="s">
        <v>57</v>
      </c>
      <c r="AE253" s="112">
        <v>1</v>
      </c>
      <c r="AF253" s="370" t="s">
        <v>62</v>
      </c>
      <c r="AG253" s="370" t="s">
        <v>89</v>
      </c>
      <c r="AH253" s="422" t="s">
        <v>80</v>
      </c>
      <c r="AI253" s="12" t="s">
        <v>29</v>
      </c>
      <c r="AJ253" s="347" t="s">
        <v>283</v>
      </c>
      <c r="AK253" s="347"/>
      <c r="AL253" s="347"/>
      <c r="AM253" s="347"/>
      <c r="AN253" s="347"/>
      <c r="AO253" s="347" t="s">
        <v>188</v>
      </c>
      <c r="AP253" s="347"/>
      <c r="AQ253" s="300" t="s">
        <v>263</v>
      </c>
      <c r="AR253" s="70" t="s">
        <v>284</v>
      </c>
    </row>
    <row r="254" spans="1:44" ht="75" x14ac:dyDescent="0.25">
      <c r="A254" s="322"/>
      <c r="B254" s="325"/>
      <c r="C254" s="271"/>
      <c r="D254" s="461"/>
      <c r="E254" s="411"/>
      <c r="F254" s="325"/>
      <c r="G254" s="380"/>
      <c r="H254" s="340"/>
      <c r="I254" s="325"/>
      <c r="J254" s="325"/>
      <c r="K254" s="325"/>
      <c r="L254" s="325"/>
      <c r="M254" s="340"/>
      <c r="N254" s="340"/>
      <c r="O254" s="368"/>
      <c r="P254" s="340"/>
      <c r="Q254" s="368"/>
      <c r="R254" s="352"/>
      <c r="S254" s="302" t="s">
        <v>30</v>
      </c>
      <c r="T254" s="77" t="s">
        <v>285</v>
      </c>
      <c r="U254" s="271" t="s">
        <v>91</v>
      </c>
      <c r="V254" s="271" t="s">
        <v>92</v>
      </c>
      <c r="W254" s="271" t="s">
        <v>93</v>
      </c>
      <c r="X254" s="271" t="s">
        <v>94</v>
      </c>
      <c r="Y254" s="137">
        <v>0.4</v>
      </c>
      <c r="Z254" s="271" t="s">
        <v>106</v>
      </c>
      <c r="AA254" s="271" t="s">
        <v>107</v>
      </c>
      <c r="AB254" s="271" t="s">
        <v>108</v>
      </c>
      <c r="AC254" s="137">
        <v>0.252</v>
      </c>
      <c r="AD254" s="340"/>
      <c r="AE254" s="6">
        <v>1</v>
      </c>
      <c r="AF254" s="340"/>
      <c r="AG254" s="340"/>
      <c r="AH254" s="364"/>
      <c r="AI254" s="5" t="s">
        <v>30</v>
      </c>
      <c r="AJ254" s="348"/>
      <c r="AK254" s="348"/>
      <c r="AL254" s="348"/>
      <c r="AM254" s="348"/>
      <c r="AN254" s="348"/>
      <c r="AO254" s="348"/>
      <c r="AP254" s="348"/>
      <c r="AQ254" s="296"/>
      <c r="AR254" s="7"/>
    </row>
    <row r="255" spans="1:44" ht="60" x14ac:dyDescent="0.25">
      <c r="A255" s="322"/>
      <c r="B255" s="325"/>
      <c r="C255" s="271"/>
      <c r="D255" s="461"/>
      <c r="E255" s="411"/>
      <c r="F255" s="325"/>
      <c r="G255" s="380"/>
      <c r="H255" s="340"/>
      <c r="I255" s="325"/>
      <c r="J255" s="325"/>
      <c r="K255" s="325"/>
      <c r="L255" s="325"/>
      <c r="M255" s="340"/>
      <c r="N255" s="340"/>
      <c r="O255" s="368"/>
      <c r="P255" s="340"/>
      <c r="Q255" s="368"/>
      <c r="R255" s="352"/>
      <c r="S255" s="302" t="s">
        <v>31</v>
      </c>
      <c r="T255" s="77" t="s">
        <v>286</v>
      </c>
      <c r="U255" s="271" t="s">
        <v>91</v>
      </c>
      <c r="V255" s="271" t="s">
        <v>92</v>
      </c>
      <c r="W255" s="271" t="s">
        <v>93</v>
      </c>
      <c r="X255" s="271" t="s">
        <v>94</v>
      </c>
      <c r="Y255" s="137">
        <v>0.4</v>
      </c>
      <c r="Z255" s="271" t="s">
        <v>106</v>
      </c>
      <c r="AA255" s="271" t="s">
        <v>107</v>
      </c>
      <c r="AB255" s="271" t="s">
        <v>108</v>
      </c>
      <c r="AC255" s="137">
        <v>0.1512</v>
      </c>
      <c r="AD255" s="340"/>
      <c r="AE255" s="6">
        <v>1</v>
      </c>
      <c r="AF255" s="340"/>
      <c r="AG255" s="340"/>
      <c r="AH255" s="364"/>
      <c r="AI255" s="5" t="s">
        <v>31</v>
      </c>
      <c r="AJ255" s="348"/>
      <c r="AK255" s="348"/>
      <c r="AL255" s="348"/>
      <c r="AM255" s="348"/>
      <c r="AN255" s="348"/>
      <c r="AO255" s="348"/>
      <c r="AP255" s="348"/>
      <c r="AQ255" s="77"/>
      <c r="AR255" s="8"/>
    </row>
    <row r="256" spans="1:44" x14ac:dyDescent="0.25">
      <c r="A256" s="322"/>
      <c r="B256" s="325"/>
      <c r="C256" s="271"/>
      <c r="D256" s="461"/>
      <c r="E256" s="411"/>
      <c r="F256" s="325"/>
      <c r="G256" s="380"/>
      <c r="H256" s="340"/>
      <c r="I256" s="325"/>
      <c r="J256" s="325"/>
      <c r="K256" s="325"/>
      <c r="L256" s="325"/>
      <c r="M256" s="340"/>
      <c r="N256" s="340"/>
      <c r="O256" s="368"/>
      <c r="P256" s="340"/>
      <c r="Q256" s="368"/>
      <c r="R256" s="352"/>
      <c r="S256" s="302" t="s">
        <v>32</v>
      </c>
      <c r="T256" s="77">
        <v>0</v>
      </c>
      <c r="U256" s="271" t="s">
        <v>92</v>
      </c>
      <c r="V256" s="271" t="s">
        <v>92</v>
      </c>
      <c r="W256" s="271">
        <v>0</v>
      </c>
      <c r="X256" s="271">
        <v>0</v>
      </c>
      <c r="Y256" s="137">
        <v>0</v>
      </c>
      <c r="Z256" s="271">
        <v>0</v>
      </c>
      <c r="AA256" s="271">
        <v>0</v>
      </c>
      <c r="AB256" s="271">
        <v>0</v>
      </c>
      <c r="AC256" s="137">
        <v>0.1512</v>
      </c>
      <c r="AD256" s="340"/>
      <c r="AE256" s="6">
        <v>1</v>
      </c>
      <c r="AF256" s="340"/>
      <c r="AG256" s="340"/>
      <c r="AH256" s="364"/>
      <c r="AI256" s="5" t="s">
        <v>32</v>
      </c>
      <c r="AJ256" s="348"/>
      <c r="AK256" s="348"/>
      <c r="AL256" s="348"/>
      <c r="AM256" s="348"/>
      <c r="AN256" s="348"/>
      <c r="AO256" s="348"/>
      <c r="AP256" s="348"/>
      <c r="AQ256" s="77"/>
      <c r="AR256" s="8"/>
    </row>
    <row r="257" spans="1:44" ht="15.75" thickBot="1" x14ac:dyDescent="0.3">
      <c r="A257" s="323"/>
      <c r="B257" s="326"/>
      <c r="C257" s="274"/>
      <c r="D257" s="462"/>
      <c r="E257" s="412"/>
      <c r="F257" s="326"/>
      <c r="G257" s="478"/>
      <c r="H257" s="366"/>
      <c r="I257" s="326"/>
      <c r="J257" s="326"/>
      <c r="K257" s="326"/>
      <c r="L257" s="326"/>
      <c r="M257" s="366"/>
      <c r="N257" s="366"/>
      <c r="O257" s="372"/>
      <c r="P257" s="366"/>
      <c r="Q257" s="372"/>
      <c r="R257" s="374"/>
      <c r="S257" s="305" t="s">
        <v>33</v>
      </c>
      <c r="T257" s="78">
        <v>0</v>
      </c>
      <c r="U257" s="274" t="s">
        <v>92</v>
      </c>
      <c r="V257" s="274" t="s">
        <v>92</v>
      </c>
      <c r="W257" s="274">
        <v>0</v>
      </c>
      <c r="X257" s="274">
        <v>0</v>
      </c>
      <c r="Y257" s="148">
        <v>0</v>
      </c>
      <c r="Z257" s="274">
        <v>0</v>
      </c>
      <c r="AA257" s="274">
        <v>0</v>
      </c>
      <c r="AB257" s="148">
        <v>0</v>
      </c>
      <c r="AC257" s="148">
        <v>0.1512</v>
      </c>
      <c r="AD257" s="366"/>
      <c r="AE257" s="62">
        <v>1</v>
      </c>
      <c r="AF257" s="366"/>
      <c r="AG257" s="366"/>
      <c r="AH257" s="420"/>
      <c r="AI257" s="16" t="s">
        <v>33</v>
      </c>
      <c r="AJ257" s="349"/>
      <c r="AK257" s="349"/>
      <c r="AL257" s="349"/>
      <c r="AM257" s="349"/>
      <c r="AN257" s="349"/>
      <c r="AO257" s="349"/>
      <c r="AP257" s="349"/>
      <c r="AQ257" s="78"/>
      <c r="AR257" s="18"/>
    </row>
    <row r="258" spans="1:44" ht="60" x14ac:dyDescent="0.25">
      <c r="A258" s="392">
        <v>9</v>
      </c>
      <c r="B258" s="401" t="s">
        <v>156</v>
      </c>
      <c r="C258" s="279"/>
      <c r="D258" s="483" t="s">
        <v>157</v>
      </c>
      <c r="E258" s="404" t="s">
        <v>46</v>
      </c>
      <c r="F258" s="401" t="s">
        <v>436</v>
      </c>
      <c r="G258" s="376" t="s">
        <v>578</v>
      </c>
      <c r="H258" s="436" t="s">
        <v>90</v>
      </c>
      <c r="I258" s="438" t="s">
        <v>204</v>
      </c>
      <c r="J258" s="438" t="s">
        <v>205</v>
      </c>
      <c r="K258" s="438" t="s">
        <v>206</v>
      </c>
      <c r="L258" s="438" t="s">
        <v>88</v>
      </c>
      <c r="M258" s="436">
        <v>27</v>
      </c>
      <c r="N258" s="436" t="s">
        <v>55</v>
      </c>
      <c r="O258" s="440">
        <v>0.6</v>
      </c>
      <c r="P258" s="436" t="s">
        <v>62</v>
      </c>
      <c r="Q258" s="440">
        <v>1</v>
      </c>
      <c r="R258" s="443" t="s">
        <v>89</v>
      </c>
      <c r="S258" s="124" t="s">
        <v>29</v>
      </c>
      <c r="T258" s="290" t="s">
        <v>207</v>
      </c>
      <c r="U258" s="290" t="s">
        <v>92</v>
      </c>
      <c r="V258" s="290" t="s">
        <v>91</v>
      </c>
      <c r="W258" s="290" t="s">
        <v>102</v>
      </c>
      <c r="X258" s="290" t="s">
        <v>94</v>
      </c>
      <c r="Y258" s="133">
        <v>0.25</v>
      </c>
      <c r="Z258" s="290" t="s">
        <v>106</v>
      </c>
      <c r="AA258" s="290" t="s">
        <v>107</v>
      </c>
      <c r="AB258" s="290" t="s">
        <v>108</v>
      </c>
      <c r="AC258" s="133">
        <v>0.6</v>
      </c>
      <c r="AD258" s="436" t="s">
        <v>55</v>
      </c>
      <c r="AE258" s="133">
        <v>0.75</v>
      </c>
      <c r="AF258" s="436" t="s">
        <v>97</v>
      </c>
      <c r="AG258" s="436" t="s">
        <v>98</v>
      </c>
      <c r="AH258" s="446" t="s">
        <v>80</v>
      </c>
      <c r="AI258" s="50" t="s">
        <v>29</v>
      </c>
      <c r="AJ258" s="449" t="s">
        <v>208</v>
      </c>
      <c r="AK258" s="449"/>
      <c r="AL258" s="449"/>
      <c r="AM258" s="449"/>
      <c r="AN258" s="449"/>
      <c r="AO258" s="449" t="s">
        <v>209</v>
      </c>
      <c r="AP258" s="449"/>
      <c r="AQ258" s="134">
        <v>44378</v>
      </c>
      <c r="AR258" s="42" t="s">
        <v>210</v>
      </c>
    </row>
    <row r="259" spans="1:44" ht="75" x14ac:dyDescent="0.25">
      <c r="A259" s="393"/>
      <c r="B259" s="402"/>
      <c r="C259" s="280"/>
      <c r="D259" s="461"/>
      <c r="E259" s="405"/>
      <c r="F259" s="402"/>
      <c r="G259" s="377"/>
      <c r="H259" s="431"/>
      <c r="I259" s="427"/>
      <c r="J259" s="427"/>
      <c r="K259" s="427"/>
      <c r="L259" s="427"/>
      <c r="M259" s="431"/>
      <c r="N259" s="431"/>
      <c r="O259" s="441"/>
      <c r="P259" s="431"/>
      <c r="Q259" s="441"/>
      <c r="R259" s="444"/>
      <c r="S259" s="43" t="s">
        <v>30</v>
      </c>
      <c r="T259" s="291" t="s">
        <v>211</v>
      </c>
      <c r="U259" s="291" t="s">
        <v>91</v>
      </c>
      <c r="V259" s="291" t="s">
        <v>92</v>
      </c>
      <c r="W259" s="291" t="s">
        <v>95</v>
      </c>
      <c r="X259" s="291" t="s">
        <v>94</v>
      </c>
      <c r="Y259" s="44">
        <v>0.3</v>
      </c>
      <c r="Z259" s="291" t="s">
        <v>117</v>
      </c>
      <c r="AA259" s="291" t="s">
        <v>107</v>
      </c>
      <c r="AB259" s="291" t="s">
        <v>108</v>
      </c>
      <c r="AC259" s="44">
        <v>0.42</v>
      </c>
      <c r="AD259" s="431"/>
      <c r="AE259" s="44">
        <v>0.75</v>
      </c>
      <c r="AF259" s="431"/>
      <c r="AG259" s="431"/>
      <c r="AH259" s="447"/>
      <c r="AI259" s="55"/>
      <c r="AJ259" s="450"/>
      <c r="AK259" s="450"/>
      <c r="AL259" s="450"/>
      <c r="AM259" s="450"/>
      <c r="AN259" s="450"/>
      <c r="AO259" s="451"/>
      <c r="AP259" s="451"/>
      <c r="AQ259" s="293"/>
      <c r="AR259" s="45"/>
    </row>
    <row r="260" spans="1:44" x14ac:dyDescent="0.25">
      <c r="A260" s="393"/>
      <c r="B260" s="402"/>
      <c r="C260" s="280"/>
      <c r="D260" s="461"/>
      <c r="E260" s="405"/>
      <c r="F260" s="402"/>
      <c r="G260" s="377"/>
      <c r="H260" s="431"/>
      <c r="I260" s="427"/>
      <c r="J260" s="427"/>
      <c r="K260" s="427"/>
      <c r="L260" s="427"/>
      <c r="M260" s="431"/>
      <c r="N260" s="431"/>
      <c r="O260" s="441"/>
      <c r="P260" s="431"/>
      <c r="Q260" s="441"/>
      <c r="R260" s="444"/>
      <c r="S260" s="43" t="s">
        <v>31</v>
      </c>
      <c r="T260" s="291">
        <v>0</v>
      </c>
      <c r="U260" s="291" t="s">
        <v>92</v>
      </c>
      <c r="V260" s="291" t="s">
        <v>92</v>
      </c>
      <c r="W260" s="291">
        <v>0</v>
      </c>
      <c r="X260" s="291">
        <v>0</v>
      </c>
      <c r="Y260" s="44">
        <v>0</v>
      </c>
      <c r="Z260" s="291">
        <v>0</v>
      </c>
      <c r="AA260" s="291">
        <v>0</v>
      </c>
      <c r="AB260" s="291">
        <v>0</v>
      </c>
      <c r="AC260" s="44">
        <v>0.42</v>
      </c>
      <c r="AD260" s="431"/>
      <c r="AE260" s="44">
        <v>0.75</v>
      </c>
      <c r="AF260" s="431"/>
      <c r="AG260" s="431"/>
      <c r="AH260" s="447"/>
      <c r="AI260" s="55"/>
      <c r="AJ260" s="450"/>
      <c r="AK260" s="450"/>
      <c r="AL260" s="450"/>
      <c r="AM260" s="450"/>
      <c r="AN260" s="450"/>
      <c r="AO260" s="427"/>
      <c r="AP260" s="427"/>
      <c r="AQ260" s="46"/>
      <c r="AR260" s="47"/>
    </row>
    <row r="261" spans="1:44" x14ac:dyDescent="0.25">
      <c r="A261" s="393"/>
      <c r="B261" s="402"/>
      <c r="C261" s="280"/>
      <c r="D261" s="461"/>
      <c r="E261" s="405"/>
      <c r="F261" s="402"/>
      <c r="G261" s="377"/>
      <c r="H261" s="431"/>
      <c r="I261" s="427"/>
      <c r="J261" s="427"/>
      <c r="K261" s="427"/>
      <c r="L261" s="427"/>
      <c r="M261" s="431"/>
      <c r="N261" s="431"/>
      <c r="O261" s="441"/>
      <c r="P261" s="431"/>
      <c r="Q261" s="441"/>
      <c r="R261" s="444"/>
      <c r="S261" s="43" t="s">
        <v>32</v>
      </c>
      <c r="T261" s="291">
        <v>0</v>
      </c>
      <c r="U261" s="291" t="s">
        <v>92</v>
      </c>
      <c r="V261" s="291" t="s">
        <v>92</v>
      </c>
      <c r="W261" s="291">
        <v>0</v>
      </c>
      <c r="X261" s="291">
        <v>0</v>
      </c>
      <c r="Y261" s="44">
        <v>0</v>
      </c>
      <c r="Z261" s="291">
        <v>0</v>
      </c>
      <c r="AA261" s="291">
        <v>0</v>
      </c>
      <c r="AB261" s="291">
        <v>0</v>
      </c>
      <c r="AC261" s="44">
        <v>0.42</v>
      </c>
      <c r="AD261" s="431"/>
      <c r="AE261" s="44">
        <v>0.75</v>
      </c>
      <c r="AF261" s="431"/>
      <c r="AG261" s="431"/>
      <c r="AH261" s="447"/>
      <c r="AI261" s="5"/>
      <c r="AJ261" s="450"/>
      <c r="AK261" s="450"/>
      <c r="AL261" s="450"/>
      <c r="AM261" s="450"/>
      <c r="AN261" s="450"/>
      <c r="AO261" s="325"/>
      <c r="AP261" s="325"/>
      <c r="AQ261" s="77"/>
      <c r="AR261" s="8"/>
    </row>
    <row r="262" spans="1:44" ht="15.75" thickBot="1" x14ac:dyDescent="0.3">
      <c r="A262" s="394"/>
      <c r="B262" s="403"/>
      <c r="C262" s="281"/>
      <c r="D262" s="473"/>
      <c r="E262" s="406"/>
      <c r="F262" s="403"/>
      <c r="G262" s="378"/>
      <c r="H262" s="437"/>
      <c r="I262" s="439"/>
      <c r="J262" s="439"/>
      <c r="K262" s="439"/>
      <c r="L262" s="439"/>
      <c r="M262" s="437"/>
      <c r="N262" s="437"/>
      <c r="O262" s="442"/>
      <c r="P262" s="437"/>
      <c r="Q262" s="442"/>
      <c r="R262" s="445"/>
      <c r="S262" s="48" t="s">
        <v>33</v>
      </c>
      <c r="T262" s="292">
        <v>0</v>
      </c>
      <c r="U262" s="292" t="s">
        <v>92</v>
      </c>
      <c r="V262" s="292" t="s">
        <v>92</v>
      </c>
      <c r="W262" s="292">
        <v>0</v>
      </c>
      <c r="X262" s="292">
        <v>0</v>
      </c>
      <c r="Y262" s="49">
        <v>0</v>
      </c>
      <c r="Z262" s="292">
        <v>0</v>
      </c>
      <c r="AA262" s="292">
        <v>0</v>
      </c>
      <c r="AB262" s="49">
        <v>0</v>
      </c>
      <c r="AC262" s="49">
        <v>0.42</v>
      </c>
      <c r="AD262" s="437"/>
      <c r="AE262" s="49">
        <v>0.75</v>
      </c>
      <c r="AF262" s="437"/>
      <c r="AG262" s="437"/>
      <c r="AH262" s="448"/>
      <c r="AI262" s="9"/>
      <c r="AJ262" s="452"/>
      <c r="AK262" s="452"/>
      <c r="AL262" s="452"/>
      <c r="AM262" s="452"/>
      <c r="AN262" s="452"/>
      <c r="AO262" s="336"/>
      <c r="AP262" s="336"/>
      <c r="AQ262" s="80"/>
      <c r="AR262" s="11"/>
    </row>
    <row r="263" spans="1:44" ht="105" x14ac:dyDescent="0.25">
      <c r="A263" s="333">
        <v>10</v>
      </c>
      <c r="B263" s="401" t="s">
        <v>162</v>
      </c>
      <c r="C263" s="279"/>
      <c r="D263" s="483" t="s">
        <v>157</v>
      </c>
      <c r="E263" s="404" t="s">
        <v>46</v>
      </c>
      <c r="F263" s="401" t="s">
        <v>436</v>
      </c>
      <c r="G263" s="376" t="s">
        <v>578</v>
      </c>
      <c r="H263" s="436" t="s">
        <v>90</v>
      </c>
      <c r="I263" s="438" t="s">
        <v>212</v>
      </c>
      <c r="J263" s="438" t="s">
        <v>213</v>
      </c>
      <c r="K263" s="438" t="s">
        <v>214</v>
      </c>
      <c r="L263" s="438" t="s">
        <v>88</v>
      </c>
      <c r="M263" s="436">
        <v>12</v>
      </c>
      <c r="N263" s="436" t="s">
        <v>56</v>
      </c>
      <c r="O263" s="440">
        <v>0.4</v>
      </c>
      <c r="P263" s="436" t="s">
        <v>62</v>
      </c>
      <c r="Q263" s="440">
        <v>1</v>
      </c>
      <c r="R263" s="443" t="s">
        <v>89</v>
      </c>
      <c r="S263" s="96" t="s">
        <v>29</v>
      </c>
      <c r="T263" s="51" t="s">
        <v>215</v>
      </c>
      <c r="U263" s="290" t="s">
        <v>91</v>
      </c>
      <c r="V263" s="290" t="s">
        <v>92</v>
      </c>
      <c r="W263" s="290" t="s">
        <v>93</v>
      </c>
      <c r="X263" s="290" t="s">
        <v>94</v>
      </c>
      <c r="Y263" s="145">
        <v>0.4</v>
      </c>
      <c r="Z263" s="290" t="s">
        <v>106</v>
      </c>
      <c r="AA263" s="290" t="s">
        <v>107</v>
      </c>
      <c r="AB263" s="290" t="s">
        <v>108</v>
      </c>
      <c r="AC263" s="145">
        <v>0.24</v>
      </c>
      <c r="AD263" s="436" t="s">
        <v>57</v>
      </c>
      <c r="AE263" s="52">
        <v>1</v>
      </c>
      <c r="AF263" s="436" t="s">
        <v>62</v>
      </c>
      <c r="AG263" s="436" t="s">
        <v>89</v>
      </c>
      <c r="AH263" s="453" t="s">
        <v>80</v>
      </c>
      <c r="AI263" s="53" t="s">
        <v>29</v>
      </c>
      <c r="AJ263" s="424" t="s">
        <v>208</v>
      </c>
      <c r="AK263" s="424"/>
      <c r="AL263" s="424"/>
      <c r="AM263" s="424"/>
      <c r="AN263" s="424"/>
      <c r="AO263" s="424" t="s">
        <v>216</v>
      </c>
      <c r="AP263" s="424"/>
      <c r="AQ263" s="54">
        <v>44378</v>
      </c>
      <c r="AR263" s="74" t="s">
        <v>210</v>
      </c>
    </row>
    <row r="264" spans="1:44" ht="60" x14ac:dyDescent="0.25">
      <c r="A264" s="322"/>
      <c r="B264" s="325"/>
      <c r="C264" s="271"/>
      <c r="D264" s="461"/>
      <c r="E264" s="405"/>
      <c r="F264" s="325"/>
      <c r="G264" s="377"/>
      <c r="H264" s="431"/>
      <c r="I264" s="427"/>
      <c r="J264" s="427"/>
      <c r="K264" s="427"/>
      <c r="L264" s="427"/>
      <c r="M264" s="431"/>
      <c r="N264" s="431"/>
      <c r="O264" s="441"/>
      <c r="P264" s="431"/>
      <c r="Q264" s="441"/>
      <c r="R264" s="444"/>
      <c r="S264" s="97" t="s">
        <v>30</v>
      </c>
      <c r="T264" s="46" t="s">
        <v>217</v>
      </c>
      <c r="U264" s="291" t="s">
        <v>91</v>
      </c>
      <c r="V264" s="291" t="s">
        <v>92</v>
      </c>
      <c r="W264" s="291" t="s">
        <v>95</v>
      </c>
      <c r="X264" s="291" t="s">
        <v>94</v>
      </c>
      <c r="Y264" s="146">
        <v>0.3</v>
      </c>
      <c r="Z264" s="291" t="s">
        <v>106</v>
      </c>
      <c r="AA264" s="291" t="s">
        <v>107</v>
      </c>
      <c r="AB264" s="291" t="s">
        <v>118</v>
      </c>
      <c r="AC264" s="146">
        <v>0.16799999999999998</v>
      </c>
      <c r="AD264" s="431"/>
      <c r="AE264" s="56">
        <v>1</v>
      </c>
      <c r="AF264" s="431"/>
      <c r="AG264" s="431"/>
      <c r="AH264" s="434"/>
      <c r="AI264" s="57" t="s">
        <v>30</v>
      </c>
      <c r="AJ264" s="348"/>
      <c r="AK264" s="348"/>
      <c r="AL264" s="348"/>
      <c r="AM264" s="348"/>
      <c r="AN264" s="348"/>
      <c r="AO264" s="348"/>
      <c r="AP264" s="348"/>
      <c r="AQ264" s="283"/>
      <c r="AR264" s="75"/>
    </row>
    <row r="265" spans="1:44" x14ac:dyDescent="0.25">
      <c r="A265" s="322"/>
      <c r="B265" s="325"/>
      <c r="C265" s="271"/>
      <c r="D265" s="461"/>
      <c r="E265" s="405"/>
      <c r="F265" s="325"/>
      <c r="G265" s="377"/>
      <c r="H265" s="431"/>
      <c r="I265" s="427"/>
      <c r="J265" s="427"/>
      <c r="K265" s="427"/>
      <c r="L265" s="427"/>
      <c r="M265" s="431"/>
      <c r="N265" s="431"/>
      <c r="O265" s="441"/>
      <c r="P265" s="431"/>
      <c r="Q265" s="441"/>
      <c r="R265" s="444"/>
      <c r="S265" s="97" t="s">
        <v>31</v>
      </c>
      <c r="T265" s="46">
        <v>0</v>
      </c>
      <c r="U265" s="291" t="s">
        <v>92</v>
      </c>
      <c r="V265" s="291" t="s">
        <v>92</v>
      </c>
      <c r="W265" s="291">
        <v>0</v>
      </c>
      <c r="X265" s="291">
        <v>0</v>
      </c>
      <c r="Y265" s="291">
        <v>0</v>
      </c>
      <c r="Z265" s="291">
        <v>0</v>
      </c>
      <c r="AA265" s="291">
        <v>0</v>
      </c>
      <c r="AB265" s="291">
        <v>0</v>
      </c>
      <c r="AC265" s="146">
        <v>0.16799999999999998</v>
      </c>
      <c r="AD265" s="431"/>
      <c r="AE265" s="56">
        <v>1</v>
      </c>
      <c r="AF265" s="431"/>
      <c r="AG265" s="431"/>
      <c r="AH265" s="434"/>
      <c r="AI265" s="57" t="s">
        <v>31</v>
      </c>
      <c r="AJ265" s="348"/>
      <c r="AK265" s="348"/>
      <c r="AL265" s="348"/>
      <c r="AM265" s="348"/>
      <c r="AN265" s="348"/>
      <c r="AO265" s="348"/>
      <c r="AP265" s="348"/>
      <c r="AQ265" s="283"/>
      <c r="AR265" s="75"/>
    </row>
    <row r="266" spans="1:44" x14ac:dyDescent="0.25">
      <c r="A266" s="322"/>
      <c r="B266" s="325"/>
      <c r="C266" s="271"/>
      <c r="D266" s="461"/>
      <c r="E266" s="405"/>
      <c r="F266" s="325"/>
      <c r="G266" s="377"/>
      <c r="H266" s="431"/>
      <c r="I266" s="427"/>
      <c r="J266" s="427"/>
      <c r="K266" s="427"/>
      <c r="L266" s="427"/>
      <c r="M266" s="431"/>
      <c r="N266" s="431"/>
      <c r="O266" s="441"/>
      <c r="P266" s="431"/>
      <c r="Q266" s="441"/>
      <c r="R266" s="444"/>
      <c r="S266" s="97" t="s">
        <v>32</v>
      </c>
      <c r="T266" s="46">
        <v>0</v>
      </c>
      <c r="U266" s="291" t="s">
        <v>92</v>
      </c>
      <c r="V266" s="291" t="s">
        <v>92</v>
      </c>
      <c r="W266" s="291">
        <v>0</v>
      </c>
      <c r="X266" s="291">
        <v>0</v>
      </c>
      <c r="Y266" s="291">
        <v>0</v>
      </c>
      <c r="Z266" s="291">
        <v>0</v>
      </c>
      <c r="AA266" s="291">
        <v>0</v>
      </c>
      <c r="AB266" s="291">
        <v>0</v>
      </c>
      <c r="AC266" s="146">
        <v>0.16799999999999998</v>
      </c>
      <c r="AD266" s="431"/>
      <c r="AE266" s="56">
        <v>1</v>
      </c>
      <c r="AF266" s="431"/>
      <c r="AG266" s="431"/>
      <c r="AH266" s="434"/>
      <c r="AI266" s="57" t="s">
        <v>32</v>
      </c>
      <c r="AJ266" s="348"/>
      <c r="AK266" s="348"/>
      <c r="AL266" s="348"/>
      <c r="AM266" s="348"/>
      <c r="AN266" s="348"/>
      <c r="AO266" s="348"/>
      <c r="AP266" s="348"/>
      <c r="AQ266" s="283"/>
      <c r="AR266" s="75"/>
    </row>
    <row r="267" spans="1:44" ht="15.75" thickBot="1" x14ac:dyDescent="0.3">
      <c r="A267" s="334"/>
      <c r="B267" s="336"/>
      <c r="C267" s="272"/>
      <c r="D267" s="473"/>
      <c r="E267" s="406"/>
      <c r="F267" s="336"/>
      <c r="G267" s="378"/>
      <c r="H267" s="437"/>
      <c r="I267" s="439"/>
      <c r="J267" s="439"/>
      <c r="K267" s="439"/>
      <c r="L267" s="439"/>
      <c r="M267" s="437"/>
      <c r="N267" s="437"/>
      <c r="O267" s="442"/>
      <c r="P267" s="437"/>
      <c r="Q267" s="442"/>
      <c r="R267" s="445"/>
      <c r="S267" s="99" t="s">
        <v>33</v>
      </c>
      <c r="T267" s="58">
        <v>0</v>
      </c>
      <c r="U267" s="292" t="s">
        <v>92</v>
      </c>
      <c r="V267" s="292" t="s">
        <v>92</v>
      </c>
      <c r="W267" s="292">
        <v>0</v>
      </c>
      <c r="X267" s="292">
        <v>0</v>
      </c>
      <c r="Y267" s="292">
        <v>0</v>
      </c>
      <c r="Z267" s="292">
        <v>0</v>
      </c>
      <c r="AA267" s="292">
        <v>0</v>
      </c>
      <c r="AB267" s="292">
        <v>0</v>
      </c>
      <c r="AC267" s="147">
        <v>0.16799999999999998</v>
      </c>
      <c r="AD267" s="437"/>
      <c r="AE267" s="59">
        <v>1</v>
      </c>
      <c r="AF267" s="437"/>
      <c r="AG267" s="437"/>
      <c r="AH267" s="454"/>
      <c r="AI267" s="60" t="s">
        <v>33</v>
      </c>
      <c r="AJ267" s="350"/>
      <c r="AK267" s="350"/>
      <c r="AL267" s="350"/>
      <c r="AM267" s="350"/>
      <c r="AN267" s="350"/>
      <c r="AO267" s="350"/>
      <c r="AP267" s="350"/>
      <c r="AQ267" s="286"/>
      <c r="AR267" s="76"/>
    </row>
    <row r="268" spans="1:44" ht="120" x14ac:dyDescent="0.25">
      <c r="A268" s="321">
        <v>11</v>
      </c>
      <c r="B268" s="324" t="s">
        <v>159</v>
      </c>
      <c r="C268" s="273"/>
      <c r="D268" s="460" t="s">
        <v>70</v>
      </c>
      <c r="E268" s="410" t="s">
        <v>47</v>
      </c>
      <c r="F268" s="324" t="s">
        <v>369</v>
      </c>
      <c r="G268" s="379" t="s">
        <v>580</v>
      </c>
      <c r="H268" s="370" t="s">
        <v>90</v>
      </c>
      <c r="I268" s="324" t="s">
        <v>218</v>
      </c>
      <c r="J268" s="324" t="s">
        <v>219</v>
      </c>
      <c r="K268" s="324" t="s">
        <v>220</v>
      </c>
      <c r="L268" s="324" t="s">
        <v>88</v>
      </c>
      <c r="M268" s="370">
        <v>1</v>
      </c>
      <c r="N268" s="370" t="s">
        <v>57</v>
      </c>
      <c r="O268" s="371">
        <v>0.2</v>
      </c>
      <c r="P268" s="370" t="s">
        <v>97</v>
      </c>
      <c r="Q268" s="371">
        <v>0.8</v>
      </c>
      <c r="R268" s="373" t="s">
        <v>98</v>
      </c>
      <c r="S268" s="304" t="s">
        <v>29</v>
      </c>
      <c r="T268" s="295" t="s">
        <v>221</v>
      </c>
      <c r="U268" s="273" t="s">
        <v>91</v>
      </c>
      <c r="V268" s="273" t="s">
        <v>92</v>
      </c>
      <c r="W268" s="273" t="s">
        <v>93</v>
      </c>
      <c r="X268" s="273" t="s">
        <v>94</v>
      </c>
      <c r="Y268" s="144">
        <v>0.4</v>
      </c>
      <c r="Z268" s="273" t="s">
        <v>106</v>
      </c>
      <c r="AA268" s="273" t="s">
        <v>107</v>
      </c>
      <c r="AB268" s="273" t="s">
        <v>108</v>
      </c>
      <c r="AC268" s="144">
        <v>0.12</v>
      </c>
      <c r="AD268" s="370" t="s">
        <v>57</v>
      </c>
      <c r="AE268" s="112">
        <v>0.8</v>
      </c>
      <c r="AF268" s="370" t="s">
        <v>60</v>
      </c>
      <c r="AG268" s="370" t="s">
        <v>60</v>
      </c>
      <c r="AH268" s="422" t="s">
        <v>80</v>
      </c>
      <c r="AI268" s="12" t="s">
        <v>29</v>
      </c>
      <c r="AJ268" s="347" t="s">
        <v>222</v>
      </c>
      <c r="AK268" s="347"/>
      <c r="AL268" s="347"/>
      <c r="AM268" s="347"/>
      <c r="AN268" s="347"/>
      <c r="AO268" s="347" t="s">
        <v>223</v>
      </c>
      <c r="AP268" s="347"/>
      <c r="AQ268" s="14">
        <v>44440</v>
      </c>
      <c r="AR268" s="70" t="s">
        <v>224</v>
      </c>
    </row>
    <row r="269" spans="1:44" ht="90" x14ac:dyDescent="0.25">
      <c r="A269" s="322"/>
      <c r="B269" s="325"/>
      <c r="C269" s="271"/>
      <c r="D269" s="461"/>
      <c r="E269" s="411"/>
      <c r="F269" s="325"/>
      <c r="G269" s="380"/>
      <c r="H269" s="340"/>
      <c r="I269" s="325"/>
      <c r="J269" s="325"/>
      <c r="K269" s="325"/>
      <c r="L269" s="325"/>
      <c r="M269" s="340"/>
      <c r="N269" s="340"/>
      <c r="O269" s="368"/>
      <c r="P269" s="340"/>
      <c r="Q269" s="368"/>
      <c r="R269" s="352"/>
      <c r="S269" s="302" t="s">
        <v>30</v>
      </c>
      <c r="T269" s="77" t="s">
        <v>225</v>
      </c>
      <c r="U269" s="271" t="s">
        <v>91</v>
      </c>
      <c r="V269" s="271" t="s">
        <v>92</v>
      </c>
      <c r="W269" s="271" t="s">
        <v>93</v>
      </c>
      <c r="X269" s="271" t="s">
        <v>94</v>
      </c>
      <c r="Y269" s="137">
        <v>0.4</v>
      </c>
      <c r="Z269" s="271" t="s">
        <v>106</v>
      </c>
      <c r="AA269" s="271" t="s">
        <v>107</v>
      </c>
      <c r="AB269" s="271" t="s">
        <v>108</v>
      </c>
      <c r="AC269" s="137">
        <v>7.1999999999999995E-2</v>
      </c>
      <c r="AD269" s="340"/>
      <c r="AE269" s="6">
        <v>0.8</v>
      </c>
      <c r="AF269" s="340"/>
      <c r="AG269" s="340"/>
      <c r="AH269" s="364"/>
      <c r="AI269" s="5" t="s">
        <v>30</v>
      </c>
      <c r="AJ269" s="348"/>
      <c r="AK269" s="348"/>
      <c r="AL269" s="348"/>
      <c r="AM269" s="348"/>
      <c r="AN269" s="348"/>
      <c r="AO269" s="348"/>
      <c r="AP269" s="348"/>
      <c r="AQ269" s="296"/>
      <c r="AR269" s="7"/>
    </row>
    <row r="270" spans="1:44" ht="90" x14ac:dyDescent="0.25">
      <c r="A270" s="322"/>
      <c r="B270" s="325"/>
      <c r="C270" s="271"/>
      <c r="D270" s="461"/>
      <c r="E270" s="411"/>
      <c r="F270" s="325"/>
      <c r="G270" s="380"/>
      <c r="H270" s="340"/>
      <c r="I270" s="325"/>
      <c r="J270" s="325"/>
      <c r="K270" s="325"/>
      <c r="L270" s="325"/>
      <c r="M270" s="340"/>
      <c r="N270" s="340"/>
      <c r="O270" s="368"/>
      <c r="P270" s="340"/>
      <c r="Q270" s="368"/>
      <c r="R270" s="352"/>
      <c r="S270" s="302" t="s">
        <v>31</v>
      </c>
      <c r="T270" s="77" t="s">
        <v>226</v>
      </c>
      <c r="U270" s="271" t="s">
        <v>92</v>
      </c>
      <c r="V270" s="271" t="s">
        <v>91</v>
      </c>
      <c r="W270" s="271" t="s">
        <v>102</v>
      </c>
      <c r="X270" s="271" t="s">
        <v>94</v>
      </c>
      <c r="Y270" s="137">
        <v>0.25</v>
      </c>
      <c r="Z270" s="271" t="s">
        <v>106</v>
      </c>
      <c r="AA270" s="271" t="s">
        <v>107</v>
      </c>
      <c r="AB270" s="271" t="s">
        <v>108</v>
      </c>
      <c r="AC270" s="137">
        <v>7.1999999999999995E-2</v>
      </c>
      <c r="AD270" s="340"/>
      <c r="AE270" s="6">
        <v>0.60000000000000009</v>
      </c>
      <c r="AF270" s="340"/>
      <c r="AG270" s="340"/>
      <c r="AH270" s="364"/>
      <c r="AI270" s="5" t="s">
        <v>31</v>
      </c>
      <c r="AJ270" s="348"/>
      <c r="AK270" s="348"/>
      <c r="AL270" s="348"/>
      <c r="AM270" s="348"/>
      <c r="AN270" s="348"/>
      <c r="AO270" s="348"/>
      <c r="AP270" s="348"/>
      <c r="AQ270" s="77"/>
      <c r="AR270" s="8"/>
    </row>
    <row r="271" spans="1:44" x14ac:dyDescent="0.25">
      <c r="A271" s="322"/>
      <c r="B271" s="325"/>
      <c r="C271" s="271"/>
      <c r="D271" s="461"/>
      <c r="E271" s="411"/>
      <c r="F271" s="325"/>
      <c r="G271" s="380"/>
      <c r="H271" s="340"/>
      <c r="I271" s="325"/>
      <c r="J271" s="325"/>
      <c r="K271" s="325"/>
      <c r="L271" s="325"/>
      <c r="M271" s="340"/>
      <c r="N271" s="340"/>
      <c r="O271" s="368"/>
      <c r="P271" s="340"/>
      <c r="Q271" s="368"/>
      <c r="R271" s="352"/>
      <c r="S271" s="302" t="s">
        <v>32</v>
      </c>
      <c r="T271" s="77">
        <v>0</v>
      </c>
      <c r="U271" s="271" t="s">
        <v>92</v>
      </c>
      <c r="V271" s="271" t="s">
        <v>92</v>
      </c>
      <c r="W271" s="271">
        <v>0</v>
      </c>
      <c r="X271" s="271">
        <v>0</v>
      </c>
      <c r="Y271" s="137">
        <v>0</v>
      </c>
      <c r="Z271" s="271">
        <v>0</v>
      </c>
      <c r="AA271" s="271">
        <v>0</v>
      </c>
      <c r="AB271" s="271">
        <v>0</v>
      </c>
      <c r="AC271" s="137">
        <v>7.1999999999999995E-2</v>
      </c>
      <c r="AD271" s="340"/>
      <c r="AE271" s="6">
        <v>0.60000000000000009</v>
      </c>
      <c r="AF271" s="340"/>
      <c r="AG271" s="340"/>
      <c r="AH271" s="364"/>
      <c r="AI271" s="5" t="s">
        <v>32</v>
      </c>
      <c r="AJ271" s="348"/>
      <c r="AK271" s="348"/>
      <c r="AL271" s="348"/>
      <c r="AM271" s="348"/>
      <c r="AN271" s="348"/>
      <c r="AO271" s="348"/>
      <c r="AP271" s="348"/>
      <c r="AQ271" s="77"/>
      <c r="AR271" s="8"/>
    </row>
    <row r="272" spans="1:44" ht="15.75" thickBot="1" x14ac:dyDescent="0.3">
      <c r="A272" s="334"/>
      <c r="B272" s="336"/>
      <c r="C272" s="272"/>
      <c r="D272" s="473"/>
      <c r="E272" s="414"/>
      <c r="F272" s="336"/>
      <c r="G272" s="381"/>
      <c r="H272" s="341"/>
      <c r="I272" s="336"/>
      <c r="J272" s="336"/>
      <c r="K272" s="336"/>
      <c r="L272" s="336"/>
      <c r="M272" s="341"/>
      <c r="N272" s="341"/>
      <c r="O272" s="369"/>
      <c r="P272" s="341"/>
      <c r="Q272" s="369"/>
      <c r="R272" s="353"/>
      <c r="S272" s="303" t="s">
        <v>33</v>
      </c>
      <c r="T272" s="80">
        <v>0</v>
      </c>
      <c r="U272" s="272" t="s">
        <v>92</v>
      </c>
      <c r="V272" s="272" t="s">
        <v>92</v>
      </c>
      <c r="W272" s="272">
        <v>0</v>
      </c>
      <c r="X272" s="272">
        <v>0</v>
      </c>
      <c r="Y272" s="143">
        <v>0</v>
      </c>
      <c r="Z272" s="272">
        <v>0</v>
      </c>
      <c r="AA272" s="272">
        <v>0</v>
      </c>
      <c r="AB272" s="143">
        <v>0</v>
      </c>
      <c r="AC272" s="143">
        <v>7.1999999999999995E-2</v>
      </c>
      <c r="AD272" s="341"/>
      <c r="AE272" s="10">
        <v>0.60000000000000009</v>
      </c>
      <c r="AF272" s="341"/>
      <c r="AG272" s="341"/>
      <c r="AH272" s="365"/>
      <c r="AI272" s="9" t="s">
        <v>33</v>
      </c>
      <c r="AJ272" s="350"/>
      <c r="AK272" s="350"/>
      <c r="AL272" s="350"/>
      <c r="AM272" s="350"/>
      <c r="AN272" s="350"/>
      <c r="AO272" s="350"/>
      <c r="AP272" s="350"/>
      <c r="AQ272" s="80"/>
      <c r="AR272" s="11"/>
    </row>
    <row r="273" spans="1:44" ht="105" x14ac:dyDescent="0.25">
      <c r="A273" s="321">
        <v>12</v>
      </c>
      <c r="B273" s="324" t="s">
        <v>160</v>
      </c>
      <c r="C273" s="273"/>
      <c r="D273" s="460" t="s">
        <v>70</v>
      </c>
      <c r="E273" s="410" t="s">
        <v>47</v>
      </c>
      <c r="F273" s="324" t="s">
        <v>369</v>
      </c>
      <c r="G273" s="379" t="s">
        <v>581</v>
      </c>
      <c r="H273" s="370" t="s">
        <v>90</v>
      </c>
      <c r="I273" s="324" t="s">
        <v>227</v>
      </c>
      <c r="J273" s="324" t="s">
        <v>228</v>
      </c>
      <c r="K273" s="324" t="s">
        <v>229</v>
      </c>
      <c r="L273" s="324" t="s">
        <v>88</v>
      </c>
      <c r="M273" s="370">
        <v>1</v>
      </c>
      <c r="N273" s="370" t="s">
        <v>57</v>
      </c>
      <c r="O273" s="371">
        <v>0.2</v>
      </c>
      <c r="P273" s="370" t="s">
        <v>97</v>
      </c>
      <c r="Q273" s="371">
        <v>0.8</v>
      </c>
      <c r="R273" s="373" t="s">
        <v>98</v>
      </c>
      <c r="S273" s="304" t="s">
        <v>29</v>
      </c>
      <c r="T273" s="295" t="s">
        <v>230</v>
      </c>
      <c r="U273" s="273" t="s">
        <v>91</v>
      </c>
      <c r="V273" s="273" t="s">
        <v>92</v>
      </c>
      <c r="W273" s="273" t="s">
        <v>93</v>
      </c>
      <c r="X273" s="273" t="s">
        <v>94</v>
      </c>
      <c r="Y273" s="273">
        <v>0.4</v>
      </c>
      <c r="Z273" s="273" t="s">
        <v>106</v>
      </c>
      <c r="AA273" s="273" t="s">
        <v>107</v>
      </c>
      <c r="AB273" s="273" t="s">
        <v>108</v>
      </c>
      <c r="AC273" s="142">
        <v>0.12</v>
      </c>
      <c r="AD273" s="370" t="s">
        <v>57</v>
      </c>
      <c r="AE273" s="13">
        <v>0.8</v>
      </c>
      <c r="AF273" s="370" t="s">
        <v>60</v>
      </c>
      <c r="AG273" s="370" t="s">
        <v>60</v>
      </c>
      <c r="AH273" s="422" t="s">
        <v>80</v>
      </c>
      <c r="AI273" s="12" t="s">
        <v>29</v>
      </c>
      <c r="AJ273" s="347" t="s">
        <v>222</v>
      </c>
      <c r="AK273" s="347"/>
      <c r="AL273" s="347"/>
      <c r="AM273" s="347"/>
      <c r="AN273" s="347"/>
      <c r="AO273" s="347" t="s">
        <v>223</v>
      </c>
      <c r="AP273" s="347"/>
      <c r="AQ273" s="14">
        <v>44440</v>
      </c>
      <c r="AR273" s="15" t="s">
        <v>224</v>
      </c>
    </row>
    <row r="274" spans="1:44" ht="90" x14ac:dyDescent="0.25">
      <c r="A274" s="322"/>
      <c r="B274" s="325"/>
      <c r="C274" s="271"/>
      <c r="D274" s="461"/>
      <c r="E274" s="411"/>
      <c r="F274" s="325"/>
      <c r="G274" s="380"/>
      <c r="H274" s="340"/>
      <c r="I274" s="325"/>
      <c r="J274" s="325"/>
      <c r="K274" s="325"/>
      <c r="L274" s="325"/>
      <c r="M274" s="340"/>
      <c r="N274" s="340"/>
      <c r="O274" s="368"/>
      <c r="P274" s="340"/>
      <c r="Q274" s="368"/>
      <c r="R274" s="352"/>
      <c r="S274" s="302" t="s">
        <v>30</v>
      </c>
      <c r="T274" s="77" t="s">
        <v>605</v>
      </c>
      <c r="U274" s="271" t="s">
        <v>91</v>
      </c>
      <c r="V274" s="271" t="s">
        <v>92</v>
      </c>
      <c r="W274" s="271" t="s">
        <v>95</v>
      </c>
      <c r="X274" s="271" t="s">
        <v>94</v>
      </c>
      <c r="Y274" s="271">
        <v>0.3</v>
      </c>
      <c r="Z274" s="271" t="s">
        <v>106</v>
      </c>
      <c r="AA274" s="271" t="s">
        <v>107</v>
      </c>
      <c r="AB274" s="271" t="s">
        <v>108</v>
      </c>
      <c r="AC274" s="138">
        <v>8.3999999999999991E-2</v>
      </c>
      <c r="AD274" s="340"/>
      <c r="AE274" s="71">
        <v>0.8</v>
      </c>
      <c r="AF274" s="340"/>
      <c r="AG274" s="340"/>
      <c r="AH274" s="364"/>
      <c r="AI274" s="5" t="s">
        <v>30</v>
      </c>
      <c r="AJ274" s="348"/>
      <c r="AK274" s="348"/>
      <c r="AL274" s="348"/>
      <c r="AM274" s="348"/>
      <c r="AN274" s="348"/>
      <c r="AO274" s="348"/>
      <c r="AP274" s="348"/>
      <c r="AQ274" s="77"/>
      <c r="AR274" s="8"/>
    </row>
    <row r="275" spans="1:44" ht="105" x14ac:dyDescent="0.25">
      <c r="A275" s="322"/>
      <c r="B275" s="325"/>
      <c r="C275" s="271"/>
      <c r="D275" s="461"/>
      <c r="E275" s="411"/>
      <c r="F275" s="325"/>
      <c r="G275" s="380"/>
      <c r="H275" s="340"/>
      <c r="I275" s="325"/>
      <c r="J275" s="325"/>
      <c r="K275" s="325"/>
      <c r="L275" s="325"/>
      <c r="M275" s="340"/>
      <c r="N275" s="340"/>
      <c r="O275" s="368"/>
      <c r="P275" s="340"/>
      <c r="Q275" s="368"/>
      <c r="R275" s="352"/>
      <c r="S275" s="302" t="s">
        <v>31</v>
      </c>
      <c r="T275" s="77" t="s">
        <v>231</v>
      </c>
      <c r="U275" s="271" t="s">
        <v>92</v>
      </c>
      <c r="V275" s="271" t="s">
        <v>91</v>
      </c>
      <c r="W275" s="271" t="s">
        <v>102</v>
      </c>
      <c r="X275" s="271" t="s">
        <v>94</v>
      </c>
      <c r="Y275" s="271">
        <v>0.25</v>
      </c>
      <c r="Z275" s="271" t="s">
        <v>106</v>
      </c>
      <c r="AA275" s="271" t="s">
        <v>107</v>
      </c>
      <c r="AB275" s="271" t="s">
        <v>108</v>
      </c>
      <c r="AC275" s="138">
        <v>8.3999999999999991E-2</v>
      </c>
      <c r="AD275" s="340"/>
      <c r="AE275" s="71">
        <v>0.60000000000000009</v>
      </c>
      <c r="AF275" s="340"/>
      <c r="AG275" s="340"/>
      <c r="AH275" s="364"/>
      <c r="AI275" s="5" t="s">
        <v>31</v>
      </c>
      <c r="AJ275" s="348"/>
      <c r="AK275" s="348"/>
      <c r="AL275" s="348"/>
      <c r="AM275" s="348"/>
      <c r="AN275" s="348"/>
      <c r="AO275" s="348"/>
      <c r="AP275" s="348"/>
      <c r="AQ275" s="77"/>
      <c r="AR275" s="8"/>
    </row>
    <row r="276" spans="1:44" x14ac:dyDescent="0.25">
      <c r="A276" s="322"/>
      <c r="B276" s="325"/>
      <c r="C276" s="271"/>
      <c r="D276" s="461"/>
      <c r="E276" s="411"/>
      <c r="F276" s="325"/>
      <c r="G276" s="380"/>
      <c r="H276" s="340"/>
      <c r="I276" s="325"/>
      <c r="J276" s="325"/>
      <c r="K276" s="325"/>
      <c r="L276" s="325"/>
      <c r="M276" s="340"/>
      <c r="N276" s="340"/>
      <c r="O276" s="368"/>
      <c r="P276" s="340"/>
      <c r="Q276" s="368"/>
      <c r="R276" s="352"/>
      <c r="S276" s="302" t="s">
        <v>32</v>
      </c>
      <c r="T276" s="77">
        <v>0</v>
      </c>
      <c r="U276" s="271" t="s">
        <v>92</v>
      </c>
      <c r="V276" s="271" t="s">
        <v>92</v>
      </c>
      <c r="W276" s="271">
        <v>0</v>
      </c>
      <c r="X276" s="271">
        <v>0</v>
      </c>
      <c r="Y276" s="271">
        <v>0</v>
      </c>
      <c r="Z276" s="271">
        <v>0</v>
      </c>
      <c r="AA276" s="271">
        <v>0</v>
      </c>
      <c r="AB276" s="271">
        <v>0</v>
      </c>
      <c r="AC276" s="138">
        <v>8.3999999999999991E-2</v>
      </c>
      <c r="AD276" s="340"/>
      <c r="AE276" s="71">
        <v>0.60000000000000009</v>
      </c>
      <c r="AF276" s="340"/>
      <c r="AG276" s="340"/>
      <c r="AH276" s="364"/>
      <c r="AI276" s="5" t="s">
        <v>32</v>
      </c>
      <c r="AJ276" s="348"/>
      <c r="AK276" s="348"/>
      <c r="AL276" s="348"/>
      <c r="AM276" s="348"/>
      <c r="AN276" s="348"/>
      <c r="AO276" s="348"/>
      <c r="AP276" s="348"/>
      <c r="AQ276" s="77"/>
      <c r="AR276" s="8"/>
    </row>
    <row r="277" spans="1:44" x14ac:dyDescent="0.25">
      <c r="A277" s="323"/>
      <c r="B277" s="326"/>
      <c r="C277" s="274"/>
      <c r="D277" s="462"/>
      <c r="E277" s="412"/>
      <c r="F277" s="326"/>
      <c r="G277" s="478"/>
      <c r="H277" s="366"/>
      <c r="I277" s="326"/>
      <c r="J277" s="326"/>
      <c r="K277" s="326"/>
      <c r="L277" s="326"/>
      <c r="M277" s="366"/>
      <c r="N277" s="366"/>
      <c r="O277" s="372"/>
      <c r="P277" s="366"/>
      <c r="Q277" s="372"/>
      <c r="R277" s="374"/>
      <c r="S277" s="305" t="s">
        <v>33</v>
      </c>
      <c r="T277" s="78">
        <v>0</v>
      </c>
      <c r="U277" s="274" t="s">
        <v>92</v>
      </c>
      <c r="V277" s="274" t="s">
        <v>92</v>
      </c>
      <c r="W277" s="274">
        <v>0</v>
      </c>
      <c r="X277" s="274">
        <v>0</v>
      </c>
      <c r="Y277" s="274">
        <v>0</v>
      </c>
      <c r="Z277" s="274">
        <v>0</v>
      </c>
      <c r="AA277" s="274">
        <v>0</v>
      </c>
      <c r="AB277" s="274">
        <v>0</v>
      </c>
      <c r="AC277" s="139">
        <v>8.3999999999999991E-2</v>
      </c>
      <c r="AD277" s="366"/>
      <c r="AE277" s="17">
        <v>0.60000000000000009</v>
      </c>
      <c r="AF277" s="366"/>
      <c r="AG277" s="366"/>
      <c r="AH277" s="420"/>
      <c r="AI277" s="16" t="s">
        <v>33</v>
      </c>
      <c r="AJ277" s="349"/>
      <c r="AK277" s="349"/>
      <c r="AL277" s="349"/>
      <c r="AM277" s="349"/>
      <c r="AN277" s="349"/>
      <c r="AO277" s="349"/>
      <c r="AP277" s="349"/>
      <c r="AQ277" s="78"/>
      <c r="AR277" s="18"/>
    </row>
    <row r="278" spans="1:44" ht="135" x14ac:dyDescent="0.25">
      <c r="A278" s="321">
        <v>15</v>
      </c>
      <c r="B278" s="324" t="s">
        <v>163</v>
      </c>
      <c r="C278" s="273"/>
      <c r="D278" s="460" t="s">
        <v>157</v>
      </c>
      <c r="E278" s="317" t="s">
        <v>249</v>
      </c>
      <c r="F278" s="324" t="s">
        <v>478</v>
      </c>
      <c r="G278" s="458" t="s">
        <v>583</v>
      </c>
      <c r="H278" s="370" t="s">
        <v>250</v>
      </c>
      <c r="I278" s="324" t="s">
        <v>251</v>
      </c>
      <c r="J278" s="324" t="s">
        <v>252</v>
      </c>
      <c r="K278" s="324" t="s">
        <v>253</v>
      </c>
      <c r="L278" s="324" t="s">
        <v>88</v>
      </c>
      <c r="M278" s="370">
        <v>926</v>
      </c>
      <c r="N278" s="370" t="s">
        <v>54</v>
      </c>
      <c r="O278" s="371">
        <v>0.8</v>
      </c>
      <c r="P278" s="370" t="s">
        <v>62</v>
      </c>
      <c r="Q278" s="371">
        <v>1</v>
      </c>
      <c r="R278" s="373" t="s">
        <v>89</v>
      </c>
      <c r="S278" s="304" t="s">
        <v>29</v>
      </c>
      <c r="T278" s="295" t="s">
        <v>254</v>
      </c>
      <c r="U278" s="273" t="s">
        <v>91</v>
      </c>
      <c r="V278" s="273" t="s">
        <v>92</v>
      </c>
      <c r="W278" s="273" t="s">
        <v>95</v>
      </c>
      <c r="X278" s="273" t="s">
        <v>94</v>
      </c>
      <c r="Y278" s="144">
        <v>0.3</v>
      </c>
      <c r="Z278" s="273">
        <v>0</v>
      </c>
      <c r="AA278" s="273">
        <v>0</v>
      </c>
      <c r="AB278" s="273">
        <v>0</v>
      </c>
      <c r="AC278" s="144">
        <v>0.56000000000000005</v>
      </c>
      <c r="AD278" s="370" t="s">
        <v>55</v>
      </c>
      <c r="AE278" s="112">
        <v>1</v>
      </c>
      <c r="AF278" s="370" t="s">
        <v>62</v>
      </c>
      <c r="AG278" s="370" t="s">
        <v>89</v>
      </c>
      <c r="AH278" s="422" t="s">
        <v>80</v>
      </c>
      <c r="AI278" s="120" t="s">
        <v>29</v>
      </c>
      <c r="AJ278" s="347" t="s">
        <v>255</v>
      </c>
      <c r="AK278" s="347"/>
      <c r="AL278" s="347"/>
      <c r="AM278" s="347"/>
      <c r="AN278" s="347"/>
      <c r="AO278" s="347" t="s">
        <v>256</v>
      </c>
      <c r="AP278" s="347"/>
      <c r="AQ278" s="282" t="s">
        <v>606</v>
      </c>
      <c r="AR278" s="123" t="s">
        <v>239</v>
      </c>
    </row>
    <row r="279" spans="1:44" x14ac:dyDescent="0.25">
      <c r="A279" s="322"/>
      <c r="B279" s="325"/>
      <c r="C279" s="271"/>
      <c r="D279" s="461"/>
      <c r="E279" s="318"/>
      <c r="F279" s="325"/>
      <c r="G279" s="399"/>
      <c r="H279" s="340"/>
      <c r="I279" s="325"/>
      <c r="J279" s="325"/>
      <c r="K279" s="325"/>
      <c r="L279" s="325"/>
      <c r="M279" s="340"/>
      <c r="N279" s="340"/>
      <c r="O279" s="368"/>
      <c r="P279" s="340"/>
      <c r="Q279" s="368"/>
      <c r="R279" s="352"/>
      <c r="S279" s="302" t="s">
        <v>30</v>
      </c>
      <c r="T279" s="77">
        <v>0</v>
      </c>
      <c r="U279" s="271" t="s">
        <v>92</v>
      </c>
      <c r="V279" s="271" t="s">
        <v>92</v>
      </c>
      <c r="W279" s="271">
        <v>0</v>
      </c>
      <c r="X279" s="271">
        <v>0</v>
      </c>
      <c r="Y279" s="137">
        <v>0</v>
      </c>
      <c r="Z279" s="271">
        <v>0</v>
      </c>
      <c r="AA279" s="271">
        <v>0</v>
      </c>
      <c r="AB279" s="271">
        <v>0</v>
      </c>
      <c r="AC279" s="137">
        <v>0.56000000000000005</v>
      </c>
      <c r="AD279" s="340"/>
      <c r="AE279" s="6">
        <v>1</v>
      </c>
      <c r="AF279" s="340"/>
      <c r="AG279" s="340"/>
      <c r="AH279" s="364"/>
      <c r="AI279" s="5"/>
      <c r="AJ279" s="348"/>
      <c r="AK279" s="348"/>
      <c r="AL279" s="348"/>
      <c r="AM279" s="348"/>
      <c r="AN279" s="348"/>
      <c r="AO279" s="348"/>
      <c r="AP279" s="348"/>
      <c r="AQ279" s="296"/>
      <c r="AR279" s="7"/>
    </row>
    <row r="280" spans="1:44" x14ac:dyDescent="0.25">
      <c r="A280" s="322"/>
      <c r="B280" s="325"/>
      <c r="C280" s="271"/>
      <c r="D280" s="461"/>
      <c r="E280" s="318"/>
      <c r="F280" s="325"/>
      <c r="G280" s="399"/>
      <c r="H280" s="340"/>
      <c r="I280" s="325"/>
      <c r="J280" s="325"/>
      <c r="K280" s="325"/>
      <c r="L280" s="325"/>
      <c r="M280" s="340"/>
      <c r="N280" s="340"/>
      <c r="O280" s="368"/>
      <c r="P280" s="340"/>
      <c r="Q280" s="368"/>
      <c r="R280" s="352"/>
      <c r="S280" s="302" t="s">
        <v>31</v>
      </c>
      <c r="T280" s="77">
        <v>0</v>
      </c>
      <c r="U280" s="271" t="s">
        <v>92</v>
      </c>
      <c r="V280" s="271" t="s">
        <v>92</v>
      </c>
      <c r="W280" s="271">
        <v>0</v>
      </c>
      <c r="X280" s="271">
        <v>0</v>
      </c>
      <c r="Y280" s="137">
        <v>0</v>
      </c>
      <c r="Z280" s="271">
        <v>0</v>
      </c>
      <c r="AA280" s="271">
        <v>0</v>
      </c>
      <c r="AB280" s="271">
        <v>0</v>
      </c>
      <c r="AC280" s="137">
        <v>0.56000000000000005</v>
      </c>
      <c r="AD280" s="340"/>
      <c r="AE280" s="6">
        <v>1</v>
      </c>
      <c r="AF280" s="340"/>
      <c r="AG280" s="340"/>
      <c r="AH280" s="364"/>
      <c r="AI280" s="5"/>
      <c r="AJ280" s="348"/>
      <c r="AK280" s="348"/>
      <c r="AL280" s="348"/>
      <c r="AM280" s="348"/>
      <c r="AN280" s="348"/>
      <c r="AO280" s="348"/>
      <c r="AP280" s="348"/>
      <c r="AQ280" s="77"/>
      <c r="AR280" s="8"/>
    </row>
    <row r="281" spans="1:44" x14ac:dyDescent="0.25">
      <c r="A281" s="322"/>
      <c r="B281" s="325"/>
      <c r="C281" s="271"/>
      <c r="D281" s="461"/>
      <c r="E281" s="318"/>
      <c r="F281" s="325"/>
      <c r="G281" s="399"/>
      <c r="H281" s="340"/>
      <c r="I281" s="325"/>
      <c r="J281" s="325"/>
      <c r="K281" s="325"/>
      <c r="L281" s="325"/>
      <c r="M281" s="340"/>
      <c r="N281" s="340"/>
      <c r="O281" s="368"/>
      <c r="P281" s="340"/>
      <c r="Q281" s="368"/>
      <c r="R281" s="352"/>
      <c r="S281" s="302" t="s">
        <v>32</v>
      </c>
      <c r="T281" s="77">
        <v>0</v>
      </c>
      <c r="U281" s="271" t="s">
        <v>92</v>
      </c>
      <c r="V281" s="271" t="s">
        <v>92</v>
      </c>
      <c r="W281" s="271">
        <v>0</v>
      </c>
      <c r="X281" s="271">
        <v>0</v>
      </c>
      <c r="Y281" s="137">
        <v>0</v>
      </c>
      <c r="Z281" s="271">
        <v>0</v>
      </c>
      <c r="AA281" s="271">
        <v>0</v>
      </c>
      <c r="AB281" s="271">
        <v>0</v>
      </c>
      <c r="AC281" s="137">
        <v>0.56000000000000005</v>
      </c>
      <c r="AD281" s="340"/>
      <c r="AE281" s="6">
        <v>1</v>
      </c>
      <c r="AF281" s="340"/>
      <c r="AG281" s="340"/>
      <c r="AH281" s="364"/>
      <c r="AI281" s="5"/>
      <c r="AJ281" s="348"/>
      <c r="AK281" s="348"/>
      <c r="AL281" s="348"/>
      <c r="AM281" s="348"/>
      <c r="AN281" s="348"/>
      <c r="AO281" s="348"/>
      <c r="AP281" s="348"/>
      <c r="AQ281" s="77"/>
      <c r="AR281" s="8"/>
    </row>
    <row r="282" spans="1:44" ht="15.75" thickBot="1" x14ac:dyDescent="0.3">
      <c r="A282" s="323"/>
      <c r="B282" s="326"/>
      <c r="C282" s="274"/>
      <c r="D282" s="462"/>
      <c r="E282" s="397"/>
      <c r="F282" s="326"/>
      <c r="G282" s="459"/>
      <c r="H282" s="366"/>
      <c r="I282" s="326"/>
      <c r="J282" s="326"/>
      <c r="K282" s="326"/>
      <c r="L282" s="326"/>
      <c r="M282" s="366"/>
      <c r="N282" s="366"/>
      <c r="O282" s="372"/>
      <c r="P282" s="366"/>
      <c r="Q282" s="372"/>
      <c r="R282" s="374"/>
      <c r="S282" s="305" t="s">
        <v>33</v>
      </c>
      <c r="T282" s="78">
        <v>0</v>
      </c>
      <c r="U282" s="274" t="s">
        <v>92</v>
      </c>
      <c r="V282" s="274" t="s">
        <v>92</v>
      </c>
      <c r="W282" s="274">
        <v>0</v>
      </c>
      <c r="X282" s="274">
        <v>0</v>
      </c>
      <c r="Y282" s="148">
        <v>0</v>
      </c>
      <c r="Z282" s="274">
        <v>0</v>
      </c>
      <c r="AA282" s="274">
        <v>0</v>
      </c>
      <c r="AB282" s="148">
        <v>0</v>
      </c>
      <c r="AC282" s="148">
        <v>0.56000000000000005</v>
      </c>
      <c r="AD282" s="366"/>
      <c r="AE282" s="62">
        <v>1</v>
      </c>
      <c r="AF282" s="366"/>
      <c r="AG282" s="366"/>
      <c r="AH282" s="420"/>
      <c r="AI282" s="16"/>
      <c r="AJ282" s="349"/>
      <c r="AK282" s="349"/>
      <c r="AL282" s="349"/>
      <c r="AM282" s="349"/>
      <c r="AN282" s="349"/>
      <c r="AO282" s="349"/>
      <c r="AP282" s="349"/>
      <c r="AQ282" s="78"/>
      <c r="AR282" s="18"/>
    </row>
    <row r="283" spans="1:44" ht="150" x14ac:dyDescent="0.25">
      <c r="A283" s="333">
        <v>16</v>
      </c>
      <c r="B283" s="335" t="s">
        <v>164</v>
      </c>
      <c r="C283" s="270"/>
      <c r="D283" s="483" t="s">
        <v>157</v>
      </c>
      <c r="E283" s="332" t="s">
        <v>249</v>
      </c>
      <c r="F283" s="335" t="s">
        <v>478</v>
      </c>
      <c r="G283" s="458" t="s">
        <v>583</v>
      </c>
      <c r="H283" s="339" t="s">
        <v>250</v>
      </c>
      <c r="I283" s="335" t="s">
        <v>257</v>
      </c>
      <c r="J283" s="335" t="s">
        <v>607</v>
      </c>
      <c r="K283" s="335" t="s">
        <v>253</v>
      </c>
      <c r="L283" s="335" t="s">
        <v>88</v>
      </c>
      <c r="M283" s="339">
        <v>40827</v>
      </c>
      <c r="N283" s="339" t="s">
        <v>148</v>
      </c>
      <c r="O283" s="367">
        <v>1</v>
      </c>
      <c r="P283" s="339" t="s">
        <v>59</v>
      </c>
      <c r="Q283" s="367">
        <v>0.4</v>
      </c>
      <c r="R283" s="351" t="s">
        <v>98</v>
      </c>
      <c r="S283" s="301" t="s">
        <v>29</v>
      </c>
      <c r="T283" s="79" t="s">
        <v>258</v>
      </c>
      <c r="U283" s="270" t="s">
        <v>91</v>
      </c>
      <c r="V283" s="270" t="s">
        <v>92</v>
      </c>
      <c r="W283" s="270" t="s">
        <v>93</v>
      </c>
      <c r="X283" s="270" t="s">
        <v>94</v>
      </c>
      <c r="Y283" s="270">
        <v>0.4</v>
      </c>
      <c r="Z283" s="270" t="s">
        <v>106</v>
      </c>
      <c r="AA283" s="270" t="s">
        <v>107</v>
      </c>
      <c r="AB283" s="270" t="s">
        <v>108</v>
      </c>
      <c r="AC283" s="140">
        <v>0.6</v>
      </c>
      <c r="AD283" s="339" t="s">
        <v>57</v>
      </c>
      <c r="AE283" s="72">
        <v>0.4</v>
      </c>
      <c r="AF283" s="339" t="s">
        <v>59</v>
      </c>
      <c r="AG283" s="339" t="s">
        <v>199</v>
      </c>
      <c r="AH283" s="363" t="s">
        <v>80</v>
      </c>
      <c r="AI283" s="2" t="s">
        <v>29</v>
      </c>
      <c r="AJ283" s="424" t="s">
        <v>255</v>
      </c>
      <c r="AK283" s="424"/>
      <c r="AL283" s="424"/>
      <c r="AM283" s="424"/>
      <c r="AN283" s="424"/>
      <c r="AO283" s="424" t="s">
        <v>259</v>
      </c>
      <c r="AP283" s="424"/>
      <c r="AQ283" s="40" t="s">
        <v>606</v>
      </c>
      <c r="AR283" s="63" t="s">
        <v>239</v>
      </c>
    </row>
    <row r="284" spans="1:44" ht="60" x14ac:dyDescent="0.25">
      <c r="A284" s="322"/>
      <c r="B284" s="325"/>
      <c r="C284" s="271"/>
      <c r="D284" s="461"/>
      <c r="E284" s="318"/>
      <c r="F284" s="325"/>
      <c r="G284" s="399"/>
      <c r="H284" s="340"/>
      <c r="I284" s="325"/>
      <c r="J284" s="325"/>
      <c r="K284" s="325"/>
      <c r="L284" s="325"/>
      <c r="M284" s="340"/>
      <c r="N284" s="340"/>
      <c r="O284" s="368"/>
      <c r="P284" s="340"/>
      <c r="Q284" s="368"/>
      <c r="R284" s="352"/>
      <c r="S284" s="302" t="s">
        <v>30</v>
      </c>
      <c r="T284" s="77" t="s">
        <v>260</v>
      </c>
      <c r="U284" s="271" t="s">
        <v>91</v>
      </c>
      <c r="V284" s="271" t="s">
        <v>92</v>
      </c>
      <c r="W284" s="271" t="s">
        <v>93</v>
      </c>
      <c r="X284" s="271" t="s">
        <v>261</v>
      </c>
      <c r="Y284" s="271">
        <v>0.5</v>
      </c>
      <c r="Z284" s="271" t="s">
        <v>106</v>
      </c>
      <c r="AA284" s="271" t="s">
        <v>107</v>
      </c>
      <c r="AB284" s="271" t="s">
        <v>108</v>
      </c>
      <c r="AC284" s="138">
        <v>0.3</v>
      </c>
      <c r="AD284" s="340"/>
      <c r="AE284" s="71">
        <v>0.4</v>
      </c>
      <c r="AF284" s="340"/>
      <c r="AG284" s="340"/>
      <c r="AH284" s="364"/>
      <c r="AI284" s="5" t="s">
        <v>30</v>
      </c>
      <c r="AJ284" s="348"/>
      <c r="AK284" s="348"/>
      <c r="AL284" s="348"/>
      <c r="AM284" s="348"/>
      <c r="AN284" s="348"/>
      <c r="AO284" s="348"/>
      <c r="AP284" s="348"/>
      <c r="AQ284" s="77"/>
      <c r="AR284" s="8"/>
    </row>
    <row r="285" spans="1:44" ht="45" x14ac:dyDescent="0.25">
      <c r="A285" s="322"/>
      <c r="B285" s="325"/>
      <c r="C285" s="271"/>
      <c r="D285" s="461"/>
      <c r="E285" s="318"/>
      <c r="F285" s="325"/>
      <c r="G285" s="399"/>
      <c r="H285" s="340"/>
      <c r="I285" s="325"/>
      <c r="J285" s="325"/>
      <c r="K285" s="325"/>
      <c r="L285" s="325"/>
      <c r="M285" s="340"/>
      <c r="N285" s="340"/>
      <c r="O285" s="368"/>
      <c r="P285" s="340"/>
      <c r="Q285" s="368"/>
      <c r="R285" s="352"/>
      <c r="S285" s="302" t="s">
        <v>31</v>
      </c>
      <c r="T285" s="77" t="s">
        <v>262</v>
      </c>
      <c r="U285" s="271" t="s">
        <v>91</v>
      </c>
      <c r="V285" s="271" t="s">
        <v>92</v>
      </c>
      <c r="W285" s="271" t="s">
        <v>93</v>
      </c>
      <c r="X285" s="271" t="s">
        <v>94</v>
      </c>
      <c r="Y285" s="271">
        <v>0.4</v>
      </c>
      <c r="Z285" s="271" t="s">
        <v>106</v>
      </c>
      <c r="AA285" s="271" t="s">
        <v>107</v>
      </c>
      <c r="AB285" s="271" t="s">
        <v>108</v>
      </c>
      <c r="AC285" s="138">
        <v>0.18</v>
      </c>
      <c r="AD285" s="340"/>
      <c r="AE285" s="71">
        <v>0.4</v>
      </c>
      <c r="AF285" s="340"/>
      <c r="AG285" s="340"/>
      <c r="AH285" s="364"/>
      <c r="AI285" s="5" t="s">
        <v>31</v>
      </c>
      <c r="AJ285" s="348"/>
      <c r="AK285" s="348"/>
      <c r="AL285" s="348"/>
      <c r="AM285" s="348"/>
      <c r="AN285" s="348"/>
      <c r="AO285" s="348"/>
      <c r="AP285" s="348"/>
      <c r="AQ285" s="77"/>
      <c r="AR285" s="8"/>
    </row>
    <row r="286" spans="1:44" x14ac:dyDescent="0.25">
      <c r="A286" s="322"/>
      <c r="B286" s="325"/>
      <c r="C286" s="271"/>
      <c r="D286" s="461"/>
      <c r="E286" s="318"/>
      <c r="F286" s="325"/>
      <c r="G286" s="399"/>
      <c r="H286" s="340"/>
      <c r="I286" s="325"/>
      <c r="J286" s="325"/>
      <c r="K286" s="325"/>
      <c r="L286" s="325"/>
      <c r="M286" s="340"/>
      <c r="N286" s="340"/>
      <c r="O286" s="368"/>
      <c r="P286" s="340"/>
      <c r="Q286" s="368"/>
      <c r="R286" s="352"/>
      <c r="S286" s="302" t="s">
        <v>32</v>
      </c>
      <c r="T286" s="77">
        <v>0</v>
      </c>
      <c r="U286" s="271" t="s">
        <v>92</v>
      </c>
      <c r="V286" s="271" t="s">
        <v>92</v>
      </c>
      <c r="W286" s="271">
        <v>0</v>
      </c>
      <c r="X286" s="271">
        <v>0</v>
      </c>
      <c r="Y286" s="271">
        <v>0</v>
      </c>
      <c r="Z286" s="271">
        <v>0</v>
      </c>
      <c r="AA286" s="271">
        <v>0</v>
      </c>
      <c r="AB286" s="271">
        <v>0</v>
      </c>
      <c r="AC286" s="138">
        <v>0.18</v>
      </c>
      <c r="AD286" s="340"/>
      <c r="AE286" s="71">
        <v>0.4</v>
      </c>
      <c r="AF286" s="340"/>
      <c r="AG286" s="340"/>
      <c r="AH286" s="364"/>
      <c r="AI286" s="5" t="s">
        <v>32</v>
      </c>
      <c r="AJ286" s="348"/>
      <c r="AK286" s="348"/>
      <c r="AL286" s="348"/>
      <c r="AM286" s="348"/>
      <c r="AN286" s="348"/>
      <c r="AO286" s="348"/>
      <c r="AP286" s="348"/>
      <c r="AQ286" s="77"/>
      <c r="AR286" s="8"/>
    </row>
    <row r="287" spans="1:44" ht="15.75" thickBot="1" x14ac:dyDescent="0.3">
      <c r="A287" s="334"/>
      <c r="B287" s="336"/>
      <c r="C287" s="272"/>
      <c r="D287" s="473"/>
      <c r="E287" s="319"/>
      <c r="F287" s="336"/>
      <c r="G287" s="459"/>
      <c r="H287" s="341"/>
      <c r="I287" s="336"/>
      <c r="J287" s="336"/>
      <c r="K287" s="336"/>
      <c r="L287" s="336"/>
      <c r="M287" s="341"/>
      <c r="N287" s="341"/>
      <c r="O287" s="369"/>
      <c r="P287" s="341"/>
      <c r="Q287" s="369"/>
      <c r="R287" s="353"/>
      <c r="S287" s="303" t="s">
        <v>33</v>
      </c>
      <c r="T287" s="80">
        <v>0</v>
      </c>
      <c r="U287" s="272" t="s">
        <v>92</v>
      </c>
      <c r="V287" s="272" t="s">
        <v>92</v>
      </c>
      <c r="W287" s="272">
        <v>0</v>
      </c>
      <c r="X287" s="272">
        <v>0</v>
      </c>
      <c r="Y287" s="272">
        <v>0</v>
      </c>
      <c r="Z287" s="272">
        <v>0</v>
      </c>
      <c r="AA287" s="272">
        <v>0</v>
      </c>
      <c r="AB287" s="272">
        <v>0</v>
      </c>
      <c r="AC287" s="141">
        <v>0.18</v>
      </c>
      <c r="AD287" s="341"/>
      <c r="AE287" s="73">
        <v>0.4</v>
      </c>
      <c r="AF287" s="341"/>
      <c r="AG287" s="341"/>
      <c r="AH287" s="365"/>
      <c r="AI287" s="9" t="s">
        <v>33</v>
      </c>
      <c r="AJ287" s="350"/>
      <c r="AK287" s="350"/>
      <c r="AL287" s="350"/>
      <c r="AM287" s="350"/>
      <c r="AN287" s="350"/>
      <c r="AO287" s="350"/>
      <c r="AP287" s="350"/>
      <c r="AQ287" s="80"/>
      <c r="AR287" s="11"/>
    </row>
    <row r="288" spans="1:44" ht="150" x14ac:dyDescent="0.25">
      <c r="A288" s="311">
        <v>22</v>
      </c>
      <c r="B288" s="314" t="s">
        <v>327</v>
      </c>
      <c r="C288" s="275"/>
      <c r="D288" s="460" t="s">
        <v>70</v>
      </c>
      <c r="E288" s="317" t="s">
        <v>328</v>
      </c>
      <c r="F288" s="314" t="s">
        <v>431</v>
      </c>
      <c r="G288" s="458" t="s">
        <v>585</v>
      </c>
      <c r="H288" s="370" t="s">
        <v>84</v>
      </c>
      <c r="I288" s="324" t="s">
        <v>329</v>
      </c>
      <c r="J288" s="324" t="s">
        <v>330</v>
      </c>
      <c r="K288" s="324" t="s">
        <v>331</v>
      </c>
      <c r="L288" s="324" t="s">
        <v>88</v>
      </c>
      <c r="M288" s="370">
        <v>100000</v>
      </c>
      <c r="N288" s="370" t="s">
        <v>148</v>
      </c>
      <c r="O288" s="370">
        <v>1</v>
      </c>
      <c r="P288" s="370" t="s">
        <v>60</v>
      </c>
      <c r="Q288" s="370">
        <v>0.6</v>
      </c>
      <c r="R288" s="373" t="s">
        <v>98</v>
      </c>
      <c r="S288" s="304" t="s">
        <v>29</v>
      </c>
      <c r="T288" s="295" t="s">
        <v>332</v>
      </c>
      <c r="U288" s="273" t="s">
        <v>91</v>
      </c>
      <c r="V288" s="273" t="s">
        <v>92</v>
      </c>
      <c r="W288" s="273" t="s">
        <v>95</v>
      </c>
      <c r="X288" s="273" t="s">
        <v>94</v>
      </c>
      <c r="Y288" s="144">
        <v>0.3</v>
      </c>
      <c r="Z288" s="273" t="s">
        <v>106</v>
      </c>
      <c r="AA288" s="273" t="s">
        <v>107</v>
      </c>
      <c r="AB288" s="273" t="s">
        <v>108</v>
      </c>
      <c r="AC288" s="144">
        <v>0.7</v>
      </c>
      <c r="AD288" s="370" t="s">
        <v>56</v>
      </c>
      <c r="AE288" s="112">
        <v>0.6</v>
      </c>
      <c r="AF288" s="370" t="s">
        <v>60</v>
      </c>
      <c r="AG288" s="370" t="s">
        <v>60</v>
      </c>
      <c r="AH288" s="422" t="s">
        <v>80</v>
      </c>
      <c r="AI288" s="12" t="s">
        <v>29</v>
      </c>
      <c r="AJ288" s="347" t="s">
        <v>333</v>
      </c>
      <c r="AK288" s="347"/>
      <c r="AL288" s="347"/>
      <c r="AM288" s="347"/>
      <c r="AN288" s="347"/>
      <c r="AO288" s="347" t="s">
        <v>334</v>
      </c>
      <c r="AP288" s="347"/>
      <c r="AQ288" s="300" t="s">
        <v>335</v>
      </c>
      <c r="AR288" s="70" t="s">
        <v>224</v>
      </c>
    </row>
    <row r="289" spans="1:44" ht="75" x14ac:dyDescent="0.25">
      <c r="A289" s="312"/>
      <c r="B289" s="315"/>
      <c r="C289" s="276"/>
      <c r="D289" s="461"/>
      <c r="E289" s="318"/>
      <c r="F289" s="315"/>
      <c r="G289" s="399"/>
      <c r="H289" s="340"/>
      <c r="I289" s="325"/>
      <c r="J289" s="325"/>
      <c r="K289" s="325"/>
      <c r="L289" s="325"/>
      <c r="M289" s="340"/>
      <c r="N289" s="340"/>
      <c r="O289" s="340"/>
      <c r="P289" s="340"/>
      <c r="Q289" s="340"/>
      <c r="R289" s="352"/>
      <c r="S289" s="302" t="s">
        <v>30</v>
      </c>
      <c r="T289" s="77" t="s">
        <v>336</v>
      </c>
      <c r="U289" s="271" t="s">
        <v>91</v>
      </c>
      <c r="V289" s="271" t="s">
        <v>92</v>
      </c>
      <c r="W289" s="271" t="s">
        <v>95</v>
      </c>
      <c r="X289" s="271" t="s">
        <v>94</v>
      </c>
      <c r="Y289" s="137">
        <v>0.3</v>
      </c>
      <c r="Z289" s="271" t="s">
        <v>117</v>
      </c>
      <c r="AA289" s="271" t="s">
        <v>278</v>
      </c>
      <c r="AB289" s="271" t="s">
        <v>108</v>
      </c>
      <c r="AC289" s="137">
        <v>0.49</v>
      </c>
      <c r="AD289" s="340"/>
      <c r="AE289" s="6">
        <v>0.6</v>
      </c>
      <c r="AF289" s="340"/>
      <c r="AG289" s="340"/>
      <c r="AH289" s="364"/>
      <c r="AI289" s="5" t="s">
        <v>30</v>
      </c>
      <c r="AJ289" s="348"/>
      <c r="AK289" s="348"/>
      <c r="AL289" s="348"/>
      <c r="AM289" s="348"/>
      <c r="AN289" s="348"/>
      <c r="AO289" s="348"/>
      <c r="AP289" s="348"/>
      <c r="AQ289" s="296"/>
      <c r="AR289" s="7"/>
    </row>
    <row r="290" spans="1:44" ht="75" x14ac:dyDescent="0.25">
      <c r="A290" s="312"/>
      <c r="B290" s="315"/>
      <c r="C290" s="276"/>
      <c r="D290" s="461"/>
      <c r="E290" s="318"/>
      <c r="F290" s="315"/>
      <c r="G290" s="399"/>
      <c r="H290" s="340"/>
      <c r="I290" s="325"/>
      <c r="J290" s="325"/>
      <c r="K290" s="325"/>
      <c r="L290" s="325"/>
      <c r="M290" s="340"/>
      <c r="N290" s="340"/>
      <c r="O290" s="340"/>
      <c r="P290" s="340"/>
      <c r="Q290" s="340"/>
      <c r="R290" s="352"/>
      <c r="S290" s="302" t="s">
        <v>31</v>
      </c>
      <c r="T290" s="77" t="s">
        <v>337</v>
      </c>
      <c r="U290" s="271" t="s">
        <v>91</v>
      </c>
      <c r="V290" s="271" t="s">
        <v>92</v>
      </c>
      <c r="W290" s="271" t="s">
        <v>93</v>
      </c>
      <c r="X290" s="271" t="s">
        <v>94</v>
      </c>
      <c r="Y290" s="137">
        <v>0.4</v>
      </c>
      <c r="Z290" s="271" t="s">
        <v>117</v>
      </c>
      <c r="AA290" s="271" t="s">
        <v>278</v>
      </c>
      <c r="AB290" s="271" t="s">
        <v>118</v>
      </c>
      <c r="AC290" s="137">
        <v>0.29399999999999998</v>
      </c>
      <c r="AD290" s="340"/>
      <c r="AE290" s="6">
        <v>0.6</v>
      </c>
      <c r="AF290" s="340"/>
      <c r="AG290" s="340"/>
      <c r="AH290" s="364"/>
      <c r="AI290" s="5" t="s">
        <v>31</v>
      </c>
      <c r="AJ290" s="348"/>
      <c r="AK290" s="348"/>
      <c r="AL290" s="348"/>
      <c r="AM290" s="348"/>
      <c r="AN290" s="348"/>
      <c r="AO290" s="348"/>
      <c r="AP290" s="348"/>
      <c r="AQ290" s="77"/>
      <c r="AR290" s="8"/>
    </row>
    <row r="291" spans="1:44" ht="60" x14ac:dyDescent="0.25">
      <c r="A291" s="312"/>
      <c r="B291" s="315"/>
      <c r="C291" s="276"/>
      <c r="D291" s="461"/>
      <c r="E291" s="318"/>
      <c r="F291" s="315"/>
      <c r="G291" s="399"/>
      <c r="H291" s="340"/>
      <c r="I291" s="325"/>
      <c r="J291" s="325"/>
      <c r="K291" s="325"/>
      <c r="L291" s="325"/>
      <c r="M291" s="340"/>
      <c r="N291" s="340"/>
      <c r="O291" s="340"/>
      <c r="P291" s="340"/>
      <c r="Q291" s="340"/>
      <c r="R291" s="352"/>
      <c r="S291" s="302" t="s">
        <v>32</v>
      </c>
      <c r="T291" s="77" t="s">
        <v>343</v>
      </c>
      <c r="U291" s="271" t="s">
        <v>91</v>
      </c>
      <c r="V291" s="271" t="s">
        <v>92</v>
      </c>
      <c r="W291" s="271" t="s">
        <v>93</v>
      </c>
      <c r="X291" s="271" t="s">
        <v>94</v>
      </c>
      <c r="Y291" s="137">
        <v>0.4</v>
      </c>
      <c r="Z291" s="271" t="s">
        <v>106</v>
      </c>
      <c r="AA291" s="271" t="s">
        <v>107</v>
      </c>
      <c r="AB291" s="271" t="s">
        <v>118</v>
      </c>
      <c r="AC291" s="137">
        <v>0.1764</v>
      </c>
      <c r="AD291" s="340"/>
      <c r="AE291" s="6">
        <v>0.6</v>
      </c>
      <c r="AF291" s="340"/>
      <c r="AG291" s="340"/>
      <c r="AH291" s="364"/>
      <c r="AI291" s="5" t="s">
        <v>32</v>
      </c>
      <c r="AJ291" s="348"/>
      <c r="AK291" s="348"/>
      <c r="AL291" s="348"/>
      <c r="AM291" s="348"/>
      <c r="AN291" s="348"/>
      <c r="AO291" s="348"/>
      <c r="AP291" s="348"/>
      <c r="AQ291" s="77"/>
      <c r="AR291" s="8"/>
    </row>
    <row r="292" spans="1:44" x14ac:dyDescent="0.25">
      <c r="A292" s="457"/>
      <c r="B292" s="456"/>
      <c r="C292" s="278"/>
      <c r="D292" s="462"/>
      <c r="E292" s="397"/>
      <c r="F292" s="456"/>
      <c r="G292" s="459"/>
      <c r="H292" s="366"/>
      <c r="I292" s="326"/>
      <c r="J292" s="326"/>
      <c r="K292" s="326"/>
      <c r="L292" s="326"/>
      <c r="M292" s="366"/>
      <c r="N292" s="366"/>
      <c r="O292" s="366"/>
      <c r="P292" s="366"/>
      <c r="Q292" s="366"/>
      <c r="R292" s="374"/>
      <c r="S292" s="305" t="s">
        <v>33</v>
      </c>
      <c r="T292" s="78">
        <v>0</v>
      </c>
      <c r="U292" s="274" t="s">
        <v>92</v>
      </c>
      <c r="V292" s="274" t="s">
        <v>92</v>
      </c>
      <c r="W292" s="274">
        <v>0</v>
      </c>
      <c r="X292" s="274">
        <v>0</v>
      </c>
      <c r="Y292" s="148">
        <v>0</v>
      </c>
      <c r="Z292" s="274">
        <v>0</v>
      </c>
      <c r="AA292" s="274">
        <v>0</v>
      </c>
      <c r="AB292" s="148">
        <v>0</v>
      </c>
      <c r="AC292" s="148">
        <v>0.18</v>
      </c>
      <c r="AD292" s="366"/>
      <c r="AE292" s="62">
        <v>0.6</v>
      </c>
      <c r="AF292" s="366"/>
      <c r="AG292" s="366"/>
      <c r="AH292" s="420"/>
      <c r="AI292" s="16" t="s">
        <v>33</v>
      </c>
      <c r="AJ292" s="349"/>
      <c r="AK292" s="349"/>
      <c r="AL292" s="349"/>
      <c r="AM292" s="349"/>
      <c r="AN292" s="349"/>
      <c r="AO292" s="349"/>
      <c r="AP292" s="349"/>
      <c r="AQ292" s="78"/>
      <c r="AR292" s="18"/>
    </row>
    <row r="293" spans="1:44" ht="120" x14ac:dyDescent="0.25">
      <c r="A293" s="321">
        <v>23</v>
      </c>
      <c r="B293" s="324" t="s">
        <v>76</v>
      </c>
      <c r="C293" s="273"/>
      <c r="D293" s="460" t="s">
        <v>157</v>
      </c>
      <c r="E293" s="317" t="s">
        <v>49</v>
      </c>
      <c r="F293" s="324" t="s">
        <v>413</v>
      </c>
      <c r="G293" s="458" t="s">
        <v>586</v>
      </c>
      <c r="H293" s="370" t="s">
        <v>84</v>
      </c>
      <c r="I293" s="324" t="s">
        <v>128</v>
      </c>
      <c r="J293" s="324" t="s">
        <v>129</v>
      </c>
      <c r="K293" s="324" t="s">
        <v>130</v>
      </c>
      <c r="L293" s="324" t="s">
        <v>88</v>
      </c>
      <c r="M293" s="370">
        <v>1120</v>
      </c>
      <c r="N293" s="370" t="s">
        <v>54</v>
      </c>
      <c r="O293" s="371">
        <v>0.8</v>
      </c>
      <c r="P293" s="370" t="s">
        <v>59</v>
      </c>
      <c r="Q293" s="371">
        <v>0.4</v>
      </c>
      <c r="R293" s="373" t="s">
        <v>60</v>
      </c>
      <c r="S293" s="304" t="s">
        <v>29</v>
      </c>
      <c r="T293" s="129" t="s">
        <v>192</v>
      </c>
      <c r="U293" s="273" t="s">
        <v>91</v>
      </c>
      <c r="V293" s="273" t="s">
        <v>92</v>
      </c>
      <c r="W293" s="273" t="s">
        <v>95</v>
      </c>
      <c r="X293" s="273" t="s">
        <v>94</v>
      </c>
      <c r="Y293" s="142">
        <v>0.3</v>
      </c>
      <c r="Z293" s="273" t="s">
        <v>106</v>
      </c>
      <c r="AA293" s="273" t="s">
        <v>107</v>
      </c>
      <c r="AB293" s="273" t="s">
        <v>108</v>
      </c>
      <c r="AC293" s="142">
        <v>0.56000000000000005</v>
      </c>
      <c r="AD293" s="370" t="s">
        <v>56</v>
      </c>
      <c r="AE293" s="130">
        <v>0.4</v>
      </c>
      <c r="AF293" s="370" t="s">
        <v>59</v>
      </c>
      <c r="AG293" s="370" t="s">
        <v>60</v>
      </c>
      <c r="AH293" s="422" t="s">
        <v>80</v>
      </c>
      <c r="AI293" s="128" t="s">
        <v>29</v>
      </c>
      <c r="AJ293" s="324" t="s">
        <v>131</v>
      </c>
      <c r="AK293" s="324"/>
      <c r="AL293" s="324"/>
      <c r="AM293" s="324"/>
      <c r="AN293" s="324"/>
      <c r="AO293" s="324" t="s">
        <v>132</v>
      </c>
      <c r="AP293" s="324"/>
      <c r="AQ293" s="129" t="s">
        <v>133</v>
      </c>
      <c r="AR293" s="131" t="s">
        <v>134</v>
      </c>
    </row>
    <row r="294" spans="1:44" ht="105" x14ac:dyDescent="0.25">
      <c r="A294" s="322"/>
      <c r="B294" s="325"/>
      <c r="C294" s="271"/>
      <c r="D294" s="461"/>
      <c r="E294" s="318"/>
      <c r="F294" s="325"/>
      <c r="G294" s="399"/>
      <c r="H294" s="340"/>
      <c r="I294" s="325"/>
      <c r="J294" s="325"/>
      <c r="K294" s="325"/>
      <c r="L294" s="325"/>
      <c r="M294" s="340"/>
      <c r="N294" s="340"/>
      <c r="O294" s="368"/>
      <c r="P294" s="340"/>
      <c r="Q294" s="368"/>
      <c r="R294" s="352"/>
      <c r="S294" s="302" t="s">
        <v>30</v>
      </c>
      <c r="T294" s="24" t="s">
        <v>135</v>
      </c>
      <c r="U294" s="271" t="s">
        <v>91</v>
      </c>
      <c r="V294" s="271" t="s">
        <v>92</v>
      </c>
      <c r="W294" s="271" t="s">
        <v>95</v>
      </c>
      <c r="X294" s="271" t="s">
        <v>94</v>
      </c>
      <c r="Y294" s="138">
        <v>0.3</v>
      </c>
      <c r="Z294" s="271" t="s">
        <v>106</v>
      </c>
      <c r="AA294" s="271" t="s">
        <v>107</v>
      </c>
      <c r="AB294" s="271" t="s">
        <v>108</v>
      </c>
      <c r="AC294" s="138">
        <v>0.39200000000000002</v>
      </c>
      <c r="AD294" s="340"/>
      <c r="AE294" s="25">
        <v>0.4</v>
      </c>
      <c r="AF294" s="340"/>
      <c r="AG294" s="340"/>
      <c r="AH294" s="364"/>
      <c r="AI294" s="26"/>
      <c r="AJ294" s="325"/>
      <c r="AK294" s="325"/>
      <c r="AL294" s="325"/>
      <c r="AM294" s="325"/>
      <c r="AN294" s="325"/>
      <c r="AO294" s="325"/>
      <c r="AP294" s="325"/>
      <c r="AQ294" s="24"/>
      <c r="AR294" s="27"/>
    </row>
    <row r="295" spans="1:44" x14ac:dyDescent="0.25">
      <c r="A295" s="322"/>
      <c r="B295" s="325"/>
      <c r="C295" s="271"/>
      <c r="D295" s="461"/>
      <c r="E295" s="318"/>
      <c r="F295" s="325"/>
      <c r="G295" s="399"/>
      <c r="H295" s="340"/>
      <c r="I295" s="325"/>
      <c r="J295" s="325"/>
      <c r="K295" s="325"/>
      <c r="L295" s="325"/>
      <c r="M295" s="340"/>
      <c r="N295" s="340"/>
      <c r="O295" s="368"/>
      <c r="P295" s="340"/>
      <c r="Q295" s="368"/>
      <c r="R295" s="352"/>
      <c r="S295" s="302" t="s">
        <v>31</v>
      </c>
      <c r="T295" s="24">
        <v>0</v>
      </c>
      <c r="U295" s="271" t="s">
        <v>92</v>
      </c>
      <c r="V295" s="271" t="s">
        <v>92</v>
      </c>
      <c r="W295" s="271">
        <v>0</v>
      </c>
      <c r="X295" s="271">
        <v>0</v>
      </c>
      <c r="Y295" s="138">
        <v>0</v>
      </c>
      <c r="Z295" s="271">
        <v>0</v>
      </c>
      <c r="AA295" s="271">
        <v>0</v>
      </c>
      <c r="AB295" s="271">
        <v>0</v>
      </c>
      <c r="AC295" s="138">
        <v>0.39200000000000002</v>
      </c>
      <c r="AD295" s="340"/>
      <c r="AE295" s="25">
        <v>0.4</v>
      </c>
      <c r="AF295" s="340"/>
      <c r="AG295" s="340"/>
      <c r="AH295" s="364"/>
      <c r="AI295" s="26"/>
      <c r="AJ295" s="325"/>
      <c r="AK295" s="325"/>
      <c r="AL295" s="325"/>
      <c r="AM295" s="325"/>
      <c r="AN295" s="325"/>
      <c r="AO295" s="325"/>
      <c r="AP295" s="325"/>
      <c r="AQ295" s="24"/>
      <c r="AR295" s="27"/>
    </row>
    <row r="296" spans="1:44" x14ac:dyDescent="0.25">
      <c r="A296" s="322"/>
      <c r="B296" s="325"/>
      <c r="C296" s="271"/>
      <c r="D296" s="461"/>
      <c r="E296" s="318"/>
      <c r="F296" s="325"/>
      <c r="G296" s="399"/>
      <c r="H296" s="340"/>
      <c r="I296" s="325"/>
      <c r="J296" s="325"/>
      <c r="K296" s="325"/>
      <c r="L296" s="325"/>
      <c r="M296" s="340"/>
      <c r="N296" s="340"/>
      <c r="O296" s="368"/>
      <c r="P296" s="340"/>
      <c r="Q296" s="368"/>
      <c r="R296" s="352"/>
      <c r="S296" s="302" t="s">
        <v>32</v>
      </c>
      <c r="T296" s="24">
        <v>0</v>
      </c>
      <c r="U296" s="271" t="s">
        <v>92</v>
      </c>
      <c r="V296" s="271" t="s">
        <v>92</v>
      </c>
      <c r="W296" s="271">
        <v>0</v>
      </c>
      <c r="X296" s="271">
        <v>0</v>
      </c>
      <c r="Y296" s="138">
        <v>0</v>
      </c>
      <c r="Z296" s="271">
        <v>0</v>
      </c>
      <c r="AA296" s="271">
        <v>0</v>
      </c>
      <c r="AB296" s="271">
        <v>0</v>
      </c>
      <c r="AC296" s="138">
        <v>0.39200000000000002</v>
      </c>
      <c r="AD296" s="340"/>
      <c r="AE296" s="25">
        <v>0.4</v>
      </c>
      <c r="AF296" s="340"/>
      <c r="AG296" s="340"/>
      <c r="AH296" s="364"/>
      <c r="AI296" s="26"/>
      <c r="AJ296" s="325"/>
      <c r="AK296" s="325"/>
      <c r="AL296" s="325"/>
      <c r="AM296" s="325"/>
      <c r="AN296" s="325"/>
      <c r="AO296" s="325"/>
      <c r="AP296" s="325"/>
      <c r="AQ296" s="24"/>
      <c r="AR296" s="27"/>
    </row>
    <row r="297" spans="1:44" ht="15.75" thickBot="1" x14ac:dyDescent="0.3">
      <c r="A297" s="323"/>
      <c r="B297" s="326"/>
      <c r="C297" s="274"/>
      <c r="D297" s="462"/>
      <c r="E297" s="397"/>
      <c r="F297" s="326"/>
      <c r="G297" s="459"/>
      <c r="H297" s="366"/>
      <c r="I297" s="326"/>
      <c r="J297" s="326"/>
      <c r="K297" s="326"/>
      <c r="L297" s="326"/>
      <c r="M297" s="366"/>
      <c r="N297" s="366"/>
      <c r="O297" s="372"/>
      <c r="P297" s="366"/>
      <c r="Q297" s="372"/>
      <c r="R297" s="374"/>
      <c r="S297" s="305" t="s">
        <v>33</v>
      </c>
      <c r="T297" s="28">
        <v>0</v>
      </c>
      <c r="U297" s="274" t="s">
        <v>92</v>
      </c>
      <c r="V297" s="274" t="s">
        <v>92</v>
      </c>
      <c r="W297" s="274">
        <v>0</v>
      </c>
      <c r="X297" s="274">
        <v>0</v>
      </c>
      <c r="Y297" s="139">
        <v>0</v>
      </c>
      <c r="Z297" s="274">
        <v>0</v>
      </c>
      <c r="AA297" s="274">
        <v>0</v>
      </c>
      <c r="AB297" s="274">
        <v>0</v>
      </c>
      <c r="AC297" s="139">
        <v>0.39200000000000002</v>
      </c>
      <c r="AD297" s="366"/>
      <c r="AE297" s="29">
        <v>0.4</v>
      </c>
      <c r="AF297" s="366"/>
      <c r="AG297" s="366"/>
      <c r="AH297" s="420"/>
      <c r="AI297" s="30"/>
      <c r="AJ297" s="326"/>
      <c r="AK297" s="326"/>
      <c r="AL297" s="326"/>
      <c r="AM297" s="326"/>
      <c r="AN297" s="326"/>
      <c r="AO297" s="326"/>
      <c r="AP297" s="326"/>
      <c r="AQ297" s="28"/>
      <c r="AR297" s="31"/>
    </row>
    <row r="298" spans="1:44" ht="105" x14ac:dyDescent="0.25">
      <c r="A298" s="333">
        <v>24</v>
      </c>
      <c r="B298" s="335" t="s">
        <v>77</v>
      </c>
      <c r="C298" s="270"/>
      <c r="D298" s="483" t="s">
        <v>157</v>
      </c>
      <c r="E298" s="332" t="s">
        <v>49</v>
      </c>
      <c r="F298" s="335" t="s">
        <v>413</v>
      </c>
      <c r="G298" s="398" t="s">
        <v>586</v>
      </c>
      <c r="H298" s="339" t="s">
        <v>84</v>
      </c>
      <c r="I298" s="335" t="s">
        <v>136</v>
      </c>
      <c r="J298" s="335" t="s">
        <v>137</v>
      </c>
      <c r="K298" s="335" t="s">
        <v>138</v>
      </c>
      <c r="L298" s="335" t="s">
        <v>88</v>
      </c>
      <c r="M298" s="339">
        <v>267</v>
      </c>
      <c r="N298" s="339" t="s">
        <v>55</v>
      </c>
      <c r="O298" s="367">
        <v>0.6</v>
      </c>
      <c r="P298" s="339" t="s">
        <v>59</v>
      </c>
      <c r="Q298" s="367">
        <v>0.4</v>
      </c>
      <c r="R298" s="351" t="s">
        <v>60</v>
      </c>
      <c r="S298" s="301" t="s">
        <v>29</v>
      </c>
      <c r="T298" s="20" t="s">
        <v>193</v>
      </c>
      <c r="U298" s="270" t="s">
        <v>91</v>
      </c>
      <c r="V298" s="270" t="s">
        <v>92</v>
      </c>
      <c r="W298" s="270" t="s">
        <v>93</v>
      </c>
      <c r="X298" s="270" t="s">
        <v>94</v>
      </c>
      <c r="Y298" s="140">
        <v>0.4</v>
      </c>
      <c r="Z298" s="270" t="s">
        <v>106</v>
      </c>
      <c r="AA298" s="270" t="s">
        <v>107</v>
      </c>
      <c r="AB298" s="270" t="s">
        <v>108</v>
      </c>
      <c r="AC298" s="140">
        <v>0.36</v>
      </c>
      <c r="AD298" s="339" t="s">
        <v>56</v>
      </c>
      <c r="AE298" s="21">
        <v>0.4</v>
      </c>
      <c r="AF298" s="339" t="s">
        <v>59</v>
      </c>
      <c r="AG298" s="339" t="s">
        <v>60</v>
      </c>
      <c r="AH298" s="363" t="s">
        <v>80</v>
      </c>
      <c r="AI298" s="22" t="s">
        <v>29</v>
      </c>
      <c r="AJ298" s="335" t="s">
        <v>131</v>
      </c>
      <c r="AK298" s="335"/>
      <c r="AL298" s="335"/>
      <c r="AM298" s="335"/>
      <c r="AN298" s="335"/>
      <c r="AO298" s="335" t="s">
        <v>139</v>
      </c>
      <c r="AP298" s="335"/>
      <c r="AQ298" s="20" t="s">
        <v>133</v>
      </c>
      <c r="AR298" s="23" t="s">
        <v>134</v>
      </c>
    </row>
    <row r="299" spans="1:44" x14ac:dyDescent="0.25">
      <c r="A299" s="322"/>
      <c r="B299" s="325"/>
      <c r="C299" s="271"/>
      <c r="D299" s="461"/>
      <c r="E299" s="318"/>
      <c r="F299" s="325"/>
      <c r="G299" s="399"/>
      <c r="H299" s="340"/>
      <c r="I299" s="325"/>
      <c r="J299" s="325"/>
      <c r="K299" s="325"/>
      <c r="L299" s="325"/>
      <c r="M299" s="340"/>
      <c r="N299" s="340"/>
      <c r="O299" s="368"/>
      <c r="P299" s="340"/>
      <c r="Q299" s="368"/>
      <c r="R299" s="352"/>
      <c r="S299" s="302" t="s">
        <v>30</v>
      </c>
      <c r="T299" s="24">
        <v>0</v>
      </c>
      <c r="U299" s="271" t="s">
        <v>92</v>
      </c>
      <c r="V299" s="271" t="s">
        <v>92</v>
      </c>
      <c r="W299" s="271">
        <v>0</v>
      </c>
      <c r="X299" s="271">
        <v>0</v>
      </c>
      <c r="Y299" s="138">
        <v>0</v>
      </c>
      <c r="Z299" s="271">
        <v>0</v>
      </c>
      <c r="AA299" s="271">
        <v>0</v>
      </c>
      <c r="AB299" s="271">
        <v>0</v>
      </c>
      <c r="AC299" s="138">
        <v>0.36</v>
      </c>
      <c r="AD299" s="340"/>
      <c r="AE299" s="25">
        <v>0.4</v>
      </c>
      <c r="AF299" s="340"/>
      <c r="AG299" s="340"/>
      <c r="AH299" s="364"/>
      <c r="AI299" s="26"/>
      <c r="AJ299" s="325"/>
      <c r="AK299" s="325"/>
      <c r="AL299" s="325"/>
      <c r="AM299" s="325"/>
      <c r="AN299" s="325"/>
      <c r="AO299" s="325"/>
      <c r="AP299" s="325"/>
      <c r="AQ299" s="24"/>
      <c r="AR299" s="27"/>
    </row>
    <row r="300" spans="1:44" x14ac:dyDescent="0.25">
      <c r="A300" s="322"/>
      <c r="B300" s="325"/>
      <c r="C300" s="271"/>
      <c r="D300" s="461"/>
      <c r="E300" s="318"/>
      <c r="F300" s="325"/>
      <c r="G300" s="399"/>
      <c r="H300" s="340"/>
      <c r="I300" s="325"/>
      <c r="J300" s="325"/>
      <c r="K300" s="325"/>
      <c r="L300" s="325"/>
      <c r="M300" s="340"/>
      <c r="N300" s="340"/>
      <c r="O300" s="368"/>
      <c r="P300" s="340"/>
      <c r="Q300" s="368"/>
      <c r="R300" s="352"/>
      <c r="S300" s="302" t="s">
        <v>31</v>
      </c>
      <c r="T300" s="24">
        <v>0</v>
      </c>
      <c r="U300" s="271" t="s">
        <v>92</v>
      </c>
      <c r="V300" s="271" t="s">
        <v>92</v>
      </c>
      <c r="W300" s="271">
        <v>0</v>
      </c>
      <c r="X300" s="271">
        <v>0</v>
      </c>
      <c r="Y300" s="138">
        <v>0</v>
      </c>
      <c r="Z300" s="271">
        <v>0</v>
      </c>
      <c r="AA300" s="271">
        <v>0</v>
      </c>
      <c r="AB300" s="271">
        <v>0</v>
      </c>
      <c r="AC300" s="138">
        <v>0.36</v>
      </c>
      <c r="AD300" s="340"/>
      <c r="AE300" s="25">
        <v>0.4</v>
      </c>
      <c r="AF300" s="340"/>
      <c r="AG300" s="340"/>
      <c r="AH300" s="364"/>
      <c r="AI300" s="26"/>
      <c r="AJ300" s="325"/>
      <c r="AK300" s="325"/>
      <c r="AL300" s="325"/>
      <c r="AM300" s="325"/>
      <c r="AN300" s="325"/>
      <c r="AO300" s="325"/>
      <c r="AP300" s="325"/>
      <c r="AQ300" s="24"/>
      <c r="AR300" s="27"/>
    </row>
    <row r="301" spans="1:44" x14ac:dyDescent="0.25">
      <c r="A301" s="322"/>
      <c r="B301" s="325"/>
      <c r="C301" s="271"/>
      <c r="D301" s="461"/>
      <c r="E301" s="318"/>
      <c r="F301" s="325"/>
      <c r="G301" s="399"/>
      <c r="H301" s="340"/>
      <c r="I301" s="325"/>
      <c r="J301" s="325"/>
      <c r="K301" s="325"/>
      <c r="L301" s="325"/>
      <c r="M301" s="340"/>
      <c r="N301" s="340"/>
      <c r="O301" s="368"/>
      <c r="P301" s="340"/>
      <c r="Q301" s="368"/>
      <c r="R301" s="352"/>
      <c r="S301" s="302" t="s">
        <v>32</v>
      </c>
      <c r="T301" s="24">
        <v>0</v>
      </c>
      <c r="U301" s="271" t="s">
        <v>92</v>
      </c>
      <c r="V301" s="271" t="s">
        <v>92</v>
      </c>
      <c r="W301" s="271">
        <v>0</v>
      </c>
      <c r="X301" s="271">
        <v>0</v>
      </c>
      <c r="Y301" s="138">
        <v>0</v>
      </c>
      <c r="Z301" s="271">
        <v>0</v>
      </c>
      <c r="AA301" s="271">
        <v>0</v>
      </c>
      <c r="AB301" s="271">
        <v>0</v>
      </c>
      <c r="AC301" s="138">
        <v>0.36</v>
      </c>
      <c r="AD301" s="340"/>
      <c r="AE301" s="25">
        <v>0.4</v>
      </c>
      <c r="AF301" s="340"/>
      <c r="AG301" s="340"/>
      <c r="AH301" s="364"/>
      <c r="AI301" s="26"/>
      <c r="AJ301" s="325"/>
      <c r="AK301" s="325"/>
      <c r="AL301" s="325"/>
      <c r="AM301" s="325"/>
      <c r="AN301" s="325"/>
      <c r="AO301" s="325"/>
      <c r="AP301" s="325"/>
      <c r="AQ301" s="24"/>
      <c r="AR301" s="27"/>
    </row>
    <row r="302" spans="1:44" ht="15.75" thickBot="1" x14ac:dyDescent="0.3">
      <c r="A302" s="334"/>
      <c r="B302" s="336"/>
      <c r="C302" s="272"/>
      <c r="D302" s="473"/>
      <c r="E302" s="319"/>
      <c r="F302" s="336"/>
      <c r="G302" s="400"/>
      <c r="H302" s="341"/>
      <c r="I302" s="336"/>
      <c r="J302" s="336"/>
      <c r="K302" s="336"/>
      <c r="L302" s="336"/>
      <c r="M302" s="341"/>
      <c r="N302" s="341"/>
      <c r="O302" s="369"/>
      <c r="P302" s="341"/>
      <c r="Q302" s="369"/>
      <c r="R302" s="353"/>
      <c r="S302" s="303" t="s">
        <v>33</v>
      </c>
      <c r="T302" s="32">
        <v>0</v>
      </c>
      <c r="U302" s="272" t="s">
        <v>92</v>
      </c>
      <c r="V302" s="272" t="s">
        <v>92</v>
      </c>
      <c r="W302" s="272">
        <v>0</v>
      </c>
      <c r="X302" s="272">
        <v>0</v>
      </c>
      <c r="Y302" s="141">
        <v>0</v>
      </c>
      <c r="Z302" s="272">
        <v>0</v>
      </c>
      <c r="AA302" s="272">
        <v>0</v>
      </c>
      <c r="AB302" s="272">
        <v>0</v>
      </c>
      <c r="AC302" s="141">
        <v>0.36</v>
      </c>
      <c r="AD302" s="341"/>
      <c r="AE302" s="33">
        <v>0.4</v>
      </c>
      <c r="AF302" s="341"/>
      <c r="AG302" s="341"/>
      <c r="AH302" s="365"/>
      <c r="AI302" s="34"/>
      <c r="AJ302" s="336"/>
      <c r="AK302" s="336"/>
      <c r="AL302" s="336"/>
      <c r="AM302" s="336"/>
      <c r="AN302" s="336"/>
      <c r="AO302" s="336"/>
      <c r="AP302" s="336"/>
      <c r="AQ302" s="32"/>
      <c r="AR302" s="35"/>
    </row>
    <row r="303" spans="1:44" ht="90" x14ac:dyDescent="0.25">
      <c r="A303" s="321">
        <v>25</v>
      </c>
      <c r="B303" s="324" t="s">
        <v>78</v>
      </c>
      <c r="C303" s="273"/>
      <c r="D303" s="460" t="s">
        <v>157</v>
      </c>
      <c r="E303" s="317" t="s">
        <v>49</v>
      </c>
      <c r="F303" s="324" t="s">
        <v>413</v>
      </c>
      <c r="G303" s="458" t="s">
        <v>586</v>
      </c>
      <c r="H303" s="370" t="s">
        <v>84</v>
      </c>
      <c r="I303" s="324" t="s">
        <v>140</v>
      </c>
      <c r="J303" s="324" t="s">
        <v>141</v>
      </c>
      <c r="K303" s="324" t="s">
        <v>142</v>
      </c>
      <c r="L303" s="324" t="s">
        <v>88</v>
      </c>
      <c r="M303" s="370">
        <v>267</v>
      </c>
      <c r="N303" s="370" t="s">
        <v>55</v>
      </c>
      <c r="O303" s="371">
        <v>0.6</v>
      </c>
      <c r="P303" s="370" t="s">
        <v>60</v>
      </c>
      <c r="Q303" s="371">
        <v>0.6</v>
      </c>
      <c r="R303" s="373" t="s">
        <v>60</v>
      </c>
      <c r="S303" s="304" t="s">
        <v>29</v>
      </c>
      <c r="T303" s="295" t="s">
        <v>194</v>
      </c>
      <c r="U303" s="273" t="s">
        <v>91</v>
      </c>
      <c r="V303" s="273" t="s">
        <v>92</v>
      </c>
      <c r="W303" s="273" t="s">
        <v>95</v>
      </c>
      <c r="X303" s="273" t="s">
        <v>94</v>
      </c>
      <c r="Y303" s="142">
        <v>0.3</v>
      </c>
      <c r="Z303" s="273" t="s">
        <v>106</v>
      </c>
      <c r="AA303" s="273" t="s">
        <v>107</v>
      </c>
      <c r="AB303" s="273" t="s">
        <v>108</v>
      </c>
      <c r="AC303" s="142">
        <v>0.42</v>
      </c>
      <c r="AD303" s="370" t="s">
        <v>55</v>
      </c>
      <c r="AE303" s="13">
        <v>0.6</v>
      </c>
      <c r="AF303" s="370" t="s">
        <v>60</v>
      </c>
      <c r="AG303" s="370" t="s">
        <v>60</v>
      </c>
      <c r="AH303" s="422" t="s">
        <v>80</v>
      </c>
      <c r="AI303" s="12" t="s">
        <v>29</v>
      </c>
      <c r="AJ303" s="324" t="s">
        <v>131</v>
      </c>
      <c r="AK303" s="324"/>
      <c r="AL303" s="324"/>
      <c r="AM303" s="324"/>
      <c r="AN303" s="324"/>
      <c r="AO303" s="324" t="s">
        <v>139</v>
      </c>
      <c r="AP303" s="324"/>
      <c r="AQ303" s="36" t="s">
        <v>143</v>
      </c>
      <c r="AR303" s="19" t="s">
        <v>134</v>
      </c>
    </row>
    <row r="304" spans="1:44" x14ac:dyDescent="0.25">
      <c r="A304" s="322"/>
      <c r="B304" s="325"/>
      <c r="C304" s="271"/>
      <c r="D304" s="461"/>
      <c r="E304" s="318"/>
      <c r="F304" s="325"/>
      <c r="G304" s="399"/>
      <c r="H304" s="340"/>
      <c r="I304" s="325"/>
      <c r="J304" s="325"/>
      <c r="K304" s="325"/>
      <c r="L304" s="325"/>
      <c r="M304" s="340"/>
      <c r="N304" s="340"/>
      <c r="O304" s="368"/>
      <c r="P304" s="340"/>
      <c r="Q304" s="368"/>
      <c r="R304" s="352"/>
      <c r="S304" s="302" t="s">
        <v>30</v>
      </c>
      <c r="T304" s="77">
        <v>0</v>
      </c>
      <c r="U304" s="271" t="s">
        <v>92</v>
      </c>
      <c r="V304" s="271" t="s">
        <v>92</v>
      </c>
      <c r="W304" s="271">
        <v>0</v>
      </c>
      <c r="X304" s="271">
        <v>0</v>
      </c>
      <c r="Y304" s="138">
        <v>0</v>
      </c>
      <c r="Z304" s="271">
        <v>0</v>
      </c>
      <c r="AA304" s="271">
        <v>0</v>
      </c>
      <c r="AB304" s="271">
        <v>0</v>
      </c>
      <c r="AC304" s="138">
        <v>0.42</v>
      </c>
      <c r="AD304" s="340"/>
      <c r="AE304" s="71">
        <v>0.6</v>
      </c>
      <c r="AF304" s="340"/>
      <c r="AG304" s="340"/>
      <c r="AH304" s="364"/>
      <c r="AI304" s="5"/>
      <c r="AJ304" s="325"/>
      <c r="AK304" s="325"/>
      <c r="AL304" s="325"/>
      <c r="AM304" s="325"/>
      <c r="AN304" s="325"/>
      <c r="AO304" s="325"/>
      <c r="AP304" s="325"/>
      <c r="AQ304" s="77"/>
      <c r="AR304" s="8"/>
    </row>
    <row r="305" spans="1:44" x14ac:dyDescent="0.25">
      <c r="A305" s="322"/>
      <c r="B305" s="325"/>
      <c r="C305" s="271"/>
      <c r="D305" s="461"/>
      <c r="E305" s="318"/>
      <c r="F305" s="325"/>
      <c r="G305" s="399"/>
      <c r="H305" s="340"/>
      <c r="I305" s="325"/>
      <c r="J305" s="325"/>
      <c r="K305" s="325"/>
      <c r="L305" s="325"/>
      <c r="M305" s="340"/>
      <c r="N305" s="340"/>
      <c r="O305" s="368"/>
      <c r="P305" s="340"/>
      <c r="Q305" s="368"/>
      <c r="R305" s="352"/>
      <c r="S305" s="302" t="s">
        <v>31</v>
      </c>
      <c r="T305" s="77">
        <v>0</v>
      </c>
      <c r="U305" s="271" t="s">
        <v>92</v>
      </c>
      <c r="V305" s="271" t="s">
        <v>92</v>
      </c>
      <c r="W305" s="271">
        <v>0</v>
      </c>
      <c r="X305" s="271">
        <v>0</v>
      </c>
      <c r="Y305" s="138">
        <v>0</v>
      </c>
      <c r="Z305" s="271">
        <v>0</v>
      </c>
      <c r="AA305" s="271">
        <v>0</v>
      </c>
      <c r="AB305" s="271">
        <v>0</v>
      </c>
      <c r="AC305" s="138">
        <v>0.42</v>
      </c>
      <c r="AD305" s="340"/>
      <c r="AE305" s="71">
        <v>0.6</v>
      </c>
      <c r="AF305" s="340"/>
      <c r="AG305" s="340"/>
      <c r="AH305" s="364"/>
      <c r="AI305" s="5"/>
      <c r="AJ305" s="325"/>
      <c r="AK305" s="325"/>
      <c r="AL305" s="325"/>
      <c r="AM305" s="325"/>
      <c r="AN305" s="325"/>
      <c r="AO305" s="325"/>
      <c r="AP305" s="325"/>
      <c r="AQ305" s="77"/>
      <c r="AR305" s="8"/>
    </row>
    <row r="306" spans="1:44" x14ac:dyDescent="0.25">
      <c r="A306" s="322"/>
      <c r="B306" s="325"/>
      <c r="C306" s="271"/>
      <c r="D306" s="461"/>
      <c r="E306" s="318"/>
      <c r="F306" s="325"/>
      <c r="G306" s="399"/>
      <c r="H306" s="340"/>
      <c r="I306" s="325"/>
      <c r="J306" s="325"/>
      <c r="K306" s="325"/>
      <c r="L306" s="325"/>
      <c r="M306" s="340"/>
      <c r="N306" s="340"/>
      <c r="O306" s="368"/>
      <c r="P306" s="340"/>
      <c r="Q306" s="368"/>
      <c r="R306" s="352"/>
      <c r="S306" s="302" t="s">
        <v>32</v>
      </c>
      <c r="T306" s="77">
        <v>0</v>
      </c>
      <c r="U306" s="271" t="s">
        <v>92</v>
      </c>
      <c r="V306" s="271" t="s">
        <v>92</v>
      </c>
      <c r="W306" s="271">
        <v>0</v>
      </c>
      <c r="X306" s="271">
        <v>0</v>
      </c>
      <c r="Y306" s="138">
        <v>0</v>
      </c>
      <c r="Z306" s="271">
        <v>0</v>
      </c>
      <c r="AA306" s="271">
        <v>0</v>
      </c>
      <c r="AB306" s="271">
        <v>0</v>
      </c>
      <c r="AC306" s="138">
        <v>0.42</v>
      </c>
      <c r="AD306" s="340"/>
      <c r="AE306" s="71">
        <v>0.6</v>
      </c>
      <c r="AF306" s="340"/>
      <c r="AG306" s="340"/>
      <c r="AH306" s="364"/>
      <c r="AI306" s="5"/>
      <c r="AJ306" s="325"/>
      <c r="AK306" s="325"/>
      <c r="AL306" s="325"/>
      <c r="AM306" s="325"/>
      <c r="AN306" s="325"/>
      <c r="AO306" s="325"/>
      <c r="AP306" s="325"/>
      <c r="AQ306" s="77"/>
      <c r="AR306" s="8"/>
    </row>
    <row r="307" spans="1:44" ht="15.75" thickBot="1" x14ac:dyDescent="0.3">
      <c r="A307" s="323"/>
      <c r="B307" s="326"/>
      <c r="C307" s="274"/>
      <c r="D307" s="462"/>
      <c r="E307" s="397"/>
      <c r="F307" s="326"/>
      <c r="G307" s="459"/>
      <c r="H307" s="366"/>
      <c r="I307" s="326"/>
      <c r="J307" s="326"/>
      <c r="K307" s="326"/>
      <c r="L307" s="326"/>
      <c r="M307" s="366"/>
      <c r="N307" s="366"/>
      <c r="O307" s="372"/>
      <c r="P307" s="366"/>
      <c r="Q307" s="372"/>
      <c r="R307" s="374"/>
      <c r="S307" s="305" t="s">
        <v>33</v>
      </c>
      <c r="T307" s="78">
        <v>0</v>
      </c>
      <c r="U307" s="274" t="s">
        <v>92</v>
      </c>
      <c r="V307" s="274" t="s">
        <v>92</v>
      </c>
      <c r="W307" s="274">
        <v>0</v>
      </c>
      <c r="X307" s="274">
        <v>0</v>
      </c>
      <c r="Y307" s="139">
        <v>0</v>
      </c>
      <c r="Z307" s="274">
        <v>0</v>
      </c>
      <c r="AA307" s="274">
        <v>0</v>
      </c>
      <c r="AB307" s="274">
        <v>0</v>
      </c>
      <c r="AC307" s="139">
        <v>0.42</v>
      </c>
      <c r="AD307" s="366"/>
      <c r="AE307" s="17">
        <v>0.6</v>
      </c>
      <c r="AF307" s="366"/>
      <c r="AG307" s="366"/>
      <c r="AH307" s="420"/>
      <c r="AI307" s="16"/>
      <c r="AJ307" s="326"/>
      <c r="AK307" s="326"/>
      <c r="AL307" s="326"/>
      <c r="AM307" s="326"/>
      <c r="AN307" s="326"/>
      <c r="AO307" s="326"/>
      <c r="AP307" s="326"/>
      <c r="AQ307" s="78"/>
      <c r="AR307" s="18"/>
    </row>
    <row r="308" spans="1:44" ht="90" x14ac:dyDescent="0.25">
      <c r="A308" s="333">
        <v>26</v>
      </c>
      <c r="B308" s="335" t="s">
        <v>75</v>
      </c>
      <c r="C308" s="270"/>
      <c r="D308" s="483" t="s">
        <v>157</v>
      </c>
      <c r="E308" s="386" t="s">
        <v>48</v>
      </c>
      <c r="F308" s="335" t="s">
        <v>536</v>
      </c>
      <c r="G308" s="484" t="s">
        <v>587</v>
      </c>
      <c r="H308" s="339" t="s">
        <v>84</v>
      </c>
      <c r="I308" s="335" t="s">
        <v>147</v>
      </c>
      <c r="J308" s="335" t="s">
        <v>609</v>
      </c>
      <c r="K308" s="335" t="s">
        <v>610</v>
      </c>
      <c r="L308" s="335" t="s">
        <v>88</v>
      </c>
      <c r="M308" s="339">
        <v>102000</v>
      </c>
      <c r="N308" s="339" t="s">
        <v>148</v>
      </c>
      <c r="O308" s="383">
        <v>1</v>
      </c>
      <c r="P308" s="339" t="s">
        <v>60</v>
      </c>
      <c r="Q308" s="383">
        <v>0.6</v>
      </c>
      <c r="R308" s="351" t="s">
        <v>98</v>
      </c>
      <c r="S308" s="301" t="s">
        <v>29</v>
      </c>
      <c r="T308" s="20" t="s">
        <v>149</v>
      </c>
      <c r="U308" s="270" t="s">
        <v>91</v>
      </c>
      <c r="V308" s="270" t="s">
        <v>92</v>
      </c>
      <c r="W308" s="270" t="s">
        <v>93</v>
      </c>
      <c r="X308" s="270" t="s">
        <v>94</v>
      </c>
      <c r="Y308" s="140">
        <v>0.4</v>
      </c>
      <c r="Z308" s="270" t="s">
        <v>117</v>
      </c>
      <c r="AA308" s="270" t="s">
        <v>107</v>
      </c>
      <c r="AB308" s="270" t="s">
        <v>108</v>
      </c>
      <c r="AC308" s="140">
        <v>0.6</v>
      </c>
      <c r="AD308" s="339" t="s">
        <v>57</v>
      </c>
      <c r="AE308" s="21">
        <v>0.6</v>
      </c>
      <c r="AF308" s="339" t="s">
        <v>60</v>
      </c>
      <c r="AG308" s="339" t="s">
        <v>60</v>
      </c>
      <c r="AH308" s="363" t="s">
        <v>80</v>
      </c>
      <c r="AI308" s="22" t="s">
        <v>29</v>
      </c>
      <c r="AJ308" s="335" t="s">
        <v>611</v>
      </c>
      <c r="AK308" s="335"/>
      <c r="AL308" s="335"/>
      <c r="AM308" s="335"/>
      <c r="AN308" s="335"/>
      <c r="AO308" s="335" t="s">
        <v>612</v>
      </c>
      <c r="AP308" s="335"/>
      <c r="AQ308" s="20" t="s">
        <v>150</v>
      </c>
      <c r="AR308" s="23" t="s">
        <v>151</v>
      </c>
    </row>
    <row r="309" spans="1:44" ht="180" x14ac:dyDescent="0.25">
      <c r="A309" s="322"/>
      <c r="B309" s="325"/>
      <c r="C309" s="271"/>
      <c r="D309" s="461"/>
      <c r="E309" s="387"/>
      <c r="F309" s="325"/>
      <c r="G309" s="480"/>
      <c r="H309" s="340"/>
      <c r="I309" s="325"/>
      <c r="J309" s="325"/>
      <c r="K309" s="325"/>
      <c r="L309" s="325"/>
      <c r="M309" s="340"/>
      <c r="N309" s="340"/>
      <c r="O309" s="384"/>
      <c r="P309" s="340"/>
      <c r="Q309" s="384"/>
      <c r="R309" s="352"/>
      <c r="S309" s="302" t="s">
        <v>30</v>
      </c>
      <c r="T309" s="24" t="s">
        <v>152</v>
      </c>
      <c r="U309" s="271" t="s">
        <v>91</v>
      </c>
      <c r="V309" s="271" t="s">
        <v>92</v>
      </c>
      <c r="W309" s="271" t="s">
        <v>95</v>
      </c>
      <c r="X309" s="271" t="s">
        <v>94</v>
      </c>
      <c r="Y309" s="138">
        <v>0.3</v>
      </c>
      <c r="Z309" s="271" t="s">
        <v>106</v>
      </c>
      <c r="AA309" s="271" t="s">
        <v>107</v>
      </c>
      <c r="AB309" s="271" t="s">
        <v>108</v>
      </c>
      <c r="AC309" s="138">
        <v>0.3</v>
      </c>
      <c r="AD309" s="340"/>
      <c r="AE309" s="25">
        <v>0.6</v>
      </c>
      <c r="AF309" s="340"/>
      <c r="AG309" s="340"/>
      <c r="AH309" s="364"/>
      <c r="AI309" s="26"/>
      <c r="AJ309" s="325"/>
      <c r="AK309" s="325"/>
      <c r="AL309" s="325"/>
      <c r="AM309" s="325"/>
      <c r="AN309" s="325"/>
      <c r="AO309" s="325"/>
      <c r="AP309" s="325"/>
      <c r="AQ309" s="24"/>
      <c r="AR309" s="27"/>
    </row>
    <row r="310" spans="1:44" ht="45" x14ac:dyDescent="0.25">
      <c r="A310" s="322"/>
      <c r="B310" s="325"/>
      <c r="C310" s="271"/>
      <c r="D310" s="461"/>
      <c r="E310" s="387"/>
      <c r="F310" s="325"/>
      <c r="G310" s="480"/>
      <c r="H310" s="340"/>
      <c r="I310" s="325"/>
      <c r="J310" s="325"/>
      <c r="K310" s="325"/>
      <c r="L310" s="325"/>
      <c r="M310" s="340"/>
      <c r="N310" s="340"/>
      <c r="O310" s="384"/>
      <c r="P310" s="340"/>
      <c r="Q310" s="384"/>
      <c r="R310" s="352"/>
      <c r="S310" s="302" t="s">
        <v>31</v>
      </c>
      <c r="T310" s="24" t="s">
        <v>153</v>
      </c>
      <c r="U310" s="271" t="s">
        <v>91</v>
      </c>
      <c r="V310" s="271" t="s">
        <v>92</v>
      </c>
      <c r="W310" s="271" t="s">
        <v>93</v>
      </c>
      <c r="X310" s="271" t="s">
        <v>94</v>
      </c>
      <c r="Y310" s="138">
        <v>0.4</v>
      </c>
      <c r="Z310" s="271" t="s">
        <v>106</v>
      </c>
      <c r="AA310" s="271" t="s">
        <v>107</v>
      </c>
      <c r="AB310" s="271" t="s">
        <v>108</v>
      </c>
      <c r="AC310" s="138">
        <v>0.18</v>
      </c>
      <c r="AD310" s="340"/>
      <c r="AE310" s="25">
        <v>0.6</v>
      </c>
      <c r="AF310" s="340"/>
      <c r="AG310" s="340"/>
      <c r="AH310" s="364"/>
      <c r="AI310" s="26"/>
      <c r="AJ310" s="325"/>
      <c r="AK310" s="325"/>
      <c r="AL310" s="325"/>
      <c r="AM310" s="325"/>
      <c r="AN310" s="325"/>
      <c r="AO310" s="325"/>
      <c r="AP310" s="325"/>
      <c r="AQ310" s="24"/>
      <c r="AR310" s="27"/>
    </row>
    <row r="311" spans="1:44" ht="90" x14ac:dyDescent="0.25">
      <c r="A311" s="322"/>
      <c r="B311" s="325"/>
      <c r="C311" s="271"/>
      <c r="D311" s="461"/>
      <c r="E311" s="387"/>
      <c r="F311" s="325"/>
      <c r="G311" s="480"/>
      <c r="H311" s="340"/>
      <c r="I311" s="325"/>
      <c r="J311" s="325"/>
      <c r="K311" s="325"/>
      <c r="L311" s="325"/>
      <c r="M311" s="340"/>
      <c r="N311" s="340"/>
      <c r="O311" s="384"/>
      <c r="P311" s="340"/>
      <c r="Q311" s="384"/>
      <c r="R311" s="352"/>
      <c r="S311" s="302" t="s">
        <v>32</v>
      </c>
      <c r="T311" s="24" t="s">
        <v>154</v>
      </c>
      <c r="U311" s="271" t="s">
        <v>91</v>
      </c>
      <c r="V311" s="271" t="s">
        <v>92</v>
      </c>
      <c r="W311" s="271" t="s">
        <v>93</v>
      </c>
      <c r="X311" s="271" t="s">
        <v>94</v>
      </c>
      <c r="Y311" s="138">
        <v>0.4</v>
      </c>
      <c r="Z311" s="271" t="s">
        <v>106</v>
      </c>
      <c r="AA311" s="271" t="s">
        <v>107</v>
      </c>
      <c r="AB311" s="271" t="s">
        <v>108</v>
      </c>
      <c r="AC311" s="138">
        <v>0.108</v>
      </c>
      <c r="AD311" s="340"/>
      <c r="AE311" s="25">
        <v>0.6</v>
      </c>
      <c r="AF311" s="340"/>
      <c r="AG311" s="340"/>
      <c r="AH311" s="364"/>
      <c r="AI311" s="26"/>
      <c r="AJ311" s="325"/>
      <c r="AK311" s="325"/>
      <c r="AL311" s="325"/>
      <c r="AM311" s="325"/>
      <c r="AN311" s="325"/>
      <c r="AO311" s="325"/>
      <c r="AP311" s="325"/>
      <c r="AQ311" s="24"/>
      <c r="AR311" s="27"/>
    </row>
    <row r="312" spans="1:44" ht="75.75" thickBot="1" x14ac:dyDescent="0.3">
      <c r="A312" s="334"/>
      <c r="B312" s="336"/>
      <c r="C312" s="272"/>
      <c r="D312" s="473"/>
      <c r="E312" s="388"/>
      <c r="F312" s="336"/>
      <c r="G312" s="485"/>
      <c r="H312" s="341"/>
      <c r="I312" s="336"/>
      <c r="J312" s="336"/>
      <c r="K312" s="336"/>
      <c r="L312" s="336"/>
      <c r="M312" s="341"/>
      <c r="N312" s="341"/>
      <c r="O312" s="385"/>
      <c r="P312" s="341"/>
      <c r="Q312" s="385"/>
      <c r="R312" s="353"/>
      <c r="S312" s="303" t="s">
        <v>33</v>
      </c>
      <c r="T312" s="32" t="s">
        <v>155</v>
      </c>
      <c r="U312" s="272" t="s">
        <v>91</v>
      </c>
      <c r="V312" s="272" t="s">
        <v>92</v>
      </c>
      <c r="W312" s="272" t="s">
        <v>93</v>
      </c>
      <c r="X312" s="272" t="s">
        <v>94</v>
      </c>
      <c r="Y312" s="141">
        <v>0.4</v>
      </c>
      <c r="Z312" s="272" t="s">
        <v>117</v>
      </c>
      <c r="AA312" s="272" t="s">
        <v>107</v>
      </c>
      <c r="AB312" s="272">
        <v>0.6</v>
      </c>
      <c r="AC312" s="141">
        <v>6.4799999999999996E-2</v>
      </c>
      <c r="AD312" s="341"/>
      <c r="AE312" s="33">
        <v>0.6</v>
      </c>
      <c r="AF312" s="341"/>
      <c r="AG312" s="341"/>
      <c r="AH312" s="365"/>
      <c r="AI312" s="34"/>
      <c r="AJ312" s="336"/>
      <c r="AK312" s="336"/>
      <c r="AL312" s="336"/>
      <c r="AM312" s="336"/>
      <c r="AN312" s="336"/>
      <c r="AO312" s="336"/>
      <c r="AP312" s="336"/>
      <c r="AQ312" s="32"/>
      <c r="AR312" s="35"/>
    </row>
    <row r="313" spans="1:44" ht="90" x14ac:dyDescent="0.25">
      <c r="A313" s="333">
        <v>27</v>
      </c>
      <c r="B313" s="335" t="s">
        <v>79</v>
      </c>
      <c r="C313" s="270"/>
      <c r="D313" s="483" t="s">
        <v>157</v>
      </c>
      <c r="E313" s="389" t="s">
        <v>50</v>
      </c>
      <c r="F313" s="335" t="s">
        <v>537</v>
      </c>
      <c r="G313" s="486" t="s">
        <v>588</v>
      </c>
      <c r="H313" s="339" t="s">
        <v>84</v>
      </c>
      <c r="I313" s="335" t="s">
        <v>196</v>
      </c>
      <c r="J313" s="335" t="s">
        <v>144</v>
      </c>
      <c r="K313" s="335" t="s">
        <v>197</v>
      </c>
      <c r="L313" s="335" t="s">
        <v>88</v>
      </c>
      <c r="M313" s="339">
        <v>100</v>
      </c>
      <c r="N313" s="339" t="s">
        <v>55</v>
      </c>
      <c r="O313" s="383">
        <v>0.6</v>
      </c>
      <c r="P313" s="339" t="s">
        <v>59</v>
      </c>
      <c r="Q313" s="383">
        <v>0.4</v>
      </c>
      <c r="R313" s="351" t="s">
        <v>60</v>
      </c>
      <c r="S313" s="301" t="s">
        <v>29</v>
      </c>
      <c r="T313" s="79" t="s">
        <v>198</v>
      </c>
      <c r="U313" s="270" t="s">
        <v>91</v>
      </c>
      <c r="V313" s="270" t="s">
        <v>92</v>
      </c>
      <c r="W313" s="270" t="s">
        <v>95</v>
      </c>
      <c r="X313" s="270" t="s">
        <v>94</v>
      </c>
      <c r="Y313" s="136">
        <v>0.3</v>
      </c>
      <c r="Z313" s="270" t="s">
        <v>106</v>
      </c>
      <c r="AA313" s="270" t="s">
        <v>107</v>
      </c>
      <c r="AB313" s="270" t="s">
        <v>108</v>
      </c>
      <c r="AC313" s="136">
        <v>0.42</v>
      </c>
      <c r="AD313" s="339" t="s">
        <v>57</v>
      </c>
      <c r="AE313" s="3">
        <v>0.4</v>
      </c>
      <c r="AF313" s="339" t="s">
        <v>59</v>
      </c>
      <c r="AG313" s="339" t="s">
        <v>199</v>
      </c>
      <c r="AH313" s="363" t="s">
        <v>80</v>
      </c>
      <c r="AI313" s="2" t="s">
        <v>29</v>
      </c>
      <c r="AJ313" s="424" t="s">
        <v>200</v>
      </c>
      <c r="AK313" s="424"/>
      <c r="AL313" s="424"/>
      <c r="AM313" s="424"/>
      <c r="AN313" s="424"/>
      <c r="AO313" s="424" t="s">
        <v>145</v>
      </c>
      <c r="AP313" s="424"/>
      <c r="AQ313" s="297" t="s">
        <v>201</v>
      </c>
      <c r="AR313" s="4" t="s">
        <v>146</v>
      </c>
    </row>
    <row r="314" spans="1:44" ht="90" x14ac:dyDescent="0.25">
      <c r="A314" s="322"/>
      <c r="B314" s="325"/>
      <c r="C314" s="271"/>
      <c r="D314" s="461"/>
      <c r="E314" s="390"/>
      <c r="F314" s="325"/>
      <c r="G314" s="487"/>
      <c r="H314" s="340"/>
      <c r="I314" s="325"/>
      <c r="J314" s="325"/>
      <c r="K314" s="325"/>
      <c r="L314" s="325"/>
      <c r="M314" s="340"/>
      <c r="N314" s="340"/>
      <c r="O314" s="384"/>
      <c r="P314" s="340"/>
      <c r="Q314" s="384"/>
      <c r="R314" s="352"/>
      <c r="S314" s="302" t="s">
        <v>30</v>
      </c>
      <c r="T314" s="77" t="s">
        <v>202</v>
      </c>
      <c r="U314" s="271" t="s">
        <v>91</v>
      </c>
      <c r="V314" s="271" t="s">
        <v>92</v>
      </c>
      <c r="W314" s="271" t="s">
        <v>93</v>
      </c>
      <c r="X314" s="271" t="s">
        <v>94</v>
      </c>
      <c r="Y314" s="137">
        <v>0.4</v>
      </c>
      <c r="Z314" s="271" t="s">
        <v>117</v>
      </c>
      <c r="AA314" s="271" t="s">
        <v>107</v>
      </c>
      <c r="AB314" s="271" t="s">
        <v>118</v>
      </c>
      <c r="AC314" s="137">
        <v>0.252</v>
      </c>
      <c r="AD314" s="340"/>
      <c r="AE314" s="6">
        <v>0.4</v>
      </c>
      <c r="AF314" s="340"/>
      <c r="AG314" s="340"/>
      <c r="AH314" s="364"/>
      <c r="AI314" s="5"/>
      <c r="AJ314" s="348"/>
      <c r="AK314" s="348"/>
      <c r="AL314" s="348"/>
      <c r="AM314" s="348"/>
      <c r="AN314" s="348"/>
      <c r="AO314" s="348"/>
      <c r="AP314" s="348"/>
      <c r="AQ314" s="296"/>
      <c r="AR314" s="7"/>
    </row>
    <row r="315" spans="1:44" ht="75" x14ac:dyDescent="0.25">
      <c r="A315" s="322"/>
      <c r="B315" s="325"/>
      <c r="C315" s="271"/>
      <c r="D315" s="461"/>
      <c r="E315" s="390"/>
      <c r="F315" s="325"/>
      <c r="G315" s="487"/>
      <c r="H315" s="340"/>
      <c r="I315" s="325"/>
      <c r="J315" s="325"/>
      <c r="K315" s="325"/>
      <c r="L315" s="325"/>
      <c r="M315" s="340"/>
      <c r="N315" s="340"/>
      <c r="O315" s="384"/>
      <c r="P315" s="340"/>
      <c r="Q315" s="384"/>
      <c r="R315" s="352"/>
      <c r="S315" s="302" t="s">
        <v>31</v>
      </c>
      <c r="T315" s="77" t="s">
        <v>203</v>
      </c>
      <c r="U315" s="271" t="s">
        <v>91</v>
      </c>
      <c r="V315" s="271"/>
      <c r="W315" s="271" t="s">
        <v>93</v>
      </c>
      <c r="X315" s="271" t="s">
        <v>94</v>
      </c>
      <c r="Y315" s="137">
        <v>0.25</v>
      </c>
      <c r="Z315" s="271" t="s">
        <v>106</v>
      </c>
      <c r="AA315" s="271" t="s">
        <v>107</v>
      </c>
      <c r="AB315" s="271" t="s">
        <v>108</v>
      </c>
      <c r="AC315" s="137">
        <v>0.15</v>
      </c>
      <c r="AD315" s="340"/>
      <c r="AE315" s="6">
        <v>0.4</v>
      </c>
      <c r="AF315" s="340"/>
      <c r="AG315" s="340"/>
      <c r="AH315" s="364"/>
      <c r="AI315" s="5"/>
      <c r="AJ315" s="348"/>
      <c r="AK315" s="348"/>
      <c r="AL315" s="348"/>
      <c r="AM315" s="348"/>
      <c r="AN315" s="348"/>
      <c r="AO315" s="348"/>
      <c r="AP315" s="348"/>
      <c r="AQ315" s="77"/>
      <c r="AR315" s="8"/>
    </row>
    <row r="316" spans="1:44" x14ac:dyDescent="0.25">
      <c r="A316" s="322"/>
      <c r="B316" s="325"/>
      <c r="C316" s="271"/>
      <c r="D316" s="461"/>
      <c r="E316" s="390"/>
      <c r="F316" s="325"/>
      <c r="G316" s="487"/>
      <c r="H316" s="340"/>
      <c r="I316" s="325"/>
      <c r="J316" s="325"/>
      <c r="K316" s="325"/>
      <c r="L316" s="325"/>
      <c r="M316" s="340"/>
      <c r="N316" s="340"/>
      <c r="O316" s="384"/>
      <c r="P316" s="340"/>
      <c r="Q316" s="384"/>
      <c r="R316" s="352"/>
      <c r="S316" s="302" t="s">
        <v>32</v>
      </c>
      <c r="T316" s="77">
        <v>0</v>
      </c>
      <c r="U316" s="271" t="s">
        <v>92</v>
      </c>
      <c r="V316" s="271" t="s">
        <v>92</v>
      </c>
      <c r="W316" s="271">
        <v>0</v>
      </c>
      <c r="X316" s="271">
        <v>0</v>
      </c>
      <c r="Y316" s="137">
        <v>0</v>
      </c>
      <c r="Z316" s="271">
        <v>0</v>
      </c>
      <c r="AA316" s="271">
        <v>0</v>
      </c>
      <c r="AB316" s="271">
        <v>0</v>
      </c>
      <c r="AC316" s="137">
        <v>0.15</v>
      </c>
      <c r="AD316" s="340"/>
      <c r="AE316" s="6">
        <v>0.4</v>
      </c>
      <c r="AF316" s="340"/>
      <c r="AG316" s="340"/>
      <c r="AH316" s="364"/>
      <c r="AI316" s="5"/>
      <c r="AJ316" s="348"/>
      <c r="AK316" s="348"/>
      <c r="AL316" s="348"/>
      <c r="AM316" s="348"/>
      <c r="AN316" s="348"/>
      <c r="AO316" s="348"/>
      <c r="AP316" s="348"/>
      <c r="AQ316" s="77"/>
      <c r="AR316" s="8"/>
    </row>
    <row r="317" spans="1:44" ht="15.75" thickBot="1" x14ac:dyDescent="0.3">
      <c r="A317" s="334"/>
      <c r="B317" s="336"/>
      <c r="C317" s="272"/>
      <c r="D317" s="473"/>
      <c r="E317" s="391"/>
      <c r="F317" s="336"/>
      <c r="G317" s="488"/>
      <c r="H317" s="341"/>
      <c r="I317" s="336"/>
      <c r="J317" s="336"/>
      <c r="K317" s="336"/>
      <c r="L317" s="336"/>
      <c r="M317" s="341"/>
      <c r="N317" s="341"/>
      <c r="O317" s="385"/>
      <c r="P317" s="341"/>
      <c r="Q317" s="385"/>
      <c r="R317" s="353"/>
      <c r="S317" s="303" t="s">
        <v>33</v>
      </c>
      <c r="T317" s="80">
        <v>0</v>
      </c>
      <c r="U317" s="272" t="s">
        <v>92</v>
      </c>
      <c r="V317" s="272" t="s">
        <v>92</v>
      </c>
      <c r="W317" s="272">
        <v>0</v>
      </c>
      <c r="X317" s="272">
        <v>0</v>
      </c>
      <c r="Y317" s="143">
        <v>0</v>
      </c>
      <c r="Z317" s="272">
        <v>0</v>
      </c>
      <c r="AA317" s="272">
        <v>0</v>
      </c>
      <c r="AB317" s="143">
        <v>0</v>
      </c>
      <c r="AC317" s="143">
        <v>0.15</v>
      </c>
      <c r="AD317" s="341"/>
      <c r="AE317" s="10">
        <v>0.4</v>
      </c>
      <c r="AF317" s="341"/>
      <c r="AG317" s="341"/>
      <c r="AH317" s="365"/>
      <c r="AI317" s="9"/>
      <c r="AJ317" s="350"/>
      <c r="AK317" s="350"/>
      <c r="AL317" s="350"/>
      <c r="AM317" s="350"/>
      <c r="AN317" s="350"/>
      <c r="AO317" s="350"/>
      <c r="AP317" s="350"/>
      <c r="AQ317" s="80"/>
      <c r="AR317" s="11"/>
    </row>
    <row r="318" spans="1:44" ht="135" x14ac:dyDescent="0.25">
      <c r="A318" s="333" t="s">
        <v>571</v>
      </c>
      <c r="B318" s="335" t="s">
        <v>572</v>
      </c>
      <c r="C318" s="270"/>
      <c r="D318" s="483" t="s">
        <v>70</v>
      </c>
      <c r="E318" s="337" t="s">
        <v>344</v>
      </c>
      <c r="F318" s="335" t="s">
        <v>362</v>
      </c>
      <c r="G318" s="472" t="s">
        <v>344</v>
      </c>
      <c r="H318" s="339" t="s">
        <v>84</v>
      </c>
      <c r="I318" s="335" t="s">
        <v>340</v>
      </c>
      <c r="J318" s="335" t="s">
        <v>341</v>
      </c>
      <c r="K318" s="335" t="s">
        <v>342</v>
      </c>
      <c r="L318" s="335" t="s">
        <v>88</v>
      </c>
      <c r="M318" s="339">
        <v>12</v>
      </c>
      <c r="N318" s="339" t="s">
        <v>56</v>
      </c>
      <c r="O318" s="339">
        <v>0.4</v>
      </c>
      <c r="P318" s="339" t="s">
        <v>59</v>
      </c>
      <c r="Q318" s="339">
        <v>0.4</v>
      </c>
      <c r="R318" s="351" t="s">
        <v>60</v>
      </c>
      <c r="S318" s="53" t="s">
        <v>29</v>
      </c>
      <c r="T318" s="79" t="s">
        <v>347</v>
      </c>
      <c r="U318" s="270" t="s">
        <v>91</v>
      </c>
      <c r="V318" s="270" t="s">
        <v>92</v>
      </c>
      <c r="W318" s="270" t="s">
        <v>93</v>
      </c>
      <c r="X318" s="270" t="s">
        <v>94</v>
      </c>
      <c r="Y318" s="136">
        <v>0.4</v>
      </c>
      <c r="Z318" s="270" t="s">
        <v>106</v>
      </c>
      <c r="AA318" s="270" t="s">
        <v>107</v>
      </c>
      <c r="AB318" s="270" t="s">
        <v>108</v>
      </c>
      <c r="AC318" s="136">
        <v>0.24</v>
      </c>
      <c r="AD318" s="339" t="s">
        <v>56</v>
      </c>
      <c r="AE318" s="3">
        <v>0.4</v>
      </c>
      <c r="AF318" s="339" t="s">
        <v>59</v>
      </c>
      <c r="AG318" s="339" t="s">
        <v>60</v>
      </c>
      <c r="AH318" s="466"/>
      <c r="AI318" s="88" t="s">
        <v>29</v>
      </c>
      <c r="AJ318" s="471" t="s">
        <v>333</v>
      </c>
      <c r="AK318" s="471"/>
      <c r="AL318" s="471"/>
      <c r="AM318" s="471"/>
      <c r="AN318" s="471"/>
      <c r="AO318" s="471" t="s">
        <v>334</v>
      </c>
      <c r="AP318" s="471"/>
      <c r="AQ318" s="89"/>
      <c r="AR318" s="90"/>
    </row>
    <row r="319" spans="1:44" x14ac:dyDescent="0.25">
      <c r="A319" s="322"/>
      <c r="B319" s="325"/>
      <c r="C319" s="271"/>
      <c r="D319" s="461"/>
      <c r="E319" s="328"/>
      <c r="F319" s="325"/>
      <c r="G319" s="475"/>
      <c r="H319" s="340"/>
      <c r="I319" s="325"/>
      <c r="J319" s="325"/>
      <c r="K319" s="325"/>
      <c r="L319" s="325"/>
      <c r="M319" s="340"/>
      <c r="N319" s="340"/>
      <c r="O319" s="340"/>
      <c r="P319" s="340"/>
      <c r="Q319" s="340"/>
      <c r="R319" s="352"/>
      <c r="S319" s="57" t="s">
        <v>30</v>
      </c>
      <c r="T319" s="77">
        <v>0</v>
      </c>
      <c r="U319" s="271" t="s">
        <v>92</v>
      </c>
      <c r="V319" s="271" t="s">
        <v>92</v>
      </c>
      <c r="W319" s="271">
        <v>0</v>
      </c>
      <c r="X319" s="271">
        <v>0</v>
      </c>
      <c r="Y319" s="137">
        <v>0</v>
      </c>
      <c r="Z319" s="271">
        <v>0</v>
      </c>
      <c r="AA319" s="271">
        <v>0</v>
      </c>
      <c r="AB319" s="271">
        <v>0</v>
      </c>
      <c r="AC319" s="137">
        <v>0.24</v>
      </c>
      <c r="AD319" s="340"/>
      <c r="AE319" s="6">
        <v>0.4</v>
      </c>
      <c r="AF319" s="340"/>
      <c r="AG319" s="340"/>
      <c r="AH319" s="467"/>
      <c r="AI319" s="91" t="s">
        <v>30</v>
      </c>
      <c r="AJ319" s="346"/>
      <c r="AK319" s="346"/>
      <c r="AL319" s="346"/>
      <c r="AM319" s="346"/>
      <c r="AN319" s="346"/>
      <c r="AO319" s="346"/>
      <c r="AP319" s="346"/>
      <c r="AQ319" s="92"/>
      <c r="AR319" s="93"/>
    </row>
    <row r="320" spans="1:44" x14ac:dyDescent="0.25">
      <c r="A320" s="322"/>
      <c r="B320" s="325"/>
      <c r="C320" s="271"/>
      <c r="D320" s="461"/>
      <c r="E320" s="328"/>
      <c r="F320" s="325"/>
      <c r="G320" s="475"/>
      <c r="H320" s="340"/>
      <c r="I320" s="325"/>
      <c r="J320" s="325"/>
      <c r="K320" s="325"/>
      <c r="L320" s="325"/>
      <c r="M320" s="340"/>
      <c r="N320" s="340"/>
      <c r="O320" s="340"/>
      <c r="P320" s="340"/>
      <c r="Q320" s="340"/>
      <c r="R320" s="352"/>
      <c r="S320" s="57" t="s">
        <v>31</v>
      </c>
      <c r="T320" s="77">
        <v>0</v>
      </c>
      <c r="U320" s="271" t="s">
        <v>92</v>
      </c>
      <c r="V320" s="271" t="s">
        <v>92</v>
      </c>
      <c r="W320" s="271">
        <v>0</v>
      </c>
      <c r="X320" s="271">
        <v>0</v>
      </c>
      <c r="Y320" s="137">
        <v>0</v>
      </c>
      <c r="Z320" s="271">
        <v>0</v>
      </c>
      <c r="AA320" s="271">
        <v>0</v>
      </c>
      <c r="AB320" s="271">
        <v>0</v>
      </c>
      <c r="AC320" s="137">
        <v>0.24</v>
      </c>
      <c r="AD320" s="340"/>
      <c r="AE320" s="6">
        <v>0.4</v>
      </c>
      <c r="AF320" s="340"/>
      <c r="AG320" s="340"/>
      <c r="AH320" s="467"/>
      <c r="AI320" s="91" t="s">
        <v>31</v>
      </c>
      <c r="AJ320" s="346"/>
      <c r="AK320" s="346"/>
      <c r="AL320" s="346"/>
      <c r="AM320" s="346"/>
      <c r="AN320" s="346"/>
      <c r="AO320" s="346"/>
      <c r="AP320" s="346"/>
      <c r="AQ320" s="94"/>
      <c r="AR320" s="95"/>
    </row>
    <row r="321" spans="1:44" x14ac:dyDescent="0.25">
      <c r="A321" s="322"/>
      <c r="B321" s="325"/>
      <c r="C321" s="271"/>
      <c r="D321" s="461"/>
      <c r="E321" s="328"/>
      <c r="F321" s="325"/>
      <c r="G321" s="475"/>
      <c r="H321" s="340"/>
      <c r="I321" s="325"/>
      <c r="J321" s="325"/>
      <c r="K321" s="325"/>
      <c r="L321" s="325"/>
      <c r="M321" s="340"/>
      <c r="N321" s="340"/>
      <c r="O321" s="340"/>
      <c r="P321" s="340"/>
      <c r="Q321" s="340"/>
      <c r="R321" s="352"/>
      <c r="S321" s="57" t="s">
        <v>32</v>
      </c>
      <c r="T321" s="77">
        <v>0</v>
      </c>
      <c r="U321" s="271" t="s">
        <v>92</v>
      </c>
      <c r="V321" s="271" t="s">
        <v>92</v>
      </c>
      <c r="W321" s="271">
        <v>0</v>
      </c>
      <c r="X321" s="271">
        <v>0</v>
      </c>
      <c r="Y321" s="137">
        <v>0</v>
      </c>
      <c r="Z321" s="271">
        <v>0</v>
      </c>
      <c r="AA321" s="271">
        <v>0</v>
      </c>
      <c r="AB321" s="271">
        <v>0</v>
      </c>
      <c r="AC321" s="137">
        <v>0.24</v>
      </c>
      <c r="AD321" s="340"/>
      <c r="AE321" s="6">
        <v>0.4</v>
      </c>
      <c r="AF321" s="340"/>
      <c r="AG321" s="340"/>
      <c r="AH321" s="467"/>
      <c r="AI321" s="91" t="s">
        <v>32</v>
      </c>
      <c r="AJ321" s="346"/>
      <c r="AK321" s="346"/>
      <c r="AL321" s="346"/>
      <c r="AM321" s="346"/>
      <c r="AN321" s="346"/>
      <c r="AO321" s="346"/>
      <c r="AP321" s="346"/>
      <c r="AQ321" s="94"/>
      <c r="AR321" s="95"/>
    </row>
    <row r="322" spans="1:44" ht="15.75" thickBot="1" x14ac:dyDescent="0.3">
      <c r="A322" s="334"/>
      <c r="B322" s="336"/>
      <c r="C322" s="272"/>
      <c r="D322" s="473"/>
      <c r="E322" s="338"/>
      <c r="F322" s="336"/>
      <c r="G322" s="477"/>
      <c r="H322" s="341"/>
      <c r="I322" s="336"/>
      <c r="J322" s="336"/>
      <c r="K322" s="336"/>
      <c r="L322" s="336"/>
      <c r="M322" s="341"/>
      <c r="N322" s="341"/>
      <c r="O322" s="341"/>
      <c r="P322" s="341"/>
      <c r="Q322" s="341"/>
      <c r="R322" s="353"/>
      <c r="S322" s="60" t="s">
        <v>33</v>
      </c>
      <c r="T322" s="80">
        <v>0</v>
      </c>
      <c r="U322" s="272" t="s">
        <v>92</v>
      </c>
      <c r="V322" s="272" t="s">
        <v>92</v>
      </c>
      <c r="W322" s="272">
        <v>0</v>
      </c>
      <c r="X322" s="272">
        <v>0</v>
      </c>
      <c r="Y322" s="143">
        <v>0</v>
      </c>
      <c r="Z322" s="272">
        <v>0</v>
      </c>
      <c r="AA322" s="272">
        <v>0</v>
      </c>
      <c r="AB322" s="143">
        <v>0</v>
      </c>
      <c r="AC322" s="143">
        <v>0.24</v>
      </c>
      <c r="AD322" s="341"/>
      <c r="AE322" s="10">
        <v>0.4</v>
      </c>
      <c r="AF322" s="341"/>
      <c r="AG322" s="341"/>
      <c r="AH322" s="468"/>
      <c r="AI322" s="197" t="s">
        <v>33</v>
      </c>
      <c r="AJ322" s="320"/>
      <c r="AK322" s="320"/>
      <c r="AL322" s="320"/>
      <c r="AM322" s="320"/>
      <c r="AN322" s="320"/>
      <c r="AO322" s="320"/>
      <c r="AP322" s="320"/>
      <c r="AQ322" s="198"/>
      <c r="AR322" s="199"/>
    </row>
    <row r="323" spans="1:44" x14ac:dyDescent="0.25">
      <c r="A323" s="321" t="s">
        <v>571</v>
      </c>
      <c r="B323" s="324" t="s">
        <v>573</v>
      </c>
      <c r="C323" s="273"/>
      <c r="D323" s="460" t="s">
        <v>70</v>
      </c>
      <c r="E323" s="327" t="s">
        <v>344</v>
      </c>
      <c r="F323" s="324" t="s">
        <v>362</v>
      </c>
      <c r="G323" s="474" t="s">
        <v>344</v>
      </c>
      <c r="H323" s="110"/>
      <c r="I323" s="109"/>
      <c r="J323" s="109"/>
      <c r="K323" s="109"/>
      <c r="L323" s="109"/>
      <c r="M323" s="110"/>
      <c r="N323" s="110"/>
      <c r="O323" s="110"/>
      <c r="P323" s="110"/>
      <c r="Q323" s="110"/>
      <c r="R323" s="111"/>
      <c r="S323" s="181"/>
      <c r="T323" s="182"/>
      <c r="U323" s="183"/>
      <c r="V323" s="183"/>
      <c r="W323" s="183"/>
      <c r="X323" s="183"/>
      <c r="Y323" s="183"/>
      <c r="Z323" s="183"/>
      <c r="AA323" s="183"/>
      <c r="AB323" s="183"/>
      <c r="AC323" s="183"/>
      <c r="AD323" s="184"/>
      <c r="AE323" s="182"/>
      <c r="AF323" s="184"/>
      <c r="AG323" s="184"/>
      <c r="AH323" s="185"/>
      <c r="AI323" s="186" t="s">
        <v>29</v>
      </c>
      <c r="AJ323" s="465"/>
      <c r="AK323" s="465"/>
      <c r="AL323" s="465"/>
      <c r="AM323" s="465"/>
      <c r="AN323" s="465"/>
      <c r="AO323" s="465"/>
      <c r="AP323" s="465"/>
      <c r="AQ323" s="187"/>
      <c r="AR323" s="188"/>
    </row>
    <row r="324" spans="1:44" x14ac:dyDescent="0.25">
      <c r="A324" s="322"/>
      <c r="B324" s="325"/>
      <c r="C324" s="271"/>
      <c r="D324" s="461"/>
      <c r="E324" s="328"/>
      <c r="F324" s="325"/>
      <c r="G324" s="475"/>
      <c r="H324" s="102"/>
      <c r="I324" s="37"/>
      <c r="J324" s="37"/>
      <c r="K324" s="37"/>
      <c r="L324" s="37"/>
      <c r="M324" s="102"/>
      <c r="N324" s="102"/>
      <c r="O324" s="102"/>
      <c r="P324" s="102"/>
      <c r="Q324" s="102"/>
      <c r="R324" s="104"/>
      <c r="S324" s="163"/>
      <c r="T324" s="164"/>
      <c r="U324" s="165"/>
      <c r="V324" s="165"/>
      <c r="W324" s="165"/>
      <c r="X324" s="165"/>
      <c r="Y324" s="165"/>
      <c r="Z324" s="165"/>
      <c r="AA324" s="165"/>
      <c r="AB324" s="165"/>
      <c r="AC324" s="165"/>
      <c r="AD324" s="166"/>
      <c r="AE324" s="164"/>
      <c r="AF324" s="166"/>
      <c r="AG324" s="166"/>
      <c r="AH324" s="167"/>
      <c r="AI324" s="168" t="s">
        <v>30</v>
      </c>
      <c r="AJ324" s="463"/>
      <c r="AK324" s="463"/>
      <c r="AL324" s="463"/>
      <c r="AM324" s="463"/>
      <c r="AN324" s="463"/>
      <c r="AO324" s="463"/>
      <c r="AP324" s="463"/>
      <c r="AQ324" s="169"/>
      <c r="AR324" s="170"/>
    </row>
    <row r="325" spans="1:44" x14ac:dyDescent="0.25">
      <c r="A325" s="322"/>
      <c r="B325" s="325"/>
      <c r="C325" s="271"/>
      <c r="D325" s="461"/>
      <c r="E325" s="328"/>
      <c r="F325" s="325"/>
      <c r="G325" s="475"/>
      <c r="H325" s="102"/>
      <c r="I325" s="37"/>
      <c r="J325" s="37"/>
      <c r="K325" s="37"/>
      <c r="L325" s="37"/>
      <c r="M325" s="102"/>
      <c r="N325" s="102"/>
      <c r="O325" s="102"/>
      <c r="P325" s="102"/>
      <c r="Q325" s="102"/>
      <c r="R325" s="104"/>
      <c r="S325" s="163"/>
      <c r="T325" s="164"/>
      <c r="U325" s="165"/>
      <c r="V325" s="165"/>
      <c r="W325" s="165"/>
      <c r="X325" s="165"/>
      <c r="Y325" s="165"/>
      <c r="Z325" s="165"/>
      <c r="AA325" s="165"/>
      <c r="AB325" s="165"/>
      <c r="AC325" s="165"/>
      <c r="AD325" s="166"/>
      <c r="AE325" s="164"/>
      <c r="AF325" s="166"/>
      <c r="AG325" s="166"/>
      <c r="AH325" s="167"/>
      <c r="AI325" s="168" t="s">
        <v>31</v>
      </c>
      <c r="AJ325" s="463"/>
      <c r="AK325" s="463"/>
      <c r="AL325" s="463"/>
      <c r="AM325" s="463"/>
      <c r="AN325" s="463"/>
      <c r="AO325" s="463"/>
      <c r="AP325" s="463"/>
      <c r="AQ325" s="171"/>
      <c r="AR325" s="172"/>
    </row>
    <row r="326" spans="1:44" x14ac:dyDescent="0.25">
      <c r="A326" s="322"/>
      <c r="B326" s="325"/>
      <c r="C326" s="271"/>
      <c r="D326" s="461"/>
      <c r="E326" s="328"/>
      <c r="F326" s="325"/>
      <c r="G326" s="475"/>
      <c r="H326" s="102"/>
      <c r="I326" s="37"/>
      <c r="J326" s="37"/>
      <c r="K326" s="37"/>
      <c r="L326" s="37"/>
      <c r="M326" s="102"/>
      <c r="N326" s="102"/>
      <c r="O326" s="102"/>
      <c r="P326" s="102"/>
      <c r="Q326" s="102"/>
      <c r="R326" s="104"/>
      <c r="S326" s="163"/>
      <c r="T326" s="164"/>
      <c r="U326" s="165"/>
      <c r="V326" s="165"/>
      <c r="W326" s="165"/>
      <c r="X326" s="165"/>
      <c r="Y326" s="165"/>
      <c r="Z326" s="165"/>
      <c r="AA326" s="165"/>
      <c r="AB326" s="165"/>
      <c r="AC326" s="165"/>
      <c r="AD326" s="166"/>
      <c r="AE326" s="164"/>
      <c r="AF326" s="166"/>
      <c r="AG326" s="166"/>
      <c r="AH326" s="167"/>
      <c r="AI326" s="168" t="s">
        <v>32</v>
      </c>
      <c r="AJ326" s="463"/>
      <c r="AK326" s="463"/>
      <c r="AL326" s="463"/>
      <c r="AM326" s="463"/>
      <c r="AN326" s="463"/>
      <c r="AO326" s="463"/>
      <c r="AP326" s="463"/>
      <c r="AQ326" s="171"/>
      <c r="AR326" s="172"/>
    </row>
    <row r="327" spans="1:44" ht="15.75" thickBot="1" x14ac:dyDescent="0.3">
      <c r="A327" s="323"/>
      <c r="B327" s="326"/>
      <c r="C327" s="274"/>
      <c r="D327" s="462"/>
      <c r="E327" s="329"/>
      <c r="F327" s="326"/>
      <c r="G327" s="476"/>
      <c r="H327" s="107"/>
      <c r="I327" s="101"/>
      <c r="J327" s="101"/>
      <c r="K327" s="101"/>
      <c r="L327" s="101"/>
      <c r="M327" s="107"/>
      <c r="N327" s="107"/>
      <c r="O327" s="107"/>
      <c r="P327" s="107"/>
      <c r="Q327" s="107"/>
      <c r="R327" s="108"/>
      <c r="S327" s="173"/>
      <c r="T327" s="174"/>
      <c r="U327" s="175"/>
      <c r="V327" s="175"/>
      <c r="W327" s="175"/>
      <c r="X327" s="175"/>
      <c r="Y327" s="175"/>
      <c r="Z327" s="175"/>
      <c r="AA327" s="175"/>
      <c r="AB327" s="175"/>
      <c r="AC327" s="175"/>
      <c r="AD327" s="176"/>
      <c r="AE327" s="174"/>
      <c r="AF327" s="176"/>
      <c r="AG327" s="176"/>
      <c r="AH327" s="177"/>
      <c r="AI327" s="178" t="s">
        <v>33</v>
      </c>
      <c r="AJ327" s="470"/>
      <c r="AK327" s="470"/>
      <c r="AL327" s="470"/>
      <c r="AM327" s="470"/>
      <c r="AN327" s="470"/>
      <c r="AO327" s="470"/>
      <c r="AP327" s="470"/>
      <c r="AQ327" s="179"/>
      <c r="AR327" s="180"/>
    </row>
    <row r="328" spans="1:44" ht="90" x14ac:dyDescent="0.25">
      <c r="A328" s="321" t="s">
        <v>571</v>
      </c>
      <c r="B328" s="324" t="s">
        <v>574</v>
      </c>
      <c r="C328" s="273"/>
      <c r="D328" s="500" t="s">
        <v>70</v>
      </c>
      <c r="E328" s="395" t="s">
        <v>48</v>
      </c>
      <c r="F328" s="335" t="s">
        <v>536</v>
      </c>
      <c r="G328" s="479" t="s">
        <v>587</v>
      </c>
      <c r="H328" s="370" t="s">
        <v>90</v>
      </c>
      <c r="I328" s="324" t="s">
        <v>189</v>
      </c>
      <c r="J328" s="324" t="s">
        <v>190</v>
      </c>
      <c r="K328" s="324" t="s">
        <v>191</v>
      </c>
      <c r="L328" s="324" t="s">
        <v>88</v>
      </c>
      <c r="M328" s="370">
        <v>43000</v>
      </c>
      <c r="N328" s="370" t="s">
        <v>148</v>
      </c>
      <c r="O328" s="425">
        <v>1</v>
      </c>
      <c r="P328" s="370" t="s">
        <v>59</v>
      </c>
      <c r="Q328" s="425">
        <v>0.4</v>
      </c>
      <c r="R328" s="373" t="s">
        <v>98</v>
      </c>
      <c r="S328" s="135" t="s">
        <v>29</v>
      </c>
      <c r="T328" s="132" t="s">
        <v>613</v>
      </c>
      <c r="U328" s="41" t="s">
        <v>91</v>
      </c>
      <c r="V328" s="41" t="s">
        <v>92</v>
      </c>
      <c r="W328" s="41" t="s">
        <v>95</v>
      </c>
      <c r="X328" s="41" t="s">
        <v>94</v>
      </c>
      <c r="Y328" s="41">
        <v>0.3</v>
      </c>
      <c r="Z328" s="41" t="s">
        <v>106</v>
      </c>
      <c r="AA328" s="41" t="s">
        <v>107</v>
      </c>
      <c r="AB328" s="41" t="s">
        <v>108</v>
      </c>
      <c r="AC328" s="41">
        <v>0.7</v>
      </c>
      <c r="AD328" s="430" t="s">
        <v>57</v>
      </c>
      <c r="AE328" s="132">
        <v>0.4</v>
      </c>
      <c r="AF328" s="430" t="s">
        <v>59</v>
      </c>
      <c r="AG328" s="430" t="s">
        <v>199</v>
      </c>
      <c r="AH328" s="433" t="s">
        <v>80</v>
      </c>
      <c r="AI328" s="84" t="s">
        <v>29</v>
      </c>
      <c r="AJ328" s="429" t="s">
        <v>614</v>
      </c>
      <c r="AK328" s="429"/>
      <c r="AL328" s="429"/>
      <c r="AM328" s="429"/>
      <c r="AN328" s="429"/>
      <c r="AO328" s="429" t="s">
        <v>188</v>
      </c>
      <c r="AP328" s="429"/>
      <c r="AQ328" s="287" t="s">
        <v>335</v>
      </c>
      <c r="AR328" s="85" t="s">
        <v>338</v>
      </c>
    </row>
    <row r="329" spans="1:44" ht="75" x14ac:dyDescent="0.25">
      <c r="A329" s="322"/>
      <c r="B329" s="325"/>
      <c r="C329" s="271"/>
      <c r="D329" s="501"/>
      <c r="E329" s="387"/>
      <c r="F329" s="325"/>
      <c r="G329" s="480"/>
      <c r="H329" s="340"/>
      <c r="I329" s="325"/>
      <c r="J329" s="325"/>
      <c r="K329" s="325"/>
      <c r="L329" s="325"/>
      <c r="M329" s="340"/>
      <c r="N329" s="340"/>
      <c r="O329" s="384"/>
      <c r="P329" s="340"/>
      <c r="Q329" s="384"/>
      <c r="R329" s="352"/>
      <c r="S329" s="97" t="s">
        <v>30</v>
      </c>
      <c r="T329" s="83" t="s">
        <v>615</v>
      </c>
      <c r="U329" s="291" t="s">
        <v>91</v>
      </c>
      <c r="V329" s="291" t="s">
        <v>92</v>
      </c>
      <c r="W329" s="291" t="s">
        <v>95</v>
      </c>
      <c r="X329" s="291" t="s">
        <v>94</v>
      </c>
      <c r="Y329" s="291">
        <v>0.3</v>
      </c>
      <c r="Z329" s="291" t="s">
        <v>106</v>
      </c>
      <c r="AA329" s="291" t="s">
        <v>107</v>
      </c>
      <c r="AB329" s="291" t="s">
        <v>108</v>
      </c>
      <c r="AC329" s="291">
        <v>0.39999999999999997</v>
      </c>
      <c r="AD329" s="431"/>
      <c r="AE329" s="83">
        <v>0.4</v>
      </c>
      <c r="AF329" s="431"/>
      <c r="AG329" s="431"/>
      <c r="AH329" s="434"/>
      <c r="AI329" s="86"/>
      <c r="AJ329" s="427"/>
      <c r="AK329" s="427"/>
      <c r="AL329" s="427"/>
      <c r="AM329" s="427"/>
      <c r="AN329" s="427"/>
      <c r="AO329" s="427"/>
      <c r="AP329" s="427"/>
      <c r="AQ329" s="83"/>
      <c r="AR329" s="87"/>
    </row>
    <row r="330" spans="1:44" ht="45" x14ac:dyDescent="0.25">
      <c r="A330" s="322"/>
      <c r="B330" s="325"/>
      <c r="C330" s="271"/>
      <c r="D330" s="501"/>
      <c r="E330" s="387"/>
      <c r="F330" s="325"/>
      <c r="G330" s="480"/>
      <c r="H330" s="340"/>
      <c r="I330" s="325"/>
      <c r="J330" s="325"/>
      <c r="K330" s="325"/>
      <c r="L330" s="325"/>
      <c r="M330" s="340"/>
      <c r="N330" s="340"/>
      <c r="O330" s="384"/>
      <c r="P330" s="340"/>
      <c r="Q330" s="384"/>
      <c r="R330" s="352"/>
      <c r="S330" s="97" t="s">
        <v>31</v>
      </c>
      <c r="T330" s="83" t="s">
        <v>339</v>
      </c>
      <c r="U330" s="291" t="s">
        <v>91</v>
      </c>
      <c r="V330" s="291" t="s">
        <v>92</v>
      </c>
      <c r="W330" s="291" t="s">
        <v>93</v>
      </c>
      <c r="X330" s="291" t="s">
        <v>261</v>
      </c>
      <c r="Y330" s="291">
        <v>0.5</v>
      </c>
      <c r="Z330" s="291" t="s">
        <v>106</v>
      </c>
      <c r="AA330" s="291" t="s">
        <v>107</v>
      </c>
      <c r="AB330" s="291" t="s">
        <v>108</v>
      </c>
      <c r="AC330" s="291">
        <v>0.19999999999999998</v>
      </c>
      <c r="AD330" s="431"/>
      <c r="AE330" s="83">
        <v>0.4</v>
      </c>
      <c r="AF330" s="431"/>
      <c r="AG330" s="431"/>
      <c r="AH330" s="434"/>
      <c r="AI330" s="86"/>
      <c r="AJ330" s="427"/>
      <c r="AK330" s="427"/>
      <c r="AL330" s="427"/>
      <c r="AM330" s="427"/>
      <c r="AN330" s="427"/>
      <c r="AO330" s="427"/>
      <c r="AP330" s="427"/>
      <c r="AQ330" s="83"/>
      <c r="AR330" s="87"/>
    </row>
    <row r="331" spans="1:44" ht="60" x14ac:dyDescent="0.25">
      <c r="A331" s="322"/>
      <c r="B331" s="325"/>
      <c r="C331" s="271"/>
      <c r="D331" s="501"/>
      <c r="E331" s="387"/>
      <c r="F331" s="325"/>
      <c r="G331" s="480"/>
      <c r="H331" s="340"/>
      <c r="I331" s="325"/>
      <c r="J331" s="325"/>
      <c r="K331" s="325"/>
      <c r="L331" s="325"/>
      <c r="M331" s="340"/>
      <c r="N331" s="340"/>
      <c r="O331" s="384"/>
      <c r="P331" s="340"/>
      <c r="Q331" s="384"/>
      <c r="R331" s="352"/>
      <c r="S331" s="97" t="s">
        <v>32</v>
      </c>
      <c r="T331" s="83" t="s">
        <v>616</v>
      </c>
      <c r="U331" s="291" t="s">
        <v>92</v>
      </c>
      <c r="V331" s="291" t="s">
        <v>91</v>
      </c>
      <c r="W331" s="291" t="s">
        <v>102</v>
      </c>
      <c r="X331" s="291" t="s">
        <v>94</v>
      </c>
      <c r="Y331" s="291">
        <v>0.25</v>
      </c>
      <c r="Z331" s="291" t="s">
        <v>106</v>
      </c>
      <c r="AA331" s="291" t="s">
        <v>107</v>
      </c>
      <c r="AB331" s="291" t="s">
        <v>108</v>
      </c>
      <c r="AC331" s="291">
        <v>0.19999999999999998</v>
      </c>
      <c r="AD331" s="431"/>
      <c r="AE331" s="83">
        <v>0.30000000000000004</v>
      </c>
      <c r="AF331" s="431"/>
      <c r="AG331" s="431"/>
      <c r="AH331" s="434"/>
      <c r="AI331" s="86"/>
      <c r="AJ331" s="427"/>
      <c r="AK331" s="427"/>
      <c r="AL331" s="427"/>
      <c r="AM331" s="427"/>
      <c r="AN331" s="427"/>
      <c r="AO331" s="427"/>
      <c r="AP331" s="427"/>
      <c r="AQ331" s="83"/>
      <c r="AR331" s="87"/>
    </row>
    <row r="332" spans="1:44" ht="15.75" thickBot="1" x14ac:dyDescent="0.3">
      <c r="A332" s="323"/>
      <c r="B332" s="326"/>
      <c r="C332" s="274"/>
      <c r="D332" s="502"/>
      <c r="E332" s="396"/>
      <c r="F332" s="336"/>
      <c r="G332" s="481"/>
      <c r="H332" s="366"/>
      <c r="I332" s="326"/>
      <c r="J332" s="326"/>
      <c r="K332" s="326"/>
      <c r="L332" s="326"/>
      <c r="M332" s="366"/>
      <c r="N332" s="366"/>
      <c r="O332" s="426"/>
      <c r="P332" s="366"/>
      <c r="Q332" s="426"/>
      <c r="R332" s="374"/>
      <c r="S332" s="98" t="s">
        <v>33</v>
      </c>
      <c r="T332" s="126">
        <v>0</v>
      </c>
      <c r="U332" s="294" t="s">
        <v>92</v>
      </c>
      <c r="V332" s="294" t="s">
        <v>92</v>
      </c>
      <c r="W332" s="294">
        <v>0</v>
      </c>
      <c r="X332" s="294">
        <v>0</v>
      </c>
      <c r="Y332" s="294">
        <v>0</v>
      </c>
      <c r="Z332" s="294">
        <v>0</v>
      </c>
      <c r="AA332" s="294">
        <v>0</v>
      </c>
      <c r="AB332" s="294">
        <v>0.30000000000000004</v>
      </c>
      <c r="AC332" s="294">
        <v>0.19999999999999998</v>
      </c>
      <c r="AD332" s="432"/>
      <c r="AE332" s="126">
        <v>0.30000000000000004</v>
      </c>
      <c r="AF332" s="432"/>
      <c r="AG332" s="432"/>
      <c r="AH332" s="435"/>
      <c r="AI332" s="125"/>
      <c r="AJ332" s="428"/>
      <c r="AK332" s="428"/>
      <c r="AL332" s="428"/>
      <c r="AM332" s="428"/>
      <c r="AN332" s="428"/>
      <c r="AO332" s="428"/>
      <c r="AP332" s="428"/>
      <c r="AQ332" s="126"/>
      <c r="AR332" s="127"/>
    </row>
    <row r="333" spans="1:44" x14ac:dyDescent="0.25">
      <c r="A333" s="330" t="s">
        <v>571</v>
      </c>
      <c r="B333" s="331" t="s">
        <v>575</v>
      </c>
      <c r="C333" s="306"/>
      <c r="D333" s="483" t="s">
        <v>70</v>
      </c>
      <c r="E333" s="332" t="s">
        <v>346</v>
      </c>
      <c r="F333" s="335" t="s">
        <v>480</v>
      </c>
      <c r="G333" s="398" t="s">
        <v>583</v>
      </c>
      <c r="H333" s="114"/>
      <c r="I333" s="113"/>
      <c r="J333" s="113"/>
      <c r="K333" s="113"/>
      <c r="L333" s="113"/>
      <c r="M333" s="114"/>
      <c r="N333" s="114"/>
      <c r="O333" s="114"/>
      <c r="P333" s="114"/>
      <c r="Q333" s="114"/>
      <c r="R333" s="115"/>
      <c r="S333" s="181"/>
      <c r="T333" s="182"/>
      <c r="U333" s="183"/>
      <c r="V333" s="183"/>
      <c r="W333" s="183"/>
      <c r="X333" s="183"/>
      <c r="Y333" s="183"/>
      <c r="Z333" s="183"/>
      <c r="AA333" s="183"/>
      <c r="AB333" s="183"/>
      <c r="AC333" s="183"/>
      <c r="AD333" s="184"/>
      <c r="AE333" s="182"/>
      <c r="AF333" s="184"/>
      <c r="AG333" s="184"/>
      <c r="AH333" s="185"/>
      <c r="AI333" s="186" t="s">
        <v>29</v>
      </c>
      <c r="AJ333" s="465"/>
      <c r="AK333" s="465"/>
      <c r="AL333" s="465"/>
      <c r="AM333" s="465"/>
      <c r="AN333" s="465"/>
      <c r="AO333" s="465"/>
      <c r="AP333" s="465"/>
      <c r="AQ333" s="187"/>
      <c r="AR333" s="188"/>
    </row>
    <row r="334" spans="1:44" x14ac:dyDescent="0.25">
      <c r="A334" s="312"/>
      <c r="B334" s="315"/>
      <c r="C334" s="276"/>
      <c r="D334" s="461"/>
      <c r="E334" s="318"/>
      <c r="F334" s="325"/>
      <c r="G334" s="399"/>
      <c r="H334" s="102"/>
      <c r="I334" s="37"/>
      <c r="J334" s="37"/>
      <c r="K334" s="37"/>
      <c r="L334" s="37"/>
      <c r="M334" s="102"/>
      <c r="N334" s="102"/>
      <c r="O334" s="102"/>
      <c r="P334" s="102"/>
      <c r="Q334" s="102"/>
      <c r="R334" s="104"/>
      <c r="S334" s="163"/>
      <c r="T334" s="164"/>
      <c r="U334" s="165"/>
      <c r="V334" s="165"/>
      <c r="W334" s="165"/>
      <c r="X334" s="165"/>
      <c r="Y334" s="165"/>
      <c r="Z334" s="165"/>
      <c r="AA334" s="165"/>
      <c r="AB334" s="165"/>
      <c r="AC334" s="165"/>
      <c r="AD334" s="166"/>
      <c r="AE334" s="164"/>
      <c r="AF334" s="166"/>
      <c r="AG334" s="166"/>
      <c r="AH334" s="167"/>
      <c r="AI334" s="168" t="s">
        <v>30</v>
      </c>
      <c r="AJ334" s="463"/>
      <c r="AK334" s="463"/>
      <c r="AL334" s="463"/>
      <c r="AM334" s="463"/>
      <c r="AN334" s="463"/>
      <c r="AO334" s="463"/>
      <c r="AP334" s="463"/>
      <c r="AQ334" s="169"/>
      <c r="AR334" s="170"/>
    </row>
    <row r="335" spans="1:44" x14ac:dyDescent="0.25">
      <c r="A335" s="312"/>
      <c r="B335" s="315"/>
      <c r="C335" s="276"/>
      <c r="D335" s="461"/>
      <c r="E335" s="318"/>
      <c r="F335" s="325"/>
      <c r="G335" s="399"/>
      <c r="H335" s="102"/>
      <c r="I335" s="37"/>
      <c r="J335" s="37"/>
      <c r="K335" s="37"/>
      <c r="L335" s="37"/>
      <c r="M335" s="102"/>
      <c r="N335" s="102"/>
      <c r="O335" s="102"/>
      <c r="P335" s="102"/>
      <c r="Q335" s="102"/>
      <c r="R335" s="104"/>
      <c r="S335" s="163"/>
      <c r="T335" s="164"/>
      <c r="U335" s="165"/>
      <c r="V335" s="165"/>
      <c r="W335" s="165"/>
      <c r="X335" s="165"/>
      <c r="Y335" s="165"/>
      <c r="Z335" s="165"/>
      <c r="AA335" s="165"/>
      <c r="AB335" s="165"/>
      <c r="AC335" s="165"/>
      <c r="AD335" s="166"/>
      <c r="AE335" s="164"/>
      <c r="AF335" s="166"/>
      <c r="AG335" s="166"/>
      <c r="AH335" s="167"/>
      <c r="AI335" s="168" t="s">
        <v>31</v>
      </c>
      <c r="AJ335" s="463"/>
      <c r="AK335" s="463"/>
      <c r="AL335" s="463"/>
      <c r="AM335" s="463"/>
      <c r="AN335" s="463"/>
      <c r="AO335" s="463"/>
      <c r="AP335" s="463"/>
      <c r="AQ335" s="171"/>
      <c r="AR335" s="172"/>
    </row>
    <row r="336" spans="1:44" x14ac:dyDescent="0.25">
      <c r="A336" s="312"/>
      <c r="B336" s="315"/>
      <c r="C336" s="276"/>
      <c r="D336" s="461"/>
      <c r="E336" s="318"/>
      <c r="F336" s="325"/>
      <c r="G336" s="399"/>
      <c r="H336" s="102"/>
      <c r="I336" s="37"/>
      <c r="J336" s="37"/>
      <c r="K336" s="37"/>
      <c r="L336" s="37"/>
      <c r="M336" s="102"/>
      <c r="N336" s="102"/>
      <c r="O336" s="102"/>
      <c r="P336" s="102"/>
      <c r="Q336" s="102"/>
      <c r="R336" s="104"/>
      <c r="S336" s="163"/>
      <c r="T336" s="164"/>
      <c r="U336" s="165"/>
      <c r="V336" s="165"/>
      <c r="W336" s="165"/>
      <c r="X336" s="165"/>
      <c r="Y336" s="165"/>
      <c r="Z336" s="165"/>
      <c r="AA336" s="165"/>
      <c r="AB336" s="165"/>
      <c r="AC336" s="165"/>
      <c r="AD336" s="166"/>
      <c r="AE336" s="164"/>
      <c r="AF336" s="166"/>
      <c r="AG336" s="166"/>
      <c r="AH336" s="167"/>
      <c r="AI336" s="168" t="s">
        <v>32</v>
      </c>
      <c r="AJ336" s="463"/>
      <c r="AK336" s="463"/>
      <c r="AL336" s="463"/>
      <c r="AM336" s="463"/>
      <c r="AN336" s="463"/>
      <c r="AO336" s="463"/>
      <c r="AP336" s="463"/>
      <c r="AQ336" s="171"/>
      <c r="AR336" s="172"/>
    </row>
    <row r="337" spans="1:44" ht="15.75" thickBot="1" x14ac:dyDescent="0.3">
      <c r="A337" s="313"/>
      <c r="B337" s="316"/>
      <c r="C337" s="277"/>
      <c r="D337" s="473"/>
      <c r="E337" s="319"/>
      <c r="F337" s="336"/>
      <c r="G337" s="400"/>
      <c r="H337" s="103"/>
      <c r="I337" s="38"/>
      <c r="J337" s="38"/>
      <c r="K337" s="38"/>
      <c r="L337" s="38"/>
      <c r="M337" s="103"/>
      <c r="N337" s="103"/>
      <c r="O337" s="103"/>
      <c r="P337" s="103"/>
      <c r="Q337" s="103"/>
      <c r="R337" s="105"/>
      <c r="S337" s="189"/>
      <c r="T337" s="190"/>
      <c r="U337" s="191"/>
      <c r="V337" s="191"/>
      <c r="W337" s="191"/>
      <c r="X337" s="191"/>
      <c r="Y337" s="191"/>
      <c r="Z337" s="191"/>
      <c r="AA337" s="191"/>
      <c r="AB337" s="191"/>
      <c r="AC337" s="191"/>
      <c r="AD337" s="192"/>
      <c r="AE337" s="190"/>
      <c r="AF337" s="192"/>
      <c r="AG337" s="192"/>
      <c r="AH337" s="193"/>
      <c r="AI337" s="194" t="s">
        <v>33</v>
      </c>
      <c r="AJ337" s="464"/>
      <c r="AK337" s="464"/>
      <c r="AL337" s="464"/>
      <c r="AM337" s="464"/>
      <c r="AN337" s="464"/>
      <c r="AO337" s="464"/>
      <c r="AP337" s="464"/>
      <c r="AQ337" s="195"/>
      <c r="AR337" s="196"/>
    </row>
    <row r="338" spans="1:44" x14ac:dyDescent="0.25">
      <c r="A338" s="311" t="s">
        <v>571</v>
      </c>
      <c r="B338" s="314"/>
      <c r="C338" s="275"/>
      <c r="D338" s="460"/>
      <c r="E338" s="317"/>
      <c r="F338" s="314"/>
      <c r="G338" s="458"/>
      <c r="H338" s="110"/>
      <c r="I338" s="109"/>
      <c r="J338" s="109"/>
      <c r="K338" s="109"/>
      <c r="L338" s="109"/>
      <c r="M338" s="110"/>
      <c r="N338" s="110"/>
      <c r="O338" s="110"/>
      <c r="P338" s="110"/>
      <c r="Q338" s="110"/>
      <c r="R338" s="111"/>
      <c r="S338" s="155"/>
      <c r="T338" s="156"/>
      <c r="U338" s="157"/>
      <c r="V338" s="157"/>
      <c r="W338" s="157"/>
      <c r="X338" s="157"/>
      <c r="Y338" s="157"/>
      <c r="Z338" s="157"/>
      <c r="AA338" s="157"/>
      <c r="AB338" s="157"/>
      <c r="AC338" s="157"/>
      <c r="AD338" s="158"/>
      <c r="AE338" s="156"/>
      <c r="AF338" s="158"/>
      <c r="AG338" s="158"/>
      <c r="AH338" s="159"/>
      <c r="AI338" s="160" t="s">
        <v>29</v>
      </c>
      <c r="AJ338" s="469"/>
      <c r="AK338" s="469"/>
      <c r="AL338" s="469"/>
      <c r="AM338" s="469"/>
      <c r="AN338" s="469"/>
      <c r="AO338" s="469"/>
      <c r="AP338" s="469"/>
      <c r="AQ338" s="161"/>
      <c r="AR338" s="162"/>
    </row>
    <row r="339" spans="1:44" x14ac:dyDescent="0.25">
      <c r="A339" s="312"/>
      <c r="B339" s="315"/>
      <c r="C339" s="276"/>
      <c r="D339" s="461"/>
      <c r="E339" s="318"/>
      <c r="F339" s="315"/>
      <c r="G339" s="399"/>
      <c r="H339" s="102"/>
      <c r="I339" s="37"/>
      <c r="J339" s="37"/>
      <c r="K339" s="37"/>
      <c r="L339" s="37"/>
      <c r="M339" s="102"/>
      <c r="N339" s="102"/>
      <c r="O339" s="102"/>
      <c r="P339" s="102"/>
      <c r="Q339" s="102"/>
      <c r="R339" s="104"/>
      <c r="S339" s="163"/>
      <c r="T339" s="164"/>
      <c r="U339" s="165"/>
      <c r="V339" s="165"/>
      <c r="W339" s="165"/>
      <c r="X339" s="165"/>
      <c r="Y339" s="165"/>
      <c r="Z339" s="165"/>
      <c r="AA339" s="165"/>
      <c r="AB339" s="165"/>
      <c r="AC339" s="165"/>
      <c r="AD339" s="166"/>
      <c r="AE339" s="164"/>
      <c r="AF339" s="166"/>
      <c r="AG339" s="166"/>
      <c r="AH339" s="167"/>
      <c r="AI339" s="168" t="s">
        <v>30</v>
      </c>
      <c r="AJ339" s="463"/>
      <c r="AK339" s="463"/>
      <c r="AL339" s="463"/>
      <c r="AM339" s="463"/>
      <c r="AN339" s="463"/>
      <c r="AO339" s="463"/>
      <c r="AP339" s="463"/>
      <c r="AQ339" s="169"/>
      <c r="AR339" s="170"/>
    </row>
    <row r="340" spans="1:44" x14ac:dyDescent="0.25">
      <c r="A340" s="312"/>
      <c r="B340" s="315"/>
      <c r="C340" s="276"/>
      <c r="D340" s="461"/>
      <c r="E340" s="318"/>
      <c r="F340" s="315"/>
      <c r="G340" s="399"/>
      <c r="H340" s="102"/>
      <c r="I340" s="37"/>
      <c r="J340" s="37"/>
      <c r="K340" s="37"/>
      <c r="L340" s="37"/>
      <c r="M340" s="102"/>
      <c r="N340" s="102"/>
      <c r="O340" s="102"/>
      <c r="P340" s="102"/>
      <c r="Q340" s="102"/>
      <c r="R340" s="104"/>
      <c r="S340" s="163"/>
      <c r="T340" s="164"/>
      <c r="U340" s="165"/>
      <c r="V340" s="165"/>
      <c r="W340" s="165"/>
      <c r="X340" s="165"/>
      <c r="Y340" s="165"/>
      <c r="Z340" s="165"/>
      <c r="AA340" s="165"/>
      <c r="AB340" s="165"/>
      <c r="AC340" s="165"/>
      <c r="AD340" s="166"/>
      <c r="AE340" s="164"/>
      <c r="AF340" s="166"/>
      <c r="AG340" s="166"/>
      <c r="AH340" s="167"/>
      <c r="AI340" s="168" t="s">
        <v>31</v>
      </c>
      <c r="AJ340" s="463"/>
      <c r="AK340" s="463"/>
      <c r="AL340" s="463"/>
      <c r="AM340" s="463"/>
      <c r="AN340" s="463"/>
      <c r="AO340" s="463"/>
      <c r="AP340" s="463"/>
      <c r="AQ340" s="171"/>
      <c r="AR340" s="172"/>
    </row>
    <row r="341" spans="1:44" x14ac:dyDescent="0.25">
      <c r="A341" s="312"/>
      <c r="B341" s="315"/>
      <c r="C341" s="276"/>
      <c r="D341" s="461"/>
      <c r="E341" s="318"/>
      <c r="F341" s="315"/>
      <c r="G341" s="399"/>
      <c r="H341" s="102"/>
      <c r="I341" s="37"/>
      <c r="J341" s="37"/>
      <c r="K341" s="37"/>
      <c r="L341" s="37"/>
      <c r="M341" s="102"/>
      <c r="N341" s="102"/>
      <c r="O341" s="102"/>
      <c r="P341" s="102"/>
      <c r="Q341" s="102"/>
      <c r="R341" s="104"/>
      <c r="S341" s="163"/>
      <c r="T341" s="164"/>
      <c r="U341" s="165"/>
      <c r="V341" s="165"/>
      <c r="W341" s="165"/>
      <c r="X341" s="165"/>
      <c r="Y341" s="165"/>
      <c r="Z341" s="165"/>
      <c r="AA341" s="165"/>
      <c r="AB341" s="165"/>
      <c r="AC341" s="165"/>
      <c r="AD341" s="166"/>
      <c r="AE341" s="164"/>
      <c r="AF341" s="166"/>
      <c r="AG341" s="166"/>
      <c r="AH341" s="167"/>
      <c r="AI341" s="168" t="s">
        <v>32</v>
      </c>
      <c r="AJ341" s="463"/>
      <c r="AK341" s="463"/>
      <c r="AL341" s="463"/>
      <c r="AM341" s="463"/>
      <c r="AN341" s="463"/>
      <c r="AO341" s="463"/>
      <c r="AP341" s="463"/>
      <c r="AQ341" s="171"/>
      <c r="AR341" s="172"/>
    </row>
    <row r="342" spans="1:44" ht="15.75" thickBot="1" x14ac:dyDescent="0.3">
      <c r="A342" s="313"/>
      <c r="B342" s="316"/>
      <c r="C342" s="277"/>
      <c r="D342" s="473"/>
      <c r="E342" s="319"/>
      <c r="F342" s="316"/>
      <c r="G342" s="400"/>
      <c r="H342" s="103"/>
      <c r="I342" s="38"/>
      <c r="J342" s="38"/>
      <c r="K342" s="38"/>
      <c r="L342" s="38"/>
      <c r="M342" s="103"/>
      <c r="N342" s="103"/>
      <c r="O342" s="103"/>
      <c r="P342" s="103"/>
      <c r="Q342" s="103"/>
      <c r="R342" s="105"/>
      <c r="S342" s="189"/>
      <c r="T342" s="190"/>
      <c r="U342" s="191"/>
      <c r="V342" s="191"/>
      <c r="W342" s="191"/>
      <c r="X342" s="191"/>
      <c r="Y342" s="191"/>
      <c r="Z342" s="191"/>
      <c r="AA342" s="191"/>
      <c r="AB342" s="191"/>
      <c r="AC342" s="191"/>
      <c r="AD342" s="192"/>
      <c r="AE342" s="190"/>
      <c r="AF342" s="192"/>
      <c r="AG342" s="192"/>
      <c r="AH342" s="193"/>
      <c r="AI342" s="194" t="s">
        <v>33</v>
      </c>
      <c r="AJ342" s="464"/>
      <c r="AK342" s="464"/>
      <c r="AL342" s="464"/>
      <c r="AM342" s="464"/>
      <c r="AN342" s="464"/>
      <c r="AO342" s="464"/>
      <c r="AP342" s="464"/>
      <c r="AQ342" s="195"/>
      <c r="AR342" s="196"/>
    </row>
  </sheetData>
  <autoFilter ref="A3:G163" xr:uid="{9CA4A403-7B56-422F-A1A6-172DB6B327E4}"/>
  <mergeCells count="1976">
    <mergeCell ref="A223:AR223"/>
    <mergeCell ref="U172:V172"/>
    <mergeCell ref="W172:AB172"/>
    <mergeCell ref="AC172:AD172"/>
    <mergeCell ref="AE172:AF172"/>
    <mergeCell ref="AG172:AG173"/>
    <mergeCell ref="AH172:AH173"/>
    <mergeCell ref="AJ173:AN173"/>
    <mergeCell ref="AO173:AP173"/>
    <mergeCell ref="A169:AR169"/>
    <mergeCell ref="E171:F171"/>
    <mergeCell ref="H171:R171"/>
    <mergeCell ref="S171:AH171"/>
    <mergeCell ref="AI171:AR172"/>
    <mergeCell ref="A172:A173"/>
    <mergeCell ref="B172:B173"/>
    <mergeCell ref="C172:C173"/>
    <mergeCell ref="D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R172:R173"/>
    <mergeCell ref="S172:S173"/>
    <mergeCell ref="T172:T173"/>
    <mergeCell ref="A338:A342"/>
    <mergeCell ref="B338:B342"/>
    <mergeCell ref="D338:D342"/>
    <mergeCell ref="E338:E342"/>
    <mergeCell ref="F338:F342"/>
    <mergeCell ref="G338:G342"/>
    <mergeCell ref="AJ338:AN338"/>
    <mergeCell ref="AO338:AP338"/>
    <mergeCell ref="AJ339:AN339"/>
    <mergeCell ref="AO339:AP339"/>
    <mergeCell ref="AJ340:AN340"/>
    <mergeCell ref="AO340:AP340"/>
    <mergeCell ref="AJ341:AN341"/>
    <mergeCell ref="AO341:AP341"/>
    <mergeCell ref="AJ342:AN342"/>
    <mergeCell ref="AO342:AP342"/>
    <mergeCell ref="A333:A337"/>
    <mergeCell ref="B333:B337"/>
    <mergeCell ref="D333:D337"/>
    <mergeCell ref="E333:E337"/>
    <mergeCell ref="F333:F337"/>
    <mergeCell ref="G333:G337"/>
    <mergeCell ref="AJ333:AN333"/>
    <mergeCell ref="AO333:AP333"/>
    <mergeCell ref="AJ334:AN334"/>
    <mergeCell ref="AO334:AP334"/>
    <mergeCell ref="AJ335:AN335"/>
    <mergeCell ref="AO335:AP335"/>
    <mergeCell ref="AJ336:AN336"/>
    <mergeCell ref="AO336:AP336"/>
    <mergeCell ref="AJ337:AN337"/>
    <mergeCell ref="AO337:AP337"/>
    <mergeCell ref="AF328:AF332"/>
    <mergeCell ref="AG328:AG332"/>
    <mergeCell ref="AH328:AH332"/>
    <mergeCell ref="AJ328:AN328"/>
    <mergeCell ref="AO328:AP328"/>
    <mergeCell ref="AJ329:AN329"/>
    <mergeCell ref="AO329:AP329"/>
    <mergeCell ref="AJ330:AN330"/>
    <mergeCell ref="AO330:AP330"/>
    <mergeCell ref="AJ331:AN331"/>
    <mergeCell ref="AO331:AP331"/>
    <mergeCell ref="AJ332:AN332"/>
    <mergeCell ref="AO332:AP332"/>
    <mergeCell ref="K328:K332"/>
    <mergeCell ref="L328:L332"/>
    <mergeCell ref="M328:M332"/>
    <mergeCell ref="N328:N332"/>
    <mergeCell ref="O328:O332"/>
    <mergeCell ref="P328:P332"/>
    <mergeCell ref="Q328:Q332"/>
    <mergeCell ref="R328:R332"/>
    <mergeCell ref="AD328:AD332"/>
    <mergeCell ref="A328:A332"/>
    <mergeCell ref="B328:B332"/>
    <mergeCell ref="D328:D332"/>
    <mergeCell ref="E328:E332"/>
    <mergeCell ref="F328:F332"/>
    <mergeCell ref="G328:G332"/>
    <mergeCell ref="H328:H332"/>
    <mergeCell ref="I328:I332"/>
    <mergeCell ref="J328:J332"/>
    <mergeCell ref="A323:A327"/>
    <mergeCell ref="B323:B327"/>
    <mergeCell ref="D323:D327"/>
    <mergeCell ref="E323:E327"/>
    <mergeCell ref="F323:F327"/>
    <mergeCell ref="G323:G327"/>
    <mergeCell ref="AJ323:AN323"/>
    <mergeCell ref="AO323:AP323"/>
    <mergeCell ref="AJ324:AN324"/>
    <mergeCell ref="AO324:AP324"/>
    <mergeCell ref="AJ325:AN325"/>
    <mergeCell ref="AO325:AP325"/>
    <mergeCell ref="AJ326:AN326"/>
    <mergeCell ref="AO326:AP326"/>
    <mergeCell ref="AJ327:AN327"/>
    <mergeCell ref="AO327:AP327"/>
    <mergeCell ref="AF318:AF322"/>
    <mergeCell ref="AG318:AG322"/>
    <mergeCell ref="AH318:AH322"/>
    <mergeCell ref="AJ318:AN318"/>
    <mergeCell ref="AO318:AP318"/>
    <mergeCell ref="AJ319:AN319"/>
    <mergeCell ref="AO319:AP319"/>
    <mergeCell ref="AJ320:AN320"/>
    <mergeCell ref="AO320:AP320"/>
    <mergeCell ref="AJ321:AN321"/>
    <mergeCell ref="AO321:AP321"/>
    <mergeCell ref="AJ322:AN322"/>
    <mergeCell ref="AO322:AP322"/>
    <mergeCell ref="K318:K322"/>
    <mergeCell ref="L318:L322"/>
    <mergeCell ref="M318:M322"/>
    <mergeCell ref="N318:N322"/>
    <mergeCell ref="O318:O322"/>
    <mergeCell ref="P318:P322"/>
    <mergeCell ref="Q318:Q322"/>
    <mergeCell ref="R318:R322"/>
    <mergeCell ref="AD318:AD322"/>
    <mergeCell ref="A318:A322"/>
    <mergeCell ref="B318:B322"/>
    <mergeCell ref="D318:D322"/>
    <mergeCell ref="E318:E322"/>
    <mergeCell ref="F318:F322"/>
    <mergeCell ref="G318:G322"/>
    <mergeCell ref="H318:H322"/>
    <mergeCell ref="I318:I322"/>
    <mergeCell ref="J318:J322"/>
    <mergeCell ref="AF313:AF317"/>
    <mergeCell ref="AG313:AG317"/>
    <mergeCell ref="AH313:AH317"/>
    <mergeCell ref="AJ313:AN313"/>
    <mergeCell ref="AO313:AP313"/>
    <mergeCell ref="AJ314:AN314"/>
    <mergeCell ref="AO314:AP314"/>
    <mergeCell ref="AJ315:AN315"/>
    <mergeCell ref="AO315:AP315"/>
    <mergeCell ref="AJ316:AN316"/>
    <mergeCell ref="AO316:AP316"/>
    <mergeCell ref="AJ317:AN317"/>
    <mergeCell ref="AO317:AP317"/>
    <mergeCell ref="K313:K317"/>
    <mergeCell ref="L313:L317"/>
    <mergeCell ref="M313:M317"/>
    <mergeCell ref="N313:N317"/>
    <mergeCell ref="O313:O317"/>
    <mergeCell ref="P313:P317"/>
    <mergeCell ref="Q313:Q317"/>
    <mergeCell ref="R313:R317"/>
    <mergeCell ref="AD313:AD317"/>
    <mergeCell ref="A313:A317"/>
    <mergeCell ref="B313:B317"/>
    <mergeCell ref="D313:D317"/>
    <mergeCell ref="E313:E317"/>
    <mergeCell ref="F313:F317"/>
    <mergeCell ref="G313:G317"/>
    <mergeCell ref="H313:H317"/>
    <mergeCell ref="I313:I317"/>
    <mergeCell ref="J313:J317"/>
    <mergeCell ref="AF308:AF312"/>
    <mergeCell ref="AG308:AG312"/>
    <mergeCell ref="AH308:AH312"/>
    <mergeCell ref="AJ308:AN308"/>
    <mergeCell ref="AO308:AP308"/>
    <mergeCell ref="AJ309:AN309"/>
    <mergeCell ref="AO309:AP309"/>
    <mergeCell ref="AJ310:AN310"/>
    <mergeCell ref="AO310:AP310"/>
    <mergeCell ref="AJ311:AN311"/>
    <mergeCell ref="AO311:AP311"/>
    <mergeCell ref="AJ312:AN312"/>
    <mergeCell ref="AO312:AP312"/>
    <mergeCell ref="K308:K312"/>
    <mergeCell ref="L308:L312"/>
    <mergeCell ref="M308:M312"/>
    <mergeCell ref="N308:N312"/>
    <mergeCell ref="O308:O312"/>
    <mergeCell ref="P308:P312"/>
    <mergeCell ref="Q308:Q312"/>
    <mergeCell ref="R308:R312"/>
    <mergeCell ref="AD308:AD312"/>
    <mergeCell ref="A308:A312"/>
    <mergeCell ref="B308:B312"/>
    <mergeCell ref="D308:D312"/>
    <mergeCell ref="E308:E312"/>
    <mergeCell ref="F308:F312"/>
    <mergeCell ref="G308:G312"/>
    <mergeCell ref="H308:H312"/>
    <mergeCell ref="I308:I312"/>
    <mergeCell ref="J308:J312"/>
    <mergeCell ref="AF303:AF307"/>
    <mergeCell ref="AG303:AG307"/>
    <mergeCell ref="AH303:AH307"/>
    <mergeCell ref="AJ303:AN303"/>
    <mergeCell ref="AO303:AP303"/>
    <mergeCell ref="AJ304:AN304"/>
    <mergeCell ref="AO304:AP304"/>
    <mergeCell ref="AJ305:AN305"/>
    <mergeCell ref="AO305:AP305"/>
    <mergeCell ref="AJ306:AN306"/>
    <mergeCell ref="AO306:AP306"/>
    <mergeCell ref="AJ307:AN307"/>
    <mergeCell ref="AO307:AP307"/>
    <mergeCell ref="K303:K307"/>
    <mergeCell ref="L303:L307"/>
    <mergeCell ref="M303:M307"/>
    <mergeCell ref="N303:N307"/>
    <mergeCell ref="O303:O307"/>
    <mergeCell ref="P303:P307"/>
    <mergeCell ref="Q303:Q307"/>
    <mergeCell ref="R303:R307"/>
    <mergeCell ref="AD303:AD307"/>
    <mergeCell ref="A303:A307"/>
    <mergeCell ref="B303:B307"/>
    <mergeCell ref="D303:D307"/>
    <mergeCell ref="E303:E307"/>
    <mergeCell ref="F303:F307"/>
    <mergeCell ref="G303:G307"/>
    <mergeCell ref="H303:H307"/>
    <mergeCell ref="I303:I307"/>
    <mergeCell ref="J303:J307"/>
    <mergeCell ref="AF298:AF302"/>
    <mergeCell ref="AG298:AG302"/>
    <mergeCell ref="AH298:AH302"/>
    <mergeCell ref="AJ298:AN298"/>
    <mergeCell ref="AO298:AP298"/>
    <mergeCell ref="AJ299:AN299"/>
    <mergeCell ref="AO299:AP299"/>
    <mergeCell ref="AJ300:AN300"/>
    <mergeCell ref="AO300:AP300"/>
    <mergeCell ref="AJ301:AN301"/>
    <mergeCell ref="AO301:AP301"/>
    <mergeCell ref="AJ302:AN302"/>
    <mergeCell ref="AO302:AP302"/>
    <mergeCell ref="K298:K302"/>
    <mergeCell ref="L298:L302"/>
    <mergeCell ref="M298:M302"/>
    <mergeCell ref="N298:N302"/>
    <mergeCell ref="O298:O302"/>
    <mergeCell ref="P298:P302"/>
    <mergeCell ref="Q298:Q302"/>
    <mergeCell ref="R298:R302"/>
    <mergeCell ref="AD298:AD302"/>
    <mergeCell ref="A298:A302"/>
    <mergeCell ref="B298:B302"/>
    <mergeCell ref="D298:D302"/>
    <mergeCell ref="E298:E302"/>
    <mergeCell ref="F298:F302"/>
    <mergeCell ref="G298:G302"/>
    <mergeCell ref="H298:H302"/>
    <mergeCell ref="I298:I302"/>
    <mergeCell ref="J298:J302"/>
    <mergeCell ref="AF293:AF297"/>
    <mergeCell ref="AG293:AG297"/>
    <mergeCell ref="AH293:AH297"/>
    <mergeCell ref="AJ293:AN293"/>
    <mergeCell ref="AO293:AP293"/>
    <mergeCell ref="AJ294:AN294"/>
    <mergeCell ref="AO294:AP294"/>
    <mergeCell ref="AJ295:AN295"/>
    <mergeCell ref="AO295:AP295"/>
    <mergeCell ref="AJ296:AN296"/>
    <mergeCell ref="AO296:AP296"/>
    <mergeCell ref="AJ297:AN297"/>
    <mergeCell ref="AO297:AP297"/>
    <mergeCell ref="K293:K297"/>
    <mergeCell ref="L293:L297"/>
    <mergeCell ref="M293:M297"/>
    <mergeCell ref="N293:N297"/>
    <mergeCell ref="O293:O297"/>
    <mergeCell ref="P293:P297"/>
    <mergeCell ref="Q293:Q297"/>
    <mergeCell ref="R293:R297"/>
    <mergeCell ref="AD293:AD297"/>
    <mergeCell ref="A293:A297"/>
    <mergeCell ref="B293:B297"/>
    <mergeCell ref="D293:D297"/>
    <mergeCell ref="E293:E297"/>
    <mergeCell ref="F293:F297"/>
    <mergeCell ref="G293:G297"/>
    <mergeCell ref="H293:H297"/>
    <mergeCell ref="I293:I297"/>
    <mergeCell ref="J293:J297"/>
    <mergeCell ref="AF288:AF292"/>
    <mergeCell ref="AG288:AG292"/>
    <mergeCell ref="AH288:AH292"/>
    <mergeCell ref="AJ288:AN288"/>
    <mergeCell ref="AO288:AP288"/>
    <mergeCell ref="AJ289:AN289"/>
    <mergeCell ref="AO289:AP289"/>
    <mergeCell ref="AJ290:AN290"/>
    <mergeCell ref="AO290:AP290"/>
    <mergeCell ref="AJ291:AN291"/>
    <mergeCell ref="AO291:AP291"/>
    <mergeCell ref="AJ292:AN292"/>
    <mergeCell ref="AO292:AP292"/>
    <mergeCell ref="K288:K292"/>
    <mergeCell ref="L288:L292"/>
    <mergeCell ref="M288:M292"/>
    <mergeCell ref="N288:N292"/>
    <mergeCell ref="O288:O292"/>
    <mergeCell ref="P288:P292"/>
    <mergeCell ref="Q288:Q292"/>
    <mergeCell ref="R288:R292"/>
    <mergeCell ref="AD288:AD292"/>
    <mergeCell ref="A288:A292"/>
    <mergeCell ref="B288:B292"/>
    <mergeCell ref="D288:D292"/>
    <mergeCell ref="E288:E292"/>
    <mergeCell ref="F288:F292"/>
    <mergeCell ref="G288:G292"/>
    <mergeCell ref="H288:H292"/>
    <mergeCell ref="I288:I292"/>
    <mergeCell ref="J288:J292"/>
    <mergeCell ref="AF214:AF218"/>
    <mergeCell ref="AG214:AG218"/>
    <mergeCell ref="AH214:AH218"/>
    <mergeCell ref="AJ214:AN214"/>
    <mergeCell ref="AO214:AP214"/>
    <mergeCell ref="AJ215:AN215"/>
    <mergeCell ref="AO215:AP215"/>
    <mergeCell ref="AJ216:AN216"/>
    <mergeCell ref="AO216:AP216"/>
    <mergeCell ref="AJ217:AN217"/>
    <mergeCell ref="AO217:AP217"/>
    <mergeCell ref="AJ218:AN218"/>
    <mergeCell ref="AO218:AP218"/>
    <mergeCell ref="K214:K218"/>
    <mergeCell ref="L214:L218"/>
    <mergeCell ref="M214:M218"/>
    <mergeCell ref="N214:N218"/>
    <mergeCell ref="O214:O218"/>
    <mergeCell ref="P214:P218"/>
    <mergeCell ref="Q214:Q218"/>
    <mergeCell ref="R214:R218"/>
    <mergeCell ref="AD214:AD218"/>
    <mergeCell ref="A214:A218"/>
    <mergeCell ref="B214:B218"/>
    <mergeCell ref="D214:D218"/>
    <mergeCell ref="E214:E218"/>
    <mergeCell ref="F214:F218"/>
    <mergeCell ref="G214:G218"/>
    <mergeCell ref="H214:H218"/>
    <mergeCell ref="I214:I218"/>
    <mergeCell ref="J214:J218"/>
    <mergeCell ref="AF209:AF213"/>
    <mergeCell ref="AG209:AG213"/>
    <mergeCell ref="AH209:AH213"/>
    <mergeCell ref="AJ209:AN209"/>
    <mergeCell ref="AO209:AP209"/>
    <mergeCell ref="AJ210:AN210"/>
    <mergeCell ref="AO210:AP210"/>
    <mergeCell ref="AJ211:AN211"/>
    <mergeCell ref="AO211:AP211"/>
    <mergeCell ref="AJ212:AN212"/>
    <mergeCell ref="AO212:AP212"/>
    <mergeCell ref="AJ213:AN213"/>
    <mergeCell ref="AO213:AP213"/>
    <mergeCell ref="K209:K213"/>
    <mergeCell ref="L209:L213"/>
    <mergeCell ref="M209:M213"/>
    <mergeCell ref="N209:N213"/>
    <mergeCell ref="O209:O213"/>
    <mergeCell ref="P209:P213"/>
    <mergeCell ref="Q209:Q213"/>
    <mergeCell ref="R209:R213"/>
    <mergeCell ref="AD209:AD213"/>
    <mergeCell ref="A209:A213"/>
    <mergeCell ref="B209:B213"/>
    <mergeCell ref="D209:D213"/>
    <mergeCell ref="E209:E213"/>
    <mergeCell ref="F209:F213"/>
    <mergeCell ref="G209:G213"/>
    <mergeCell ref="H209:H213"/>
    <mergeCell ref="I209:I213"/>
    <mergeCell ref="J209:J213"/>
    <mergeCell ref="AF204:AF208"/>
    <mergeCell ref="AG204:AG208"/>
    <mergeCell ref="AH204:AH208"/>
    <mergeCell ref="AJ204:AN204"/>
    <mergeCell ref="AO204:AP204"/>
    <mergeCell ref="AJ205:AN205"/>
    <mergeCell ref="AO205:AP205"/>
    <mergeCell ref="AJ206:AN206"/>
    <mergeCell ref="AO206:AP206"/>
    <mergeCell ref="AJ207:AN207"/>
    <mergeCell ref="AO207:AP207"/>
    <mergeCell ref="AJ208:AN208"/>
    <mergeCell ref="AO208:AP208"/>
    <mergeCell ref="K204:K208"/>
    <mergeCell ref="L204:L208"/>
    <mergeCell ref="M204:M208"/>
    <mergeCell ref="N204:N208"/>
    <mergeCell ref="O204:O208"/>
    <mergeCell ref="P204:P208"/>
    <mergeCell ref="Q204:Q208"/>
    <mergeCell ref="R204:R208"/>
    <mergeCell ref="AD204:AD208"/>
    <mergeCell ref="A204:A208"/>
    <mergeCell ref="B204:B208"/>
    <mergeCell ref="D204:D208"/>
    <mergeCell ref="E204:E208"/>
    <mergeCell ref="F204:F208"/>
    <mergeCell ref="G204:G208"/>
    <mergeCell ref="H204:H208"/>
    <mergeCell ref="I204:I208"/>
    <mergeCell ref="J204:J208"/>
    <mergeCell ref="AF199:AF203"/>
    <mergeCell ref="AG199:AG203"/>
    <mergeCell ref="AH199:AH203"/>
    <mergeCell ref="AJ199:AN199"/>
    <mergeCell ref="AO199:AP199"/>
    <mergeCell ref="AJ200:AN200"/>
    <mergeCell ref="AO200:AP200"/>
    <mergeCell ref="AJ201:AN201"/>
    <mergeCell ref="AO201:AP201"/>
    <mergeCell ref="AJ202:AN202"/>
    <mergeCell ref="AO202:AP202"/>
    <mergeCell ref="AJ203:AN203"/>
    <mergeCell ref="AO203:AP203"/>
    <mergeCell ref="K199:K203"/>
    <mergeCell ref="L199:L203"/>
    <mergeCell ref="M199:M203"/>
    <mergeCell ref="N199:N203"/>
    <mergeCell ref="O199:O203"/>
    <mergeCell ref="P199:P203"/>
    <mergeCell ref="Q199:Q203"/>
    <mergeCell ref="R199:R203"/>
    <mergeCell ref="AD199:AD203"/>
    <mergeCell ref="A199:A203"/>
    <mergeCell ref="B199:B203"/>
    <mergeCell ref="D199:D203"/>
    <mergeCell ref="E199:E203"/>
    <mergeCell ref="F199:F203"/>
    <mergeCell ref="G199:G203"/>
    <mergeCell ref="H199:H203"/>
    <mergeCell ref="I199:I203"/>
    <mergeCell ref="J199:J203"/>
    <mergeCell ref="AF194:AF198"/>
    <mergeCell ref="AG194:AG198"/>
    <mergeCell ref="AH194:AH198"/>
    <mergeCell ref="AJ194:AN194"/>
    <mergeCell ref="AO194:AP194"/>
    <mergeCell ref="AJ195:AN195"/>
    <mergeCell ref="AO195:AP195"/>
    <mergeCell ref="AJ196:AN196"/>
    <mergeCell ref="AO196:AP196"/>
    <mergeCell ref="AJ197:AN197"/>
    <mergeCell ref="AO197:AP197"/>
    <mergeCell ref="AJ198:AN198"/>
    <mergeCell ref="AO198:AP198"/>
    <mergeCell ref="K194:K198"/>
    <mergeCell ref="L194:L198"/>
    <mergeCell ref="M194:M198"/>
    <mergeCell ref="N194:N198"/>
    <mergeCell ref="O194:O198"/>
    <mergeCell ref="P194:P198"/>
    <mergeCell ref="Q194:Q198"/>
    <mergeCell ref="R194:R198"/>
    <mergeCell ref="AD194:AD198"/>
    <mergeCell ref="A194:A198"/>
    <mergeCell ref="B194:B198"/>
    <mergeCell ref="D194:D198"/>
    <mergeCell ref="E194:E198"/>
    <mergeCell ref="F194:F198"/>
    <mergeCell ref="G194:G198"/>
    <mergeCell ref="H194:H198"/>
    <mergeCell ref="I194:I198"/>
    <mergeCell ref="J194:J198"/>
    <mergeCell ref="AF283:AF287"/>
    <mergeCell ref="AG283:AG287"/>
    <mergeCell ref="AH283:AH287"/>
    <mergeCell ref="AJ283:AN283"/>
    <mergeCell ref="AO283:AP283"/>
    <mergeCell ref="AJ284:AN284"/>
    <mergeCell ref="AO284:AP284"/>
    <mergeCell ref="AJ285:AN285"/>
    <mergeCell ref="AO285:AP285"/>
    <mergeCell ref="AJ286:AN286"/>
    <mergeCell ref="AO286:AP286"/>
    <mergeCell ref="AJ287:AN287"/>
    <mergeCell ref="AO287:AP287"/>
    <mergeCell ref="K283:K287"/>
    <mergeCell ref="L283:L287"/>
    <mergeCell ref="M283:M287"/>
    <mergeCell ref="N283:N287"/>
    <mergeCell ref="O283:O287"/>
    <mergeCell ref="P283:P287"/>
    <mergeCell ref="Q283:Q287"/>
    <mergeCell ref="R283:R287"/>
    <mergeCell ref="AD283:AD287"/>
    <mergeCell ref="A283:A287"/>
    <mergeCell ref="B283:B287"/>
    <mergeCell ref="D283:D287"/>
    <mergeCell ref="E283:E287"/>
    <mergeCell ref="F283:F287"/>
    <mergeCell ref="G283:G287"/>
    <mergeCell ref="H283:H287"/>
    <mergeCell ref="I283:I287"/>
    <mergeCell ref="J283:J287"/>
    <mergeCell ref="AF278:AF282"/>
    <mergeCell ref="AG278:AG282"/>
    <mergeCell ref="AH278:AH282"/>
    <mergeCell ref="AJ278:AN278"/>
    <mergeCell ref="AO278:AP278"/>
    <mergeCell ref="AJ279:AN279"/>
    <mergeCell ref="AO279:AP279"/>
    <mergeCell ref="AJ280:AN280"/>
    <mergeCell ref="AO280:AP280"/>
    <mergeCell ref="AJ281:AN281"/>
    <mergeCell ref="AO281:AP281"/>
    <mergeCell ref="AJ282:AN282"/>
    <mergeCell ref="AO282:AP282"/>
    <mergeCell ref="K278:K282"/>
    <mergeCell ref="L278:L282"/>
    <mergeCell ref="M278:M282"/>
    <mergeCell ref="N278:N282"/>
    <mergeCell ref="O278:O282"/>
    <mergeCell ref="P278:P282"/>
    <mergeCell ref="Q278:Q282"/>
    <mergeCell ref="R278:R282"/>
    <mergeCell ref="AD278:AD282"/>
    <mergeCell ref="A278:A282"/>
    <mergeCell ref="B278:B282"/>
    <mergeCell ref="D278:D282"/>
    <mergeCell ref="E278:E282"/>
    <mergeCell ref="F278:F282"/>
    <mergeCell ref="G278:G282"/>
    <mergeCell ref="H278:H282"/>
    <mergeCell ref="I278:I282"/>
    <mergeCell ref="J278:J282"/>
    <mergeCell ref="AF189:AF193"/>
    <mergeCell ref="AG189:AG193"/>
    <mergeCell ref="AH189:AH193"/>
    <mergeCell ref="AJ189:AN189"/>
    <mergeCell ref="AO189:AP189"/>
    <mergeCell ref="AJ190:AN190"/>
    <mergeCell ref="AO190:AP190"/>
    <mergeCell ref="AJ191:AN191"/>
    <mergeCell ref="AO191:AP191"/>
    <mergeCell ref="AJ192:AN192"/>
    <mergeCell ref="AO192:AP192"/>
    <mergeCell ref="AJ193:AN193"/>
    <mergeCell ref="AO193:AP193"/>
    <mergeCell ref="K189:K193"/>
    <mergeCell ref="L189:L193"/>
    <mergeCell ref="M189:M193"/>
    <mergeCell ref="N189:N193"/>
    <mergeCell ref="O189:O193"/>
    <mergeCell ref="P189:P193"/>
    <mergeCell ref="Q189:Q193"/>
    <mergeCell ref="R189:R193"/>
    <mergeCell ref="AD189:AD193"/>
    <mergeCell ref="A189:A193"/>
    <mergeCell ref="B189:B193"/>
    <mergeCell ref="D189:D193"/>
    <mergeCell ref="E189:E193"/>
    <mergeCell ref="F189:F193"/>
    <mergeCell ref="G189:G193"/>
    <mergeCell ref="H189:H193"/>
    <mergeCell ref="I189:I193"/>
    <mergeCell ref="J189:J193"/>
    <mergeCell ref="AF184:AF188"/>
    <mergeCell ref="AG184:AG188"/>
    <mergeCell ref="AH184:AH188"/>
    <mergeCell ref="AJ184:AN184"/>
    <mergeCell ref="AO184:AP184"/>
    <mergeCell ref="AJ185:AN185"/>
    <mergeCell ref="AO185:AP185"/>
    <mergeCell ref="AJ186:AN186"/>
    <mergeCell ref="AO186:AP186"/>
    <mergeCell ref="AJ187:AN187"/>
    <mergeCell ref="AO187:AP187"/>
    <mergeCell ref="AJ188:AN188"/>
    <mergeCell ref="AO188:AP188"/>
    <mergeCell ref="K184:K188"/>
    <mergeCell ref="L184:L188"/>
    <mergeCell ref="M184:M188"/>
    <mergeCell ref="N184:N188"/>
    <mergeCell ref="O184:O188"/>
    <mergeCell ref="P184:P188"/>
    <mergeCell ref="Q184:Q188"/>
    <mergeCell ref="R184:R188"/>
    <mergeCell ref="AD184:AD188"/>
    <mergeCell ref="A184:A188"/>
    <mergeCell ref="B184:B188"/>
    <mergeCell ref="D184:D188"/>
    <mergeCell ref="E184:E188"/>
    <mergeCell ref="F184:F188"/>
    <mergeCell ref="G184:G188"/>
    <mergeCell ref="H184:H188"/>
    <mergeCell ref="I184:I188"/>
    <mergeCell ref="J184:J188"/>
    <mergeCell ref="AF273:AF277"/>
    <mergeCell ref="AG273:AG277"/>
    <mergeCell ref="AH273:AH277"/>
    <mergeCell ref="AJ273:AN273"/>
    <mergeCell ref="AO273:AP273"/>
    <mergeCell ref="AJ274:AN274"/>
    <mergeCell ref="AO274:AP274"/>
    <mergeCell ref="AJ275:AN275"/>
    <mergeCell ref="AO275:AP275"/>
    <mergeCell ref="AJ276:AN276"/>
    <mergeCell ref="AO276:AP276"/>
    <mergeCell ref="AJ277:AN277"/>
    <mergeCell ref="AO277:AP277"/>
    <mergeCell ref="K273:K277"/>
    <mergeCell ref="L273:L277"/>
    <mergeCell ref="M273:M277"/>
    <mergeCell ref="N273:N277"/>
    <mergeCell ref="O273:O277"/>
    <mergeCell ref="P273:P277"/>
    <mergeCell ref="Q273:Q277"/>
    <mergeCell ref="R273:R277"/>
    <mergeCell ref="AD273:AD277"/>
    <mergeCell ref="A273:A277"/>
    <mergeCell ref="B273:B277"/>
    <mergeCell ref="D273:D277"/>
    <mergeCell ref="E273:E277"/>
    <mergeCell ref="F273:F277"/>
    <mergeCell ref="G273:G277"/>
    <mergeCell ref="H273:H277"/>
    <mergeCell ref="I273:I277"/>
    <mergeCell ref="J273:J277"/>
    <mergeCell ref="AF268:AF272"/>
    <mergeCell ref="AG268:AG272"/>
    <mergeCell ref="AH268:AH272"/>
    <mergeCell ref="AJ268:AN268"/>
    <mergeCell ref="AO268:AP268"/>
    <mergeCell ref="AJ269:AN269"/>
    <mergeCell ref="AO269:AP269"/>
    <mergeCell ref="AJ270:AN270"/>
    <mergeCell ref="AO270:AP270"/>
    <mergeCell ref="AJ271:AN271"/>
    <mergeCell ref="AO271:AP271"/>
    <mergeCell ref="AJ272:AN272"/>
    <mergeCell ref="AO272:AP272"/>
    <mergeCell ref="K268:K272"/>
    <mergeCell ref="L268:L272"/>
    <mergeCell ref="M268:M272"/>
    <mergeCell ref="N268:N272"/>
    <mergeCell ref="O268:O272"/>
    <mergeCell ref="P268:P272"/>
    <mergeCell ref="Q268:Q272"/>
    <mergeCell ref="R268:R272"/>
    <mergeCell ref="AD268:AD272"/>
    <mergeCell ref="A268:A272"/>
    <mergeCell ref="B268:B272"/>
    <mergeCell ref="D268:D272"/>
    <mergeCell ref="E268:E272"/>
    <mergeCell ref="F268:F272"/>
    <mergeCell ref="G268:G272"/>
    <mergeCell ref="H268:H272"/>
    <mergeCell ref="I268:I272"/>
    <mergeCell ref="J268:J272"/>
    <mergeCell ref="AF263:AF267"/>
    <mergeCell ref="AG263:AG267"/>
    <mergeCell ref="AH263:AH267"/>
    <mergeCell ref="AJ263:AN263"/>
    <mergeCell ref="AO263:AP263"/>
    <mergeCell ref="AJ264:AN264"/>
    <mergeCell ref="AO264:AP264"/>
    <mergeCell ref="AJ265:AN265"/>
    <mergeCell ref="AO265:AP265"/>
    <mergeCell ref="AJ266:AN266"/>
    <mergeCell ref="AO266:AP266"/>
    <mergeCell ref="AJ267:AN267"/>
    <mergeCell ref="AO267:AP267"/>
    <mergeCell ref="K263:K267"/>
    <mergeCell ref="L263:L267"/>
    <mergeCell ref="M263:M267"/>
    <mergeCell ref="N263:N267"/>
    <mergeCell ref="O263:O267"/>
    <mergeCell ref="P263:P267"/>
    <mergeCell ref="Q263:Q267"/>
    <mergeCell ref="R263:R267"/>
    <mergeCell ref="AD263:AD267"/>
    <mergeCell ref="A263:A267"/>
    <mergeCell ref="B263:B267"/>
    <mergeCell ref="D263:D267"/>
    <mergeCell ref="E263:E267"/>
    <mergeCell ref="F263:F267"/>
    <mergeCell ref="G263:G267"/>
    <mergeCell ref="H263:H267"/>
    <mergeCell ref="I263:I267"/>
    <mergeCell ref="J263:J267"/>
    <mergeCell ref="AF258:AF262"/>
    <mergeCell ref="AG258:AG262"/>
    <mergeCell ref="AH258:AH262"/>
    <mergeCell ref="AJ258:AN258"/>
    <mergeCell ref="AO258:AP258"/>
    <mergeCell ref="AJ259:AN259"/>
    <mergeCell ref="AO259:AP259"/>
    <mergeCell ref="AJ260:AN260"/>
    <mergeCell ref="AO260:AP260"/>
    <mergeCell ref="AJ261:AN261"/>
    <mergeCell ref="AO261:AP261"/>
    <mergeCell ref="AJ262:AN262"/>
    <mergeCell ref="AO262:AP262"/>
    <mergeCell ref="K258:K262"/>
    <mergeCell ref="L258:L262"/>
    <mergeCell ref="M258:M262"/>
    <mergeCell ref="N258:N262"/>
    <mergeCell ref="O258:O262"/>
    <mergeCell ref="P258:P262"/>
    <mergeCell ref="Q258:Q262"/>
    <mergeCell ref="R258:R262"/>
    <mergeCell ref="AD258:AD262"/>
    <mergeCell ref="A258:A262"/>
    <mergeCell ref="B258:B262"/>
    <mergeCell ref="D258:D262"/>
    <mergeCell ref="E258:E262"/>
    <mergeCell ref="F258:F262"/>
    <mergeCell ref="G258:G262"/>
    <mergeCell ref="H258:H262"/>
    <mergeCell ref="I258:I262"/>
    <mergeCell ref="J258:J262"/>
    <mergeCell ref="AF253:AF257"/>
    <mergeCell ref="AG253:AG257"/>
    <mergeCell ref="AH253:AH257"/>
    <mergeCell ref="AJ253:AN253"/>
    <mergeCell ref="AO253:AP253"/>
    <mergeCell ref="AJ254:AN254"/>
    <mergeCell ref="AO254:AP254"/>
    <mergeCell ref="AJ255:AN255"/>
    <mergeCell ref="AO255:AP255"/>
    <mergeCell ref="AJ256:AN256"/>
    <mergeCell ref="AO256:AP256"/>
    <mergeCell ref="AJ257:AN257"/>
    <mergeCell ref="AO257:AP257"/>
    <mergeCell ref="K253:K257"/>
    <mergeCell ref="L253:L257"/>
    <mergeCell ref="M253:M257"/>
    <mergeCell ref="N253:N257"/>
    <mergeCell ref="O253:O257"/>
    <mergeCell ref="P253:P257"/>
    <mergeCell ref="Q253:Q257"/>
    <mergeCell ref="R253:R257"/>
    <mergeCell ref="AD253:AD257"/>
    <mergeCell ref="A253:A257"/>
    <mergeCell ref="B253:B257"/>
    <mergeCell ref="D253:D257"/>
    <mergeCell ref="E253:E257"/>
    <mergeCell ref="F253:F257"/>
    <mergeCell ref="G253:G257"/>
    <mergeCell ref="H253:H257"/>
    <mergeCell ref="I253:I257"/>
    <mergeCell ref="J253:J257"/>
    <mergeCell ref="AF179:AF183"/>
    <mergeCell ref="AG179:AG183"/>
    <mergeCell ref="AH179:AH183"/>
    <mergeCell ref="AJ179:AN179"/>
    <mergeCell ref="AO179:AP179"/>
    <mergeCell ref="AJ180:AN180"/>
    <mergeCell ref="AO180:AP180"/>
    <mergeCell ref="AJ181:AN181"/>
    <mergeCell ref="AO181:AP181"/>
    <mergeCell ref="AJ182:AN182"/>
    <mergeCell ref="AO182:AP182"/>
    <mergeCell ref="AJ183:AN183"/>
    <mergeCell ref="AO183:AP183"/>
    <mergeCell ref="K179:K183"/>
    <mergeCell ref="L179:L183"/>
    <mergeCell ref="M179:M183"/>
    <mergeCell ref="N179:N183"/>
    <mergeCell ref="O179:O183"/>
    <mergeCell ref="P179:P183"/>
    <mergeCell ref="Q179:Q183"/>
    <mergeCell ref="R179:R183"/>
    <mergeCell ref="AD179:AD183"/>
    <mergeCell ref="A179:A183"/>
    <mergeCell ref="B179:B183"/>
    <mergeCell ref="D179:D183"/>
    <mergeCell ref="E179:E183"/>
    <mergeCell ref="F179:F183"/>
    <mergeCell ref="G179:G183"/>
    <mergeCell ref="H179:H183"/>
    <mergeCell ref="I179:I183"/>
    <mergeCell ref="J179:J183"/>
    <mergeCell ref="AF174:AF178"/>
    <mergeCell ref="AG174:AG178"/>
    <mergeCell ref="AH174:AH178"/>
    <mergeCell ref="AJ174:AN174"/>
    <mergeCell ref="AO174:AP174"/>
    <mergeCell ref="AJ175:AN175"/>
    <mergeCell ref="AO175:AP175"/>
    <mergeCell ref="AJ176:AN176"/>
    <mergeCell ref="AO176:AP176"/>
    <mergeCell ref="AJ177:AN177"/>
    <mergeCell ref="AO177:AP177"/>
    <mergeCell ref="AJ178:AN178"/>
    <mergeCell ref="AO178:AP178"/>
    <mergeCell ref="K174:K178"/>
    <mergeCell ref="L174:L178"/>
    <mergeCell ref="M174:M178"/>
    <mergeCell ref="N174:N178"/>
    <mergeCell ref="O174:O178"/>
    <mergeCell ref="P174:P178"/>
    <mergeCell ref="Q174:Q178"/>
    <mergeCell ref="R174:R178"/>
    <mergeCell ref="AD174:AD178"/>
    <mergeCell ref="A174:A178"/>
    <mergeCell ref="B174:B178"/>
    <mergeCell ref="D174:D178"/>
    <mergeCell ref="E174:E178"/>
    <mergeCell ref="F174:F178"/>
    <mergeCell ref="G174:G178"/>
    <mergeCell ref="H174:H178"/>
    <mergeCell ref="I174:I178"/>
    <mergeCell ref="J174:J178"/>
    <mergeCell ref="AF248:AF252"/>
    <mergeCell ref="AG248:AG252"/>
    <mergeCell ref="AH248:AH252"/>
    <mergeCell ref="AJ248:AN248"/>
    <mergeCell ref="AO248:AP248"/>
    <mergeCell ref="AJ249:AN249"/>
    <mergeCell ref="AO249:AP249"/>
    <mergeCell ref="AJ250:AN250"/>
    <mergeCell ref="AO250:AP250"/>
    <mergeCell ref="AJ251:AN251"/>
    <mergeCell ref="AO251:AP251"/>
    <mergeCell ref="AJ252:AN252"/>
    <mergeCell ref="AO252:AP252"/>
    <mergeCell ref="K248:K252"/>
    <mergeCell ref="L248:L252"/>
    <mergeCell ref="M248:M252"/>
    <mergeCell ref="N248:N252"/>
    <mergeCell ref="O248:O252"/>
    <mergeCell ref="P248:P252"/>
    <mergeCell ref="Q248:Q252"/>
    <mergeCell ref="R248:R252"/>
    <mergeCell ref="AD248:AD252"/>
    <mergeCell ref="A248:A252"/>
    <mergeCell ref="B248:B252"/>
    <mergeCell ref="D248:D252"/>
    <mergeCell ref="E248:E252"/>
    <mergeCell ref="F248:F252"/>
    <mergeCell ref="G248:G252"/>
    <mergeCell ref="H248:H252"/>
    <mergeCell ref="I248:I252"/>
    <mergeCell ref="J248:J252"/>
    <mergeCell ref="AF243:AF247"/>
    <mergeCell ref="AG243:AG247"/>
    <mergeCell ref="AH243:AH247"/>
    <mergeCell ref="AJ243:AN243"/>
    <mergeCell ref="AO243:AP243"/>
    <mergeCell ref="AJ244:AN244"/>
    <mergeCell ref="AO244:AP244"/>
    <mergeCell ref="AJ245:AN245"/>
    <mergeCell ref="AO245:AP245"/>
    <mergeCell ref="AJ246:AN246"/>
    <mergeCell ref="AO246:AP246"/>
    <mergeCell ref="AJ247:AN247"/>
    <mergeCell ref="AO247:AP247"/>
    <mergeCell ref="K243:K247"/>
    <mergeCell ref="L243:L247"/>
    <mergeCell ref="M243:M247"/>
    <mergeCell ref="N243:N247"/>
    <mergeCell ref="O243:O247"/>
    <mergeCell ref="P243:P247"/>
    <mergeCell ref="Q243:Q247"/>
    <mergeCell ref="R243:R247"/>
    <mergeCell ref="AD243:AD247"/>
    <mergeCell ref="A243:A247"/>
    <mergeCell ref="B243:B247"/>
    <mergeCell ref="D243:D247"/>
    <mergeCell ref="E243:E247"/>
    <mergeCell ref="F243:F247"/>
    <mergeCell ref="G243:G247"/>
    <mergeCell ref="H243:H247"/>
    <mergeCell ref="I243:I247"/>
    <mergeCell ref="J243:J247"/>
    <mergeCell ref="AF238:AF242"/>
    <mergeCell ref="AG238:AG242"/>
    <mergeCell ref="AH238:AH242"/>
    <mergeCell ref="AJ238:AN238"/>
    <mergeCell ref="AO238:AP238"/>
    <mergeCell ref="AJ239:AN239"/>
    <mergeCell ref="AO239:AP239"/>
    <mergeCell ref="AJ240:AN240"/>
    <mergeCell ref="AO240:AP240"/>
    <mergeCell ref="AJ241:AN241"/>
    <mergeCell ref="AO241:AP241"/>
    <mergeCell ref="AJ242:AN242"/>
    <mergeCell ref="AO242:AP242"/>
    <mergeCell ref="K238:K242"/>
    <mergeCell ref="L238:L242"/>
    <mergeCell ref="M238:M242"/>
    <mergeCell ref="N238:N242"/>
    <mergeCell ref="O238:O242"/>
    <mergeCell ref="P238:P242"/>
    <mergeCell ref="Q238:Q242"/>
    <mergeCell ref="R238:R242"/>
    <mergeCell ref="AD238:AD242"/>
    <mergeCell ref="A238:A242"/>
    <mergeCell ref="B238:B242"/>
    <mergeCell ref="D238:D242"/>
    <mergeCell ref="E238:E242"/>
    <mergeCell ref="F238:F242"/>
    <mergeCell ref="G238:G242"/>
    <mergeCell ref="H238:H242"/>
    <mergeCell ref="I238:I242"/>
    <mergeCell ref="J238:J242"/>
    <mergeCell ref="AF233:AF237"/>
    <mergeCell ref="AG233:AG237"/>
    <mergeCell ref="AH233:AH237"/>
    <mergeCell ref="AJ233:AN233"/>
    <mergeCell ref="AO233:AP233"/>
    <mergeCell ref="AJ234:AN234"/>
    <mergeCell ref="AO234:AP234"/>
    <mergeCell ref="AJ235:AN235"/>
    <mergeCell ref="AO235:AP235"/>
    <mergeCell ref="AJ236:AN236"/>
    <mergeCell ref="AO236:AP236"/>
    <mergeCell ref="AJ237:AN237"/>
    <mergeCell ref="AO237:AP237"/>
    <mergeCell ref="K233:K237"/>
    <mergeCell ref="L233:L237"/>
    <mergeCell ref="M233:M237"/>
    <mergeCell ref="N233:N237"/>
    <mergeCell ref="O233:O237"/>
    <mergeCell ref="P233:P237"/>
    <mergeCell ref="Q233:Q237"/>
    <mergeCell ref="R233:R237"/>
    <mergeCell ref="AD233:AD237"/>
    <mergeCell ref="A233:A237"/>
    <mergeCell ref="B233:B237"/>
    <mergeCell ref="D233:D237"/>
    <mergeCell ref="E233:E237"/>
    <mergeCell ref="F233:F237"/>
    <mergeCell ref="G233:G237"/>
    <mergeCell ref="H233:H237"/>
    <mergeCell ref="I233:I237"/>
    <mergeCell ref="J233:J237"/>
    <mergeCell ref="AF228:AF232"/>
    <mergeCell ref="AG228:AG232"/>
    <mergeCell ref="AH228:AH232"/>
    <mergeCell ref="AJ228:AN228"/>
    <mergeCell ref="AO228:AP228"/>
    <mergeCell ref="AJ229:AN229"/>
    <mergeCell ref="AO229:AP229"/>
    <mergeCell ref="AJ230:AN230"/>
    <mergeCell ref="AO230:AP230"/>
    <mergeCell ref="AJ231:AN231"/>
    <mergeCell ref="AO231:AP231"/>
    <mergeCell ref="AJ232:AN232"/>
    <mergeCell ref="AO232:AP232"/>
    <mergeCell ref="K228:K232"/>
    <mergeCell ref="L228:L232"/>
    <mergeCell ref="M228:M232"/>
    <mergeCell ref="N228:N232"/>
    <mergeCell ref="O228:O232"/>
    <mergeCell ref="P228:P232"/>
    <mergeCell ref="Q228:Q232"/>
    <mergeCell ref="R228:R232"/>
    <mergeCell ref="AD228:AD232"/>
    <mergeCell ref="A228:A232"/>
    <mergeCell ref="B228:B232"/>
    <mergeCell ref="D228:D232"/>
    <mergeCell ref="E228:E232"/>
    <mergeCell ref="F228:F232"/>
    <mergeCell ref="G228:G232"/>
    <mergeCell ref="H228:H232"/>
    <mergeCell ref="I228:I232"/>
    <mergeCell ref="J228:J232"/>
    <mergeCell ref="T226:T227"/>
    <mergeCell ref="U226:V226"/>
    <mergeCell ref="W226:AB226"/>
    <mergeCell ref="AC226:AD226"/>
    <mergeCell ref="AE226:AF226"/>
    <mergeCell ref="AG226:AG227"/>
    <mergeCell ref="AH226:AH227"/>
    <mergeCell ref="AJ227:AN227"/>
    <mergeCell ref="AO227:AP227"/>
    <mergeCell ref="C2:C3"/>
    <mergeCell ref="E225:F225"/>
    <mergeCell ref="H225:R225"/>
    <mergeCell ref="S225:AH225"/>
    <mergeCell ref="AI225:AR226"/>
    <mergeCell ref="A226:A227"/>
    <mergeCell ref="B226:B227"/>
    <mergeCell ref="C226:C227"/>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D159:D163"/>
    <mergeCell ref="E1:F1"/>
    <mergeCell ref="S1:AH1"/>
    <mergeCell ref="H1:R1"/>
    <mergeCell ref="D114:D118"/>
    <mergeCell ref="D119:D123"/>
    <mergeCell ref="D124:D128"/>
    <mergeCell ref="D129:D133"/>
    <mergeCell ref="D134:D138"/>
    <mergeCell ref="D139:D143"/>
    <mergeCell ref="D144:D148"/>
    <mergeCell ref="D149:D153"/>
    <mergeCell ref="D154:D158"/>
    <mergeCell ref="G159:G163"/>
    <mergeCell ref="D2:D3"/>
    <mergeCell ref="D4:D8"/>
    <mergeCell ref="D9:D13"/>
    <mergeCell ref="D14:D18"/>
    <mergeCell ref="D19:D23"/>
    <mergeCell ref="D24:D28"/>
    <mergeCell ref="D29:D33"/>
    <mergeCell ref="D34:D38"/>
    <mergeCell ref="D39:D43"/>
    <mergeCell ref="D104:D108"/>
    <mergeCell ref="G114:G118"/>
    <mergeCell ref="G119:G123"/>
    <mergeCell ref="G124:G128"/>
    <mergeCell ref="G129:G133"/>
    <mergeCell ref="G134:G138"/>
    <mergeCell ref="E109:E113"/>
    <mergeCell ref="E94:E98"/>
    <mergeCell ref="D44:D48"/>
    <mergeCell ref="D49:D53"/>
    <mergeCell ref="D54:D58"/>
    <mergeCell ref="D59:D63"/>
    <mergeCell ref="D64:D68"/>
    <mergeCell ref="D69:D73"/>
    <mergeCell ref="D74:D78"/>
    <mergeCell ref="D79:D83"/>
    <mergeCell ref="D84:D88"/>
    <mergeCell ref="G139:G143"/>
    <mergeCell ref="G144:G148"/>
    <mergeCell ref="G149:G153"/>
    <mergeCell ref="G154:G158"/>
    <mergeCell ref="G59:G63"/>
    <mergeCell ref="G64:G68"/>
    <mergeCell ref="G69:G73"/>
    <mergeCell ref="G74:G78"/>
    <mergeCell ref="G79:G83"/>
    <mergeCell ref="G84:G88"/>
    <mergeCell ref="G89:G93"/>
    <mergeCell ref="G94:G98"/>
    <mergeCell ref="G99:G103"/>
    <mergeCell ref="G2:G3"/>
    <mergeCell ref="G4:G8"/>
    <mergeCell ref="G9:G13"/>
    <mergeCell ref="G14:G18"/>
    <mergeCell ref="G19:G23"/>
    <mergeCell ref="G24:G28"/>
    <mergeCell ref="G29:G33"/>
    <mergeCell ref="G34:G38"/>
    <mergeCell ref="G39:G43"/>
    <mergeCell ref="F154:F158"/>
    <mergeCell ref="F159:F163"/>
    <mergeCell ref="F29:F33"/>
    <mergeCell ref="F34:F38"/>
    <mergeCell ref="F39:F43"/>
    <mergeCell ref="F84:F88"/>
    <mergeCell ref="F89:F93"/>
    <mergeCell ref="F94:F98"/>
    <mergeCell ref="F99:F103"/>
    <mergeCell ref="F104:F108"/>
    <mergeCell ref="F109:F113"/>
    <mergeCell ref="F124:F128"/>
    <mergeCell ref="F24:F28"/>
    <mergeCell ref="F149:F153"/>
    <mergeCell ref="F44:F48"/>
    <mergeCell ref="F54:F58"/>
    <mergeCell ref="F59:F63"/>
    <mergeCell ref="F64:F68"/>
    <mergeCell ref="F69:F73"/>
    <mergeCell ref="F49:F53"/>
    <mergeCell ref="F2:F3"/>
    <mergeCell ref="F4:F8"/>
    <mergeCell ref="F9:F13"/>
    <mergeCell ref="F14:F18"/>
    <mergeCell ref="F129:F133"/>
    <mergeCell ref="F114:F118"/>
    <mergeCell ref="F134:F138"/>
    <mergeCell ref="F19:F23"/>
    <mergeCell ref="F119:F123"/>
    <mergeCell ref="F74:F78"/>
    <mergeCell ref="F79:F83"/>
    <mergeCell ref="F139:F143"/>
    <mergeCell ref="F144:F148"/>
    <mergeCell ref="AD139:AD143"/>
    <mergeCell ref="AF139:AF143"/>
    <mergeCell ref="AG139:AG143"/>
    <mergeCell ref="AH139:AH143"/>
    <mergeCell ref="AJ159:AN159"/>
    <mergeCell ref="AO159:AP159"/>
    <mergeCell ref="AJ160:AN160"/>
    <mergeCell ref="AO160:AP160"/>
    <mergeCell ref="AJ161:AN161"/>
    <mergeCell ref="AO161:AP161"/>
    <mergeCell ref="AJ144:AN144"/>
    <mergeCell ref="AO144:AP144"/>
    <mergeCell ref="AJ145:AN145"/>
    <mergeCell ref="AO145:AP145"/>
    <mergeCell ref="AJ146:AN146"/>
    <mergeCell ref="AO146:AP146"/>
    <mergeCell ref="AJ147:AN147"/>
    <mergeCell ref="AO147:AP147"/>
    <mergeCell ref="AJ148:AN148"/>
    <mergeCell ref="AO148:AP148"/>
    <mergeCell ref="AJ139:AN139"/>
    <mergeCell ref="AO139:AP139"/>
    <mergeCell ref="AJ140:AN140"/>
    <mergeCell ref="AO140:AP140"/>
    <mergeCell ref="AJ162:AN162"/>
    <mergeCell ref="AO162:AP162"/>
    <mergeCell ref="AJ163:AN163"/>
    <mergeCell ref="AO163:AP163"/>
    <mergeCell ref="AJ154:AN154"/>
    <mergeCell ref="AO154:AP154"/>
    <mergeCell ref="AJ155:AN155"/>
    <mergeCell ref="AO155:AP155"/>
    <mergeCell ref="AJ156:AN156"/>
    <mergeCell ref="AO156:AP156"/>
    <mergeCell ref="AJ157:AN157"/>
    <mergeCell ref="AO157:AP157"/>
    <mergeCell ref="AJ158:AN158"/>
    <mergeCell ref="AO158:AP158"/>
    <mergeCell ref="B109:B113"/>
    <mergeCell ref="A109:A113"/>
    <mergeCell ref="Q109:Q113"/>
    <mergeCell ref="R109:R113"/>
    <mergeCell ref="AD109:AD113"/>
    <mergeCell ref="AF109:AF113"/>
    <mergeCell ref="AG109:AG113"/>
    <mergeCell ref="H109:H113"/>
    <mergeCell ref="I109:I113"/>
    <mergeCell ref="J109:J113"/>
    <mergeCell ref="K109:K113"/>
    <mergeCell ref="L109:L113"/>
    <mergeCell ref="M109:M113"/>
    <mergeCell ref="N109:N113"/>
    <mergeCell ref="O109:O113"/>
    <mergeCell ref="P109:P113"/>
    <mergeCell ref="G109:G113"/>
    <mergeCell ref="D109:D113"/>
    <mergeCell ref="AH109:AH113"/>
    <mergeCell ref="AJ109:AN109"/>
    <mergeCell ref="AO109:AP109"/>
    <mergeCell ref="AJ110:AN110"/>
    <mergeCell ref="AO110:AP110"/>
    <mergeCell ref="AJ111:AN111"/>
    <mergeCell ref="AO111:AP111"/>
    <mergeCell ref="AJ112:AN112"/>
    <mergeCell ref="AO112:AP112"/>
    <mergeCell ref="AJ113:AN113"/>
    <mergeCell ref="AO113:AP113"/>
    <mergeCell ref="AO104:AP104"/>
    <mergeCell ref="AJ105:AN105"/>
    <mergeCell ref="AO105:AP105"/>
    <mergeCell ref="AJ106:AN106"/>
    <mergeCell ref="AO106:AP106"/>
    <mergeCell ref="AJ107:AN107"/>
    <mergeCell ref="AO107:AP107"/>
    <mergeCell ref="AJ108:AN108"/>
    <mergeCell ref="AO108:AP108"/>
    <mergeCell ref="O104:O108"/>
    <mergeCell ref="P104:P108"/>
    <mergeCell ref="Q104:Q108"/>
    <mergeCell ref="R104:R108"/>
    <mergeCell ref="AD104:AD108"/>
    <mergeCell ref="AF104:AF108"/>
    <mergeCell ref="AG104:AG108"/>
    <mergeCell ref="AH104:AH108"/>
    <mergeCell ref="AJ104:AN104"/>
    <mergeCell ref="AO99:AP99"/>
    <mergeCell ref="AJ100:AN100"/>
    <mergeCell ref="AO100:AP100"/>
    <mergeCell ref="AJ101:AN101"/>
    <mergeCell ref="AO101:AP101"/>
    <mergeCell ref="AJ102:AN102"/>
    <mergeCell ref="AO102:AP102"/>
    <mergeCell ref="AJ103:AN103"/>
    <mergeCell ref="AO103:AP103"/>
    <mergeCell ref="O99:O103"/>
    <mergeCell ref="P99:P103"/>
    <mergeCell ref="Q99:Q103"/>
    <mergeCell ref="R99:R103"/>
    <mergeCell ref="AD99:AD103"/>
    <mergeCell ref="AF99:AF103"/>
    <mergeCell ref="AG99:AG103"/>
    <mergeCell ref="AH99:AH103"/>
    <mergeCell ref="AJ99:AN99"/>
    <mergeCell ref="AO93:AP93"/>
    <mergeCell ref="O94:O98"/>
    <mergeCell ref="P94:P98"/>
    <mergeCell ref="Q94:Q98"/>
    <mergeCell ref="R94:R98"/>
    <mergeCell ref="AD94:AD98"/>
    <mergeCell ref="AF94:AF98"/>
    <mergeCell ref="AG94:AG98"/>
    <mergeCell ref="AH94:AH98"/>
    <mergeCell ref="AJ94:AN94"/>
    <mergeCell ref="AO94:AP94"/>
    <mergeCell ref="AJ95:AN95"/>
    <mergeCell ref="AO95:AP95"/>
    <mergeCell ref="AJ96:AN96"/>
    <mergeCell ref="AO96:AP96"/>
    <mergeCell ref="AJ97:AN97"/>
    <mergeCell ref="AO97:AP97"/>
    <mergeCell ref="AJ98:AN98"/>
    <mergeCell ref="AO98:AP98"/>
    <mergeCell ref="O89:O93"/>
    <mergeCell ref="P89:P93"/>
    <mergeCell ref="Q89:Q93"/>
    <mergeCell ref="R89:R93"/>
    <mergeCell ref="AD89:AD93"/>
    <mergeCell ref="AF89:AF93"/>
    <mergeCell ref="AG89:AG93"/>
    <mergeCell ref="AH89:AH93"/>
    <mergeCell ref="AJ89:AN89"/>
    <mergeCell ref="AJ90:AN90"/>
    <mergeCell ref="AJ91:AN91"/>
    <mergeCell ref="AJ92:AN92"/>
    <mergeCell ref="AJ93:AN93"/>
    <mergeCell ref="O84:O88"/>
    <mergeCell ref="P84:P88"/>
    <mergeCell ref="Q84:Q88"/>
    <mergeCell ref="R84:R88"/>
    <mergeCell ref="AD84:AD88"/>
    <mergeCell ref="AF84:AF88"/>
    <mergeCell ref="AG84:AG88"/>
    <mergeCell ref="AH84:AH88"/>
    <mergeCell ref="AJ84:AN84"/>
    <mergeCell ref="AJ85:AN85"/>
    <mergeCell ref="AJ86:AN86"/>
    <mergeCell ref="AJ87:AN87"/>
    <mergeCell ref="AJ88:AN88"/>
    <mergeCell ref="AF39:AF43"/>
    <mergeCell ref="AG39:AG43"/>
    <mergeCell ref="AH39:AH43"/>
    <mergeCell ref="AJ39:AN39"/>
    <mergeCell ref="AO39:AP39"/>
    <mergeCell ref="AJ40:AN40"/>
    <mergeCell ref="AO40:AP40"/>
    <mergeCell ref="AJ41:AN41"/>
    <mergeCell ref="AO41:AP41"/>
    <mergeCell ref="AJ42:AN42"/>
    <mergeCell ref="AO42:AP42"/>
    <mergeCell ref="AJ43:AN43"/>
    <mergeCell ref="AO43:AP43"/>
    <mergeCell ref="J39:J43"/>
    <mergeCell ref="K39:K43"/>
    <mergeCell ref="M39:M43"/>
    <mergeCell ref="N39:N43"/>
    <mergeCell ref="O39:O43"/>
    <mergeCell ref="P39:P43"/>
    <mergeCell ref="Q39:Q43"/>
    <mergeCell ref="R39:R43"/>
    <mergeCell ref="AD39:AD43"/>
    <mergeCell ref="L39:L43"/>
    <mergeCell ref="AF34:AF38"/>
    <mergeCell ref="AG34:AG38"/>
    <mergeCell ref="AH34:AH38"/>
    <mergeCell ref="AJ34:AN34"/>
    <mergeCell ref="AO34:AP34"/>
    <mergeCell ref="AJ35:AN35"/>
    <mergeCell ref="AO35:AP35"/>
    <mergeCell ref="AJ36:AN36"/>
    <mergeCell ref="AO36:AP36"/>
    <mergeCell ref="AJ37:AN37"/>
    <mergeCell ref="AO37:AP37"/>
    <mergeCell ref="AJ38:AN38"/>
    <mergeCell ref="AO38:AP38"/>
    <mergeCell ref="J34:J38"/>
    <mergeCell ref="K34:K38"/>
    <mergeCell ref="M34:M38"/>
    <mergeCell ref="N34:N38"/>
    <mergeCell ref="O34:O38"/>
    <mergeCell ref="P34:P38"/>
    <mergeCell ref="Q34:Q38"/>
    <mergeCell ref="R34:R38"/>
    <mergeCell ref="AD34:AD38"/>
    <mergeCell ref="L34:L38"/>
    <mergeCell ref="AF29:AF33"/>
    <mergeCell ref="AG29:AG33"/>
    <mergeCell ref="AH29:AH33"/>
    <mergeCell ref="AJ29:AN29"/>
    <mergeCell ref="AO29:AP29"/>
    <mergeCell ref="AJ30:AN30"/>
    <mergeCell ref="AO30:AP30"/>
    <mergeCell ref="AJ31:AN31"/>
    <mergeCell ref="AO31:AP31"/>
    <mergeCell ref="AJ32:AN32"/>
    <mergeCell ref="AO32:AP32"/>
    <mergeCell ref="AJ33:AN33"/>
    <mergeCell ref="AO33:AP33"/>
    <mergeCell ref="J29:J33"/>
    <mergeCell ref="K29:K33"/>
    <mergeCell ref="M29:M33"/>
    <mergeCell ref="N29:N33"/>
    <mergeCell ref="O29:O33"/>
    <mergeCell ref="P29:P33"/>
    <mergeCell ref="Q29:Q33"/>
    <mergeCell ref="R29:R33"/>
    <mergeCell ref="AD29:AD33"/>
    <mergeCell ref="L29:L33"/>
    <mergeCell ref="AF79:AF83"/>
    <mergeCell ref="AG79:AG83"/>
    <mergeCell ref="AH79:AH83"/>
    <mergeCell ref="AJ79:AN79"/>
    <mergeCell ref="AO79:AP79"/>
    <mergeCell ref="AJ80:AN80"/>
    <mergeCell ref="AO80:AP80"/>
    <mergeCell ref="AJ81:AN81"/>
    <mergeCell ref="AO81:AP81"/>
    <mergeCell ref="AJ82:AN82"/>
    <mergeCell ref="AO82:AP82"/>
    <mergeCell ref="AJ83:AN83"/>
    <mergeCell ref="AO83:AP83"/>
    <mergeCell ref="J79:J83"/>
    <mergeCell ref="K79:K83"/>
    <mergeCell ref="M79:M83"/>
    <mergeCell ref="N79:N83"/>
    <mergeCell ref="O79:O83"/>
    <mergeCell ref="P79:P83"/>
    <mergeCell ref="Q79:Q83"/>
    <mergeCell ref="R79:R83"/>
    <mergeCell ref="AD79:AD83"/>
    <mergeCell ref="L79:L83"/>
    <mergeCell ref="AD74:AD78"/>
    <mergeCell ref="AF74:AF78"/>
    <mergeCell ref="AG74:AG78"/>
    <mergeCell ref="AH74:AH78"/>
    <mergeCell ref="AJ74:AN74"/>
    <mergeCell ref="AO74:AP74"/>
    <mergeCell ref="AJ75:AN75"/>
    <mergeCell ref="AO75:AP75"/>
    <mergeCell ref="AJ76:AN76"/>
    <mergeCell ref="AO76:AP76"/>
    <mergeCell ref="AJ77:AN77"/>
    <mergeCell ref="AO77:AP77"/>
    <mergeCell ref="AJ78:AN78"/>
    <mergeCell ref="AO78:AP78"/>
    <mergeCell ref="H74:H78"/>
    <mergeCell ref="J74:J78"/>
    <mergeCell ref="K74:K78"/>
    <mergeCell ref="M74:M78"/>
    <mergeCell ref="N74:N78"/>
    <mergeCell ref="O74:O78"/>
    <mergeCell ref="P74:P78"/>
    <mergeCell ref="Q74:Q78"/>
    <mergeCell ref="R74:R78"/>
    <mergeCell ref="I74:I78"/>
    <mergeCell ref="L74:L78"/>
    <mergeCell ref="Q69:Q73"/>
    <mergeCell ref="R69:R73"/>
    <mergeCell ref="AD69:AD73"/>
    <mergeCell ref="AF69:AF73"/>
    <mergeCell ref="AG69:AG73"/>
    <mergeCell ref="AH69:AH73"/>
    <mergeCell ref="AJ72:AN72"/>
    <mergeCell ref="AO72:AP72"/>
    <mergeCell ref="AJ73:AN73"/>
    <mergeCell ref="AO73:AP73"/>
    <mergeCell ref="H69:H73"/>
    <mergeCell ref="J69:J73"/>
    <mergeCell ref="K69:K73"/>
    <mergeCell ref="L69:L73"/>
    <mergeCell ref="M69:M73"/>
    <mergeCell ref="N69:N73"/>
    <mergeCell ref="O69:O73"/>
    <mergeCell ref="P69:P73"/>
    <mergeCell ref="AJ66:AN66"/>
    <mergeCell ref="J64:J68"/>
    <mergeCell ref="K64:K68"/>
    <mergeCell ref="M64:M68"/>
    <mergeCell ref="N64:N68"/>
    <mergeCell ref="O64:O68"/>
    <mergeCell ref="P64:P68"/>
    <mergeCell ref="Q64:Q68"/>
    <mergeCell ref="I69:I73"/>
    <mergeCell ref="AJ69:AN69"/>
    <mergeCell ref="H64:H68"/>
    <mergeCell ref="L64:L68"/>
    <mergeCell ref="I64:I68"/>
    <mergeCell ref="R64:R68"/>
    <mergeCell ref="AD64:AD68"/>
    <mergeCell ref="AF64:AF68"/>
    <mergeCell ref="AG64:AG68"/>
    <mergeCell ref="AH64:AH68"/>
    <mergeCell ref="AJ64:AN64"/>
    <mergeCell ref="AO64:AP64"/>
    <mergeCell ref="AJ65:AN65"/>
    <mergeCell ref="AO65:AP65"/>
    <mergeCell ref="AD59:AD63"/>
    <mergeCell ref="AF59:AF63"/>
    <mergeCell ref="AG59:AG63"/>
    <mergeCell ref="AH59:AH63"/>
    <mergeCell ref="H59:H63"/>
    <mergeCell ref="J59:J63"/>
    <mergeCell ref="K59:K63"/>
    <mergeCell ref="M59:M63"/>
    <mergeCell ref="N59:N63"/>
    <mergeCell ref="O59:O63"/>
    <mergeCell ref="P59:P63"/>
    <mergeCell ref="Q59:Q63"/>
    <mergeCell ref="R59:R63"/>
    <mergeCell ref="L59:L63"/>
    <mergeCell ref="I59:I63"/>
    <mergeCell ref="AD54:AD58"/>
    <mergeCell ref="AF54:AF58"/>
    <mergeCell ref="AG54:AG58"/>
    <mergeCell ref="AH54:AH58"/>
    <mergeCell ref="AJ54:AN54"/>
    <mergeCell ref="AO54:AP54"/>
    <mergeCell ref="AJ55:AN55"/>
    <mergeCell ref="AO55:AP55"/>
    <mergeCell ref="AJ56:AN56"/>
    <mergeCell ref="AO56:AP56"/>
    <mergeCell ref="AJ57:AN57"/>
    <mergeCell ref="AO57:AP57"/>
    <mergeCell ref="AJ58:AN58"/>
    <mergeCell ref="AO58:AP58"/>
    <mergeCell ref="H54:H58"/>
    <mergeCell ref="J54:J58"/>
    <mergeCell ref="K54:K58"/>
    <mergeCell ref="M54:M58"/>
    <mergeCell ref="N54:N58"/>
    <mergeCell ref="O54:O58"/>
    <mergeCell ref="P54:P58"/>
    <mergeCell ref="Q54:Q58"/>
    <mergeCell ref="R54:R58"/>
    <mergeCell ref="L54:L58"/>
    <mergeCell ref="I54:I58"/>
    <mergeCell ref="AG49:AG53"/>
    <mergeCell ref="AH49:AH53"/>
    <mergeCell ref="AJ49:AN49"/>
    <mergeCell ref="AO49:AP49"/>
    <mergeCell ref="AJ50:AN50"/>
    <mergeCell ref="AO50:AP50"/>
    <mergeCell ref="AJ51:AN51"/>
    <mergeCell ref="AO51:AP51"/>
    <mergeCell ref="AJ52:AN52"/>
    <mergeCell ref="AO52:AP52"/>
    <mergeCell ref="AJ53:AN53"/>
    <mergeCell ref="AO53:AP53"/>
    <mergeCell ref="M49:M53"/>
    <mergeCell ref="O49:O53"/>
    <mergeCell ref="P49:P53"/>
    <mergeCell ref="Q49:Q53"/>
    <mergeCell ref="R49:R53"/>
    <mergeCell ref="I49:I53"/>
    <mergeCell ref="N49:N53"/>
    <mergeCell ref="AD49:AD53"/>
    <mergeCell ref="AF49:AF53"/>
    <mergeCell ref="R44:R48"/>
    <mergeCell ref="AD44:AD48"/>
    <mergeCell ref="AF44:AF48"/>
    <mergeCell ref="AG44:AG48"/>
    <mergeCell ref="AH44:AH48"/>
    <mergeCell ref="AJ44:AN44"/>
    <mergeCell ref="AO44:AP44"/>
    <mergeCell ref="AJ45:AN45"/>
    <mergeCell ref="AO45:AP45"/>
    <mergeCell ref="AJ46:AN46"/>
    <mergeCell ref="AO46:AP46"/>
    <mergeCell ref="AJ47:AN47"/>
    <mergeCell ref="AO47:AP47"/>
    <mergeCell ref="AJ48:AN48"/>
    <mergeCell ref="AO48:AP48"/>
    <mergeCell ref="R149:R153"/>
    <mergeCell ref="AJ151:AN151"/>
    <mergeCell ref="AO151:AP151"/>
    <mergeCell ref="AJ152:AN152"/>
    <mergeCell ref="AO152:AP152"/>
    <mergeCell ref="AJ153:AN153"/>
    <mergeCell ref="AO153:AP153"/>
    <mergeCell ref="AJ149:AN149"/>
    <mergeCell ref="AO149:AP149"/>
    <mergeCell ref="AJ150:AN150"/>
    <mergeCell ref="AO150:AP150"/>
    <mergeCell ref="AD149:AD153"/>
    <mergeCell ref="AF149:AF153"/>
    <mergeCell ref="AG149:AG153"/>
    <mergeCell ref="AH149:AH153"/>
    <mergeCell ref="I149:I153"/>
    <mergeCell ref="J149:J153"/>
    <mergeCell ref="K149:K153"/>
    <mergeCell ref="L149:L153"/>
    <mergeCell ref="M149:M153"/>
    <mergeCell ref="N149:N153"/>
    <mergeCell ref="O149:O153"/>
    <mergeCell ref="P149:P153"/>
    <mergeCell ref="Q149:Q153"/>
    <mergeCell ref="AO19:AP19"/>
    <mergeCell ref="AJ20:AN20"/>
    <mergeCell ref="AO20:AP20"/>
    <mergeCell ref="AJ21:AN21"/>
    <mergeCell ref="AO21:AP21"/>
    <mergeCell ref="AJ22:AN22"/>
    <mergeCell ref="AO22:AP22"/>
    <mergeCell ref="AJ23:AN23"/>
    <mergeCell ref="AO23:AP23"/>
    <mergeCell ref="AO135:AP135"/>
    <mergeCell ref="AJ136:AN136"/>
    <mergeCell ref="AO129:AP129"/>
    <mergeCell ref="AJ130:AN130"/>
    <mergeCell ref="AO130:AP130"/>
    <mergeCell ref="AJ131:AN131"/>
    <mergeCell ref="AO131:AP131"/>
    <mergeCell ref="AJ132:AN132"/>
    <mergeCell ref="AO132:AP132"/>
    <mergeCell ref="AJ133:AN133"/>
    <mergeCell ref="AO133:AP133"/>
    <mergeCell ref="AJ128:AN128"/>
    <mergeCell ref="AO128:AP128"/>
    <mergeCell ref="AO118:AP118"/>
    <mergeCell ref="AF114:AF118"/>
    <mergeCell ref="AG114:AG118"/>
    <mergeCell ref="AH114:AH118"/>
    <mergeCell ref="AJ114:AN114"/>
    <mergeCell ref="H134:H138"/>
    <mergeCell ref="I134:I138"/>
    <mergeCell ref="J134:J138"/>
    <mergeCell ref="K134:K138"/>
    <mergeCell ref="L134:L138"/>
    <mergeCell ref="M134:M138"/>
    <mergeCell ref="N134:N138"/>
    <mergeCell ref="O134:O138"/>
    <mergeCell ref="P134:P138"/>
    <mergeCell ref="Q134:Q138"/>
    <mergeCell ref="R134:R138"/>
    <mergeCell ref="AF134:AF138"/>
    <mergeCell ref="AG134:AG138"/>
    <mergeCell ref="AH134:AH138"/>
    <mergeCell ref="AJ134:AN134"/>
    <mergeCell ref="AO134:AP134"/>
    <mergeCell ref="AJ135:AN135"/>
    <mergeCell ref="AH124:AH128"/>
    <mergeCell ref="AJ124:AN124"/>
    <mergeCell ref="AO136:AP136"/>
    <mergeCell ref="AJ137:AN137"/>
    <mergeCell ref="AO137:AP137"/>
    <mergeCell ref="AJ138:AN138"/>
    <mergeCell ref="AO138:AP138"/>
    <mergeCell ref="AD134:AD138"/>
    <mergeCell ref="AF119:AF123"/>
    <mergeCell ref="AG119:AG123"/>
    <mergeCell ref="AH119:AH123"/>
    <mergeCell ref="AJ119:AN119"/>
    <mergeCell ref="AO119:AP119"/>
    <mergeCell ref="AJ120:AN120"/>
    <mergeCell ref="AO120:AP120"/>
    <mergeCell ref="AJ121:AN121"/>
    <mergeCell ref="AO121:AP121"/>
    <mergeCell ref="AJ122:AN122"/>
    <mergeCell ref="AO122:AP122"/>
    <mergeCell ref="AJ123:AN123"/>
    <mergeCell ref="AO123:AP123"/>
    <mergeCell ref="AD119:AD123"/>
    <mergeCell ref="AJ127:AN127"/>
    <mergeCell ref="AO127:AP127"/>
    <mergeCell ref="AO124:AP124"/>
    <mergeCell ref="AJ125:AN125"/>
    <mergeCell ref="AO125:AP125"/>
    <mergeCell ref="AJ126:AN126"/>
    <mergeCell ref="AO126:AP126"/>
    <mergeCell ref="AO24:AP24"/>
    <mergeCell ref="AJ25:AN25"/>
    <mergeCell ref="AO25:AP25"/>
    <mergeCell ref="AJ26:AN26"/>
    <mergeCell ref="AO26:AP26"/>
    <mergeCell ref="AJ27:AN27"/>
    <mergeCell ref="AO27:AP27"/>
    <mergeCell ref="AJ28:AN28"/>
    <mergeCell ref="AO28:AP28"/>
    <mergeCell ref="AO71:AP71"/>
    <mergeCell ref="AO84:AP84"/>
    <mergeCell ref="AO85:AP85"/>
    <mergeCell ref="AO86:AP86"/>
    <mergeCell ref="AO87:AP87"/>
    <mergeCell ref="AO88:AP88"/>
    <mergeCell ref="AO89:AP89"/>
    <mergeCell ref="AO90:AP90"/>
    <mergeCell ref="AO91:AP91"/>
    <mergeCell ref="AO92:AP92"/>
    <mergeCell ref="M14:M18"/>
    <mergeCell ref="AJ24:AN24"/>
    <mergeCell ref="AG24:AG28"/>
    <mergeCell ref="AH24:AH28"/>
    <mergeCell ref="M24:M28"/>
    <mergeCell ref="N24:N28"/>
    <mergeCell ref="O24:O28"/>
    <mergeCell ref="P24:P28"/>
    <mergeCell ref="AD19:AD23"/>
    <mergeCell ref="AF19:AF23"/>
    <mergeCell ref="AG19:AG23"/>
    <mergeCell ref="AH19:AH23"/>
    <mergeCell ref="AJ19:AN19"/>
    <mergeCell ref="AH129:AH133"/>
    <mergeCell ref="AJ129:AN129"/>
    <mergeCell ref="R19:R23"/>
    <mergeCell ref="T2:T3"/>
    <mergeCell ref="AJ3:AN3"/>
    <mergeCell ref="AO3:AP3"/>
    <mergeCell ref="H4:H8"/>
    <mergeCell ref="I4:I8"/>
    <mergeCell ref="J4:J8"/>
    <mergeCell ref="K4:K8"/>
    <mergeCell ref="L4:L8"/>
    <mergeCell ref="M4:M8"/>
    <mergeCell ref="N4:N8"/>
    <mergeCell ref="O4:O8"/>
    <mergeCell ref="P4:P8"/>
    <mergeCell ref="Q4:Q8"/>
    <mergeCell ref="R4:R8"/>
    <mergeCell ref="AF4:AF8"/>
    <mergeCell ref="AG4:AG8"/>
    <mergeCell ref="AH4:AH8"/>
    <mergeCell ref="AJ4:AN4"/>
    <mergeCell ref="AO4:AP4"/>
    <mergeCell ref="AH14:AH18"/>
    <mergeCell ref="AJ14:AN14"/>
    <mergeCell ref="AJ5:AN5"/>
    <mergeCell ref="AO5:AP5"/>
    <mergeCell ref="AJ6:AN6"/>
    <mergeCell ref="J119:J123"/>
    <mergeCell ref="K119:K123"/>
    <mergeCell ref="M119:M123"/>
    <mergeCell ref="L119:L123"/>
    <mergeCell ref="N119:N123"/>
    <mergeCell ref="O119:O123"/>
    <mergeCell ref="P119:P123"/>
    <mergeCell ref="Q119:Q123"/>
    <mergeCell ref="P19:P23"/>
    <mergeCell ref="Q19:Q23"/>
    <mergeCell ref="AO6:AP6"/>
    <mergeCell ref="AJ7:AN7"/>
    <mergeCell ref="AO7:AP7"/>
    <mergeCell ref="AJ8:AN8"/>
    <mergeCell ref="AO8:AP8"/>
    <mergeCell ref="AD24:AD28"/>
    <mergeCell ref="AF24:AF28"/>
    <mergeCell ref="R119:R123"/>
    <mergeCell ref="AJ12:AN12"/>
    <mergeCell ref="AO12:AP12"/>
    <mergeCell ref="AJ13:AN13"/>
    <mergeCell ref="H19:H23"/>
    <mergeCell ref="I19:I23"/>
    <mergeCell ref="J19:J23"/>
    <mergeCell ref="K19:K23"/>
    <mergeCell ref="L19:L23"/>
    <mergeCell ref="M19:M23"/>
    <mergeCell ref="N19:N23"/>
    <mergeCell ref="O19:O23"/>
    <mergeCell ref="L84:L88"/>
    <mergeCell ref="J84:J88"/>
    <mergeCell ref="K84:K88"/>
    <mergeCell ref="H84:H88"/>
    <mergeCell ref="H44:H48"/>
    <mergeCell ref="I44:I48"/>
    <mergeCell ref="J44:J48"/>
    <mergeCell ref="K44:K48"/>
    <mergeCell ref="M44:M48"/>
    <mergeCell ref="N44:N48"/>
    <mergeCell ref="O44:O48"/>
    <mergeCell ref="L44:L48"/>
    <mergeCell ref="H49:H53"/>
    <mergeCell ref="J49:J53"/>
    <mergeCell ref="K49:K53"/>
    <mergeCell ref="L49:L53"/>
    <mergeCell ref="AO14:AP14"/>
    <mergeCell ref="AO15:AP15"/>
    <mergeCell ref="AO16:AP16"/>
    <mergeCell ref="AO17:AP17"/>
    <mergeCell ref="AO18:AP18"/>
    <mergeCell ref="AD124:AD128"/>
    <mergeCell ref="M124:M128"/>
    <mergeCell ref="AJ117:AN117"/>
    <mergeCell ref="AO117:AP117"/>
    <mergeCell ref="AJ118:AN118"/>
    <mergeCell ref="N89:N93"/>
    <mergeCell ref="M84:M88"/>
    <mergeCell ref="M89:M93"/>
    <mergeCell ref="N84:N88"/>
    <mergeCell ref="N94:N98"/>
    <mergeCell ref="AO68:AP68"/>
    <mergeCell ref="AO69:AP69"/>
    <mergeCell ref="AJ70:AN70"/>
    <mergeCell ref="AO70:AP70"/>
    <mergeCell ref="AJ71:AN71"/>
    <mergeCell ref="AJ15:AN15"/>
    <mergeCell ref="AJ16:AN16"/>
    <mergeCell ref="AJ17:AN17"/>
    <mergeCell ref="AJ18:AN18"/>
    <mergeCell ref="A104:A108"/>
    <mergeCell ref="I94:I98"/>
    <mergeCell ref="I99:I103"/>
    <mergeCell ref="I104:I108"/>
    <mergeCell ref="I79:I83"/>
    <mergeCell ref="I29:I33"/>
    <mergeCell ref="I34:I38"/>
    <mergeCell ref="I39:I43"/>
    <mergeCell ref="I84:I88"/>
    <mergeCell ref="I89:I93"/>
    <mergeCell ref="H79:H83"/>
    <mergeCell ref="H29:H33"/>
    <mergeCell ref="H34:H38"/>
    <mergeCell ref="H39:H43"/>
    <mergeCell ref="A79:A83"/>
    <mergeCell ref="A29:A33"/>
    <mergeCell ref="A34:A38"/>
    <mergeCell ref="A39:A43"/>
    <mergeCell ref="A84:A88"/>
    <mergeCell ref="A89:A93"/>
    <mergeCell ref="B104:B108"/>
    <mergeCell ref="E104:E108"/>
    <mergeCell ref="H89:H93"/>
    <mergeCell ref="H94:H98"/>
    <mergeCell ref="E34:E38"/>
    <mergeCell ref="B64:B68"/>
    <mergeCell ref="E64:E68"/>
    <mergeCell ref="B59:B63"/>
    <mergeCell ref="E59:E63"/>
    <mergeCell ref="B54:B58"/>
    <mergeCell ref="E54:E58"/>
    <mergeCell ref="A94:A98"/>
    <mergeCell ref="A99:A103"/>
    <mergeCell ref="D89:D93"/>
    <mergeCell ref="D94:D98"/>
    <mergeCell ref="D99:D103"/>
    <mergeCell ref="A9:A13"/>
    <mergeCell ref="A14:A18"/>
    <mergeCell ref="A129:A133"/>
    <mergeCell ref="A114:A118"/>
    <mergeCell ref="A134:A138"/>
    <mergeCell ref="B29:B33"/>
    <mergeCell ref="E29:E33"/>
    <mergeCell ref="B79:B83"/>
    <mergeCell ref="E79:E83"/>
    <mergeCell ref="B74:B78"/>
    <mergeCell ref="E74:E78"/>
    <mergeCell ref="B49:B53"/>
    <mergeCell ref="E49:E53"/>
    <mergeCell ref="B69:B73"/>
    <mergeCell ref="E69:E73"/>
    <mergeCell ref="A54:A58"/>
    <mergeCell ref="A59:A63"/>
    <mergeCell ref="A69:A73"/>
    <mergeCell ref="A49:A53"/>
    <mergeCell ref="A74:A78"/>
    <mergeCell ref="A64:A68"/>
    <mergeCell ref="B39:B43"/>
    <mergeCell ref="E39:E43"/>
    <mergeCell ref="B34:B38"/>
    <mergeCell ref="A2:A3"/>
    <mergeCell ref="A4:A8"/>
    <mergeCell ref="B44:B48"/>
    <mergeCell ref="E44:E48"/>
    <mergeCell ref="B24:B28"/>
    <mergeCell ref="E24:E28"/>
    <mergeCell ref="B114:B118"/>
    <mergeCell ref="E114:E118"/>
    <mergeCell ref="B129:B133"/>
    <mergeCell ref="B119:B123"/>
    <mergeCell ref="E119:E123"/>
    <mergeCell ref="B9:B13"/>
    <mergeCell ref="E9:E13"/>
    <mergeCell ref="A19:A23"/>
    <mergeCell ref="A119:A123"/>
    <mergeCell ref="A124:A128"/>
    <mergeCell ref="A24:A28"/>
    <mergeCell ref="B84:B88"/>
    <mergeCell ref="E84:E88"/>
    <mergeCell ref="B89:B93"/>
    <mergeCell ref="E89:E93"/>
    <mergeCell ref="B94:B98"/>
    <mergeCell ref="B14:B18"/>
    <mergeCell ref="E14:E18"/>
    <mergeCell ref="A149:A153"/>
    <mergeCell ref="A44:A48"/>
    <mergeCell ref="B149:B153"/>
    <mergeCell ref="E149:E153"/>
    <mergeCell ref="B124:B128"/>
    <mergeCell ref="E124:E128"/>
    <mergeCell ref="B2:B3"/>
    <mergeCell ref="M104:M108"/>
    <mergeCell ref="N99:N103"/>
    <mergeCell ref="N104:N108"/>
    <mergeCell ref="B99:B103"/>
    <mergeCell ref="E99:E103"/>
    <mergeCell ref="J99:J103"/>
    <mergeCell ref="K99:K103"/>
    <mergeCell ref="M99:M103"/>
    <mergeCell ref="H99:H103"/>
    <mergeCell ref="H104:H108"/>
    <mergeCell ref="J104:J108"/>
    <mergeCell ref="K104:K108"/>
    <mergeCell ref="L99:L103"/>
    <mergeCell ref="L104:L108"/>
    <mergeCell ref="G104:G108"/>
    <mergeCell ref="K94:K98"/>
    <mergeCell ref="M94:M98"/>
    <mergeCell ref="J124:J128"/>
    <mergeCell ref="K124:K128"/>
    <mergeCell ref="I124:I128"/>
    <mergeCell ref="Q24:Q28"/>
    <mergeCell ref="R24:R28"/>
    <mergeCell ref="L124:L128"/>
    <mergeCell ref="R124:R128"/>
    <mergeCell ref="N124:N128"/>
    <mergeCell ref="H124:H128"/>
    <mergeCell ref="O124:O128"/>
    <mergeCell ref="P124:P128"/>
    <mergeCell ref="Q124:Q128"/>
    <mergeCell ref="H24:H28"/>
    <mergeCell ref="I24:I28"/>
    <mergeCell ref="J24:J28"/>
    <mergeCell ref="K24:K28"/>
    <mergeCell ref="L24:L28"/>
    <mergeCell ref="H119:H123"/>
    <mergeCell ref="L114:L118"/>
    <mergeCell ref="J89:J93"/>
    <mergeCell ref="K89:K93"/>
    <mergeCell ref="J94:J98"/>
    <mergeCell ref="L89:L93"/>
    <mergeCell ref="L94:L98"/>
    <mergeCell ref="K129:K133"/>
    <mergeCell ref="H149:H153"/>
    <mergeCell ref="I119:I123"/>
    <mergeCell ref="B19:B23"/>
    <mergeCell ref="E19:E23"/>
    <mergeCell ref="B134:B138"/>
    <mergeCell ref="E134:E138"/>
    <mergeCell ref="AO114:AP114"/>
    <mergeCell ref="AJ115:AN115"/>
    <mergeCell ref="AO115:AP115"/>
    <mergeCell ref="AJ116:AN116"/>
    <mergeCell ref="AO116:AP116"/>
    <mergeCell ref="J114:J118"/>
    <mergeCell ref="K114:K118"/>
    <mergeCell ref="M114:M118"/>
    <mergeCell ref="AD114:AD118"/>
    <mergeCell ref="N114:N118"/>
    <mergeCell ref="O114:O118"/>
    <mergeCell ref="P114:P118"/>
    <mergeCell ref="Q114:Q118"/>
    <mergeCell ref="R114:R118"/>
    <mergeCell ref="H114:H118"/>
    <mergeCell ref="I114:I118"/>
    <mergeCell ref="M129:M133"/>
    <mergeCell ref="AG2:AG3"/>
    <mergeCell ref="AD129:AD133"/>
    <mergeCell ref="N14:N18"/>
    <mergeCell ref="O14:O18"/>
    <mergeCell ref="P14:P18"/>
    <mergeCell ref="Q14:Q18"/>
    <mergeCell ref="R14:R18"/>
    <mergeCell ref="AF14:AF18"/>
    <mergeCell ref="AG14:AG18"/>
    <mergeCell ref="AC2:AD2"/>
    <mergeCell ref="AE2:AF2"/>
    <mergeCell ref="R2:R3"/>
    <mergeCell ref="O129:O133"/>
    <mergeCell ref="P129:P133"/>
    <mergeCell ref="Q129:Q133"/>
    <mergeCell ref="R129:R133"/>
    <mergeCell ref="N129:N133"/>
    <mergeCell ref="AF129:AF133"/>
    <mergeCell ref="AG129:AG133"/>
    <mergeCell ref="AD14:AD18"/>
    <mergeCell ref="AF124:AF128"/>
    <mergeCell ref="AG124:AG128"/>
    <mergeCell ref="P44:P48"/>
    <mergeCell ref="Q44:Q48"/>
    <mergeCell ref="B4:B8"/>
    <mergeCell ref="E4:E8"/>
    <mergeCell ref="AO9:AP9"/>
    <mergeCell ref="AJ10:AN10"/>
    <mergeCell ref="AO10:AP10"/>
    <mergeCell ref="AJ11:AN11"/>
    <mergeCell ref="AO11:AP11"/>
    <mergeCell ref="AJ9:AN9"/>
    <mergeCell ref="AD4:AD8"/>
    <mergeCell ref="AO13:AP13"/>
    <mergeCell ref="R139:R143"/>
    <mergeCell ref="E2:E3"/>
    <mergeCell ref="S2:S3"/>
    <mergeCell ref="U2:V2"/>
    <mergeCell ref="W2:AB2"/>
    <mergeCell ref="H2:H3"/>
    <mergeCell ref="I2:I3"/>
    <mergeCell ref="J2:J3"/>
    <mergeCell ref="H14:H18"/>
    <mergeCell ref="I14:I18"/>
    <mergeCell ref="J14:J18"/>
    <mergeCell ref="K14:K18"/>
    <mergeCell ref="L14:L18"/>
    <mergeCell ref="G44:G48"/>
    <mergeCell ref="G49:G53"/>
    <mergeCell ref="G54:G58"/>
    <mergeCell ref="K2:K3"/>
    <mergeCell ref="L2:L3"/>
    <mergeCell ref="H129:H133"/>
    <mergeCell ref="L129:L133"/>
    <mergeCell ref="E129:E133"/>
    <mergeCell ref="I129:I133"/>
    <mergeCell ref="J129:J133"/>
    <mergeCell ref="AH2:AH3"/>
    <mergeCell ref="M2:M3"/>
    <mergeCell ref="N2:N3"/>
    <mergeCell ref="O2:O3"/>
    <mergeCell ref="P2:P3"/>
    <mergeCell ref="Q2:Q3"/>
    <mergeCell ref="AJ141:AN141"/>
    <mergeCell ref="AO141:AP141"/>
    <mergeCell ref="AJ142:AN142"/>
    <mergeCell ref="AO142:AP142"/>
    <mergeCell ref="AJ59:AN59"/>
    <mergeCell ref="AO59:AP59"/>
    <mergeCell ref="AJ60:AN60"/>
    <mergeCell ref="AO60:AP60"/>
    <mergeCell ref="AJ61:AN61"/>
    <mergeCell ref="AO61:AP61"/>
    <mergeCell ref="AJ62:AN62"/>
    <mergeCell ref="AO62:AP62"/>
    <mergeCell ref="AJ63:AN63"/>
    <mergeCell ref="AO63:AP63"/>
    <mergeCell ref="AO66:AP66"/>
    <mergeCell ref="AJ67:AN67"/>
    <mergeCell ref="AO67:AP67"/>
    <mergeCell ref="AJ68:AN68"/>
    <mergeCell ref="A159:A163"/>
    <mergeCell ref="B159:B163"/>
    <mergeCell ref="E159:E163"/>
    <mergeCell ref="AJ143:AN143"/>
    <mergeCell ref="AO143:AP143"/>
    <mergeCell ref="A144:A148"/>
    <mergeCell ref="B144:B148"/>
    <mergeCell ref="E144:E148"/>
    <mergeCell ref="A154:A158"/>
    <mergeCell ref="B154:B158"/>
    <mergeCell ref="E154:E158"/>
    <mergeCell ref="A139:A143"/>
    <mergeCell ref="B139:B143"/>
    <mergeCell ref="E139:E143"/>
    <mergeCell ref="H139:H143"/>
    <mergeCell ref="I139:I143"/>
    <mergeCell ref="J139:J143"/>
    <mergeCell ref="K139:K143"/>
    <mergeCell ref="L139:L143"/>
    <mergeCell ref="M139:M143"/>
    <mergeCell ref="N139:N143"/>
    <mergeCell ref="O139:O143"/>
    <mergeCell ref="P139:P143"/>
    <mergeCell ref="Q139:Q143"/>
  </mergeCells>
  <phoneticPr fontId="13" type="noConversion"/>
  <dataValidations count="2">
    <dataValidation type="list" allowBlank="1" showInputMessage="1" showErrorMessage="1" sqref="E69 E4:E28 E149:E153 E74:E83 E39:E64 E114:E138 G69 G4:G28 G114:G138 G149:G153 G39:G64 G74:G83 E189 E328:E332 E293:E317 G189 G293:G317 G328:G332 G184 G228:G287 E184 E228:E287" xr:uid="{967A3C5F-25BF-4DBC-96A9-6C24EC937CEA}">
      <formula1>procesosInvias</formula1>
    </dataValidation>
    <dataValidation type="list" allowBlank="1" showInputMessage="1" showErrorMessage="1" sqref="D4:D163 D174:D218 D228:D342" xr:uid="{942D8399-71BF-4ABC-9667-50023312989B}">
      <formula1>"Si,No,Borrador"</formula1>
    </dataValidation>
  </dataValidations>
  <printOptions horizontalCentered="1" verticalCentered="1"/>
  <pageMargins left="0.23622047244094491" right="0.23622047244094491" top="0.74803149606299213" bottom="0.74803149606299213" header="0.31496062992125984" footer="0.31496062992125984"/>
  <pageSetup paperSize="9" scale="23" fitToHeight="5" orientation="landscape" r:id="rId1"/>
  <headerFooter>
    <oddHeader>&amp;LV2 actualizado con corte a Septiembre 16 2021&amp;Cv2. Mapa de Riesgos de Gestión
INVIAS 2021&amp;RPágina &amp;P de &amp;N</oddHeader>
  </headerFooter>
  <rowBreaks count="5" manualBreakCount="5">
    <brk id="128" min="1" max="40" man="1"/>
    <brk id="18" min="1" max="40" man="1"/>
    <brk id="53" min="1" max="40" man="1"/>
    <brk id="48" min="1" max="40" man="1"/>
    <brk id="83" min="1" max="4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pageSetUpPr fitToPage="1"/>
  </sheetPr>
  <dimension ref="A1:AT147"/>
  <sheetViews>
    <sheetView zoomScale="60" zoomScaleNormal="60" zoomScaleSheetLayoutView="30" workbookViewId="0">
      <pane xSplit="4" ySplit="3" topLeftCell="E4" activePane="bottomRight" state="frozen"/>
      <selection sqref="A1:XFD1"/>
      <selection pane="topRight" sqref="A1:XFD1"/>
      <selection pane="bottomLeft" sqref="A1:XFD1"/>
      <selection pane="bottomRight" activeCell="B2" sqref="B2:C3"/>
    </sheetView>
  </sheetViews>
  <sheetFormatPr baseColWidth="10" defaultRowHeight="15" x14ac:dyDescent="0.25"/>
  <cols>
    <col min="1" max="1" width="4.42578125" style="1" bestFit="1" customWidth="1"/>
    <col min="2" max="2" width="14.85546875" customWidth="1"/>
    <col min="3" max="3" width="35.5703125" customWidth="1"/>
    <col min="4" max="4" width="17.28515625" customWidth="1"/>
    <col min="5" max="5" width="55.5703125" customWidth="1"/>
    <col min="6" max="6" width="18.42578125" hidden="1" customWidth="1"/>
    <col min="7" max="8" width="18.7109375" hidden="1" customWidth="1"/>
    <col min="9" max="9" width="22.28515625" hidden="1" customWidth="1"/>
    <col min="10" max="10" width="4.42578125" customWidth="1"/>
    <col min="11" max="11" width="31.28515625" style="1" customWidth="1"/>
    <col min="12" max="12" width="6.7109375" style="61" customWidth="1"/>
    <col min="13" max="13" width="29.42578125" customWidth="1"/>
    <col min="14" max="14" width="8.7109375" customWidth="1"/>
    <col min="15" max="17" width="6.140625" customWidth="1"/>
    <col min="18" max="18" width="6.140625" style="61" customWidth="1"/>
    <col min="19" max="19" width="5.28515625" style="61" customWidth="1"/>
    <col min="20" max="20" width="71.42578125" customWidth="1"/>
    <col min="21" max="21" width="30.42578125" customWidth="1"/>
    <col min="22" max="22" width="38.5703125" customWidth="1"/>
    <col min="23" max="23" width="18.140625" customWidth="1"/>
    <col min="24" max="25" width="15.42578125" customWidth="1"/>
    <col min="26" max="26" width="21.42578125" customWidth="1"/>
  </cols>
  <sheetData>
    <row r="1" spans="1:26" ht="47.25" customHeight="1" thickBot="1" x14ac:dyDescent="0.3">
      <c r="F1" s="510" t="s">
        <v>349</v>
      </c>
      <c r="G1" s="510"/>
      <c r="H1" s="510"/>
      <c r="K1" s="514" t="s">
        <v>35</v>
      </c>
      <c r="L1" s="531" t="s">
        <v>36</v>
      </c>
      <c r="M1" s="514" t="s">
        <v>37</v>
      </c>
      <c r="N1" s="533" t="s">
        <v>183</v>
      </c>
      <c r="O1" s="534"/>
      <c r="P1" s="535" t="s">
        <v>38</v>
      </c>
      <c r="Q1" s="535"/>
      <c r="R1" s="535"/>
      <c r="S1" s="513" t="s">
        <v>44</v>
      </c>
      <c r="T1" s="513"/>
      <c r="U1" s="513"/>
      <c r="V1" s="514" t="s">
        <v>34</v>
      </c>
      <c r="W1" s="514"/>
      <c r="X1" s="514"/>
      <c r="Y1" s="514"/>
      <c r="Z1" s="514"/>
    </row>
    <row r="2" spans="1:26" ht="21" customHeight="1" x14ac:dyDescent="0.25">
      <c r="A2" s="524" t="s">
        <v>3</v>
      </c>
      <c r="B2" s="565" t="s">
        <v>651</v>
      </c>
      <c r="C2" s="563" t="s">
        <v>650</v>
      </c>
      <c r="D2" s="526" t="s">
        <v>353</v>
      </c>
      <c r="E2" s="528" t="s">
        <v>348</v>
      </c>
      <c r="F2" s="529" t="s">
        <v>350</v>
      </c>
      <c r="G2" s="529" t="s">
        <v>351</v>
      </c>
      <c r="H2" s="529" t="s">
        <v>352</v>
      </c>
      <c r="I2" s="529" t="s">
        <v>354</v>
      </c>
      <c r="J2" s="521" t="s">
        <v>5</v>
      </c>
      <c r="K2" s="514"/>
      <c r="L2" s="531"/>
      <c r="M2" s="514"/>
      <c r="N2" s="518" t="s">
        <v>184</v>
      </c>
      <c r="O2" s="518" t="s">
        <v>11</v>
      </c>
      <c r="P2" s="518" t="s">
        <v>16</v>
      </c>
      <c r="Q2" s="518" t="s">
        <v>41</v>
      </c>
      <c r="R2" s="518" t="s">
        <v>185</v>
      </c>
      <c r="S2" s="518" t="s">
        <v>39</v>
      </c>
      <c r="T2" s="358" t="s">
        <v>13</v>
      </c>
      <c r="U2" s="358" t="s">
        <v>40</v>
      </c>
      <c r="V2" s="358" t="s">
        <v>17</v>
      </c>
      <c r="W2" s="358" t="s">
        <v>18</v>
      </c>
      <c r="X2" s="516" t="s">
        <v>19</v>
      </c>
      <c r="Y2" s="517"/>
      <c r="Z2" s="358" t="s">
        <v>20</v>
      </c>
    </row>
    <row r="3" spans="1:26" ht="50.25" customHeight="1" x14ac:dyDescent="0.25">
      <c r="A3" s="525"/>
      <c r="B3" s="566"/>
      <c r="C3" s="564"/>
      <c r="D3" s="527"/>
      <c r="E3" s="358"/>
      <c r="F3" s="530"/>
      <c r="G3" s="530"/>
      <c r="H3" s="530"/>
      <c r="I3" s="530"/>
      <c r="J3" s="522"/>
      <c r="K3" s="358"/>
      <c r="L3" s="532"/>
      <c r="M3" s="358"/>
      <c r="N3" s="519"/>
      <c r="O3" s="519"/>
      <c r="P3" s="519"/>
      <c r="Q3" s="519"/>
      <c r="R3" s="519"/>
      <c r="S3" s="519"/>
      <c r="T3" s="515"/>
      <c r="U3" s="515"/>
      <c r="V3" s="515"/>
      <c r="W3" s="515"/>
      <c r="X3" s="235" t="s">
        <v>186</v>
      </c>
      <c r="Y3" s="235" t="s">
        <v>187</v>
      </c>
      <c r="Z3" s="515"/>
    </row>
    <row r="4" spans="1:26" ht="126.75" customHeight="1" x14ac:dyDescent="0.25">
      <c r="A4" s="315">
        <v>1</v>
      </c>
      <c r="B4" s="540" t="s">
        <v>653</v>
      </c>
      <c r="C4" s="567" t="s">
        <v>652</v>
      </c>
      <c r="D4" s="537" t="s">
        <v>47</v>
      </c>
      <c r="E4" s="538" t="s">
        <v>369</v>
      </c>
      <c r="F4" s="537" t="s">
        <v>368</v>
      </c>
      <c r="G4" s="537" t="s">
        <v>366</v>
      </c>
      <c r="H4" s="537" t="s">
        <v>367</v>
      </c>
      <c r="I4" s="537" t="s">
        <v>371</v>
      </c>
      <c r="J4" s="539" t="s">
        <v>157</v>
      </c>
      <c r="K4" s="509" t="s">
        <v>415</v>
      </c>
      <c r="L4" s="520" t="s">
        <v>182</v>
      </c>
      <c r="M4" s="251" t="s">
        <v>418</v>
      </c>
      <c r="N4" s="509">
        <v>1</v>
      </c>
      <c r="O4" s="509">
        <v>4</v>
      </c>
      <c r="P4" s="509">
        <v>1</v>
      </c>
      <c r="Q4" s="509">
        <v>4</v>
      </c>
      <c r="R4" s="523" t="s">
        <v>54</v>
      </c>
      <c r="S4" s="520" t="s">
        <v>401</v>
      </c>
      <c r="T4" s="252" t="s">
        <v>416</v>
      </c>
      <c r="U4" s="252" t="s">
        <v>519</v>
      </c>
      <c r="V4" s="252" t="s">
        <v>232</v>
      </c>
      <c r="W4" s="231" t="s">
        <v>374</v>
      </c>
      <c r="X4" s="231" t="s">
        <v>375</v>
      </c>
      <c r="Y4" s="231" t="s">
        <v>195</v>
      </c>
      <c r="Z4" s="231" t="s">
        <v>360</v>
      </c>
    </row>
    <row r="5" spans="1:26" ht="135" customHeight="1" x14ac:dyDescent="0.25">
      <c r="A5" s="315"/>
      <c r="B5" s="540"/>
      <c r="C5" s="567" t="s">
        <v>652</v>
      </c>
      <c r="D5" s="537"/>
      <c r="E5" s="538"/>
      <c r="F5" s="537"/>
      <c r="G5" s="537"/>
      <c r="H5" s="537"/>
      <c r="I5" s="537"/>
      <c r="J5" s="539"/>
      <c r="K5" s="509"/>
      <c r="L5" s="520"/>
      <c r="M5" s="251" t="s">
        <v>419</v>
      </c>
      <c r="N5" s="509"/>
      <c r="O5" s="509"/>
      <c r="P5" s="509"/>
      <c r="Q5" s="509"/>
      <c r="R5" s="523"/>
      <c r="S5" s="520"/>
      <c r="T5" s="252" t="s">
        <v>417</v>
      </c>
      <c r="U5" s="252" t="s">
        <v>520</v>
      </c>
      <c r="V5" s="252" t="s">
        <v>233</v>
      </c>
      <c r="W5" s="231" t="s">
        <v>374</v>
      </c>
      <c r="X5" s="231" t="s">
        <v>375</v>
      </c>
      <c r="Y5" s="231" t="s">
        <v>195</v>
      </c>
      <c r="Z5" s="231" t="s">
        <v>360</v>
      </c>
    </row>
    <row r="6" spans="1:26" ht="15.75" hidden="1" customHeight="1" x14ac:dyDescent="0.25">
      <c r="A6" s="315"/>
      <c r="B6" s="540"/>
      <c r="C6" s="567"/>
      <c r="D6" s="537"/>
      <c r="E6" s="538"/>
      <c r="F6" s="537"/>
      <c r="G6" s="537"/>
      <c r="H6" s="537"/>
      <c r="I6" s="537"/>
      <c r="J6" s="539"/>
      <c r="K6" s="509"/>
      <c r="L6" s="520"/>
      <c r="M6" s="251"/>
      <c r="N6" s="509"/>
      <c r="O6" s="509"/>
      <c r="P6" s="509"/>
      <c r="Q6" s="509"/>
      <c r="R6" s="523"/>
      <c r="S6" s="520"/>
      <c r="T6" s="252"/>
      <c r="U6" s="252"/>
      <c r="V6" s="252"/>
      <c r="W6" s="252"/>
      <c r="X6" s="252"/>
      <c r="Y6" s="252"/>
      <c r="Z6" s="252"/>
    </row>
    <row r="7" spans="1:26" ht="15" hidden="1" customHeight="1" x14ac:dyDescent="0.25">
      <c r="A7" s="315"/>
      <c r="B7" s="540"/>
      <c r="C7" s="567"/>
      <c r="D7" s="537"/>
      <c r="E7" s="538"/>
      <c r="F7" s="537"/>
      <c r="G7" s="537"/>
      <c r="H7" s="537"/>
      <c r="I7" s="537"/>
      <c r="J7" s="539"/>
      <c r="K7" s="509"/>
      <c r="L7" s="520"/>
      <c r="M7" s="251"/>
      <c r="N7" s="509"/>
      <c r="O7" s="509"/>
      <c r="P7" s="509"/>
      <c r="Q7" s="509"/>
      <c r="R7" s="523"/>
      <c r="S7" s="520"/>
      <c r="T7" s="252"/>
      <c r="U7" s="252"/>
      <c r="V7" s="252"/>
      <c r="W7" s="252"/>
      <c r="X7" s="252"/>
      <c r="Y7" s="252"/>
      <c r="Z7" s="252"/>
    </row>
    <row r="8" spans="1:26" hidden="1" x14ac:dyDescent="0.25">
      <c r="A8" s="315"/>
      <c r="B8" s="540"/>
      <c r="C8" s="567"/>
      <c r="D8" s="537"/>
      <c r="E8" s="538"/>
      <c r="F8" s="537"/>
      <c r="G8" s="537"/>
      <c r="H8" s="537"/>
      <c r="I8" s="537"/>
      <c r="J8" s="539"/>
      <c r="K8" s="509"/>
      <c r="L8" s="520"/>
      <c r="M8" s="251"/>
      <c r="N8" s="509"/>
      <c r="O8" s="509"/>
      <c r="P8" s="509"/>
      <c r="Q8" s="509"/>
      <c r="R8" s="523"/>
      <c r="S8" s="520"/>
      <c r="T8" s="252"/>
      <c r="U8" s="252"/>
      <c r="V8" s="252"/>
      <c r="W8" s="252"/>
      <c r="X8" s="252"/>
      <c r="Y8" s="252"/>
      <c r="Z8" s="252"/>
    </row>
    <row r="9" spans="1:26" ht="132.75" customHeight="1" x14ac:dyDescent="0.25">
      <c r="A9" s="315">
        <v>2</v>
      </c>
      <c r="B9" s="536" t="s">
        <v>654</v>
      </c>
      <c r="C9" s="568" t="s">
        <v>652</v>
      </c>
      <c r="D9" s="537" t="s">
        <v>47</v>
      </c>
      <c r="E9" s="538" t="s">
        <v>369</v>
      </c>
      <c r="F9" s="537" t="s">
        <v>368</v>
      </c>
      <c r="G9" s="537" t="s">
        <v>366</v>
      </c>
      <c r="H9" s="537" t="s">
        <v>367</v>
      </c>
      <c r="I9" s="537" t="s">
        <v>371</v>
      </c>
      <c r="J9" s="539" t="s">
        <v>157</v>
      </c>
      <c r="K9" s="509" t="s">
        <v>370</v>
      </c>
      <c r="L9" s="520" t="s">
        <v>182</v>
      </c>
      <c r="M9" s="541" t="s">
        <v>376</v>
      </c>
      <c r="N9" s="509">
        <v>1</v>
      </c>
      <c r="O9" s="509">
        <v>4</v>
      </c>
      <c r="P9" s="509">
        <v>1</v>
      </c>
      <c r="Q9" s="509">
        <v>4</v>
      </c>
      <c r="R9" s="523" t="s">
        <v>54</v>
      </c>
      <c r="S9" s="520" t="s">
        <v>401</v>
      </c>
      <c r="T9" s="231" t="s">
        <v>372</v>
      </c>
      <c r="U9" s="231" t="s">
        <v>511</v>
      </c>
      <c r="V9" s="231" t="s">
        <v>232</v>
      </c>
      <c r="W9" s="231" t="s">
        <v>374</v>
      </c>
      <c r="X9" s="231" t="s">
        <v>375</v>
      </c>
      <c r="Y9" s="231" t="s">
        <v>195</v>
      </c>
      <c r="Z9" s="231" t="s">
        <v>360</v>
      </c>
    </row>
    <row r="10" spans="1:26" ht="99" customHeight="1" x14ac:dyDescent="0.25">
      <c r="A10" s="315"/>
      <c r="B10" s="536"/>
      <c r="C10" s="568" t="s">
        <v>652</v>
      </c>
      <c r="D10" s="537"/>
      <c r="E10" s="538"/>
      <c r="F10" s="537"/>
      <c r="G10" s="537"/>
      <c r="H10" s="537"/>
      <c r="I10" s="537"/>
      <c r="J10" s="539"/>
      <c r="K10" s="509"/>
      <c r="L10" s="520"/>
      <c r="M10" s="541"/>
      <c r="N10" s="509"/>
      <c r="O10" s="509"/>
      <c r="P10" s="509"/>
      <c r="Q10" s="509"/>
      <c r="R10" s="523"/>
      <c r="S10" s="520"/>
      <c r="T10" s="231" t="s">
        <v>373</v>
      </c>
      <c r="U10" s="231" t="s">
        <v>512</v>
      </c>
      <c r="V10" s="231" t="s">
        <v>233</v>
      </c>
      <c r="W10" s="231" t="s">
        <v>374</v>
      </c>
      <c r="X10" s="231" t="s">
        <v>375</v>
      </c>
      <c r="Y10" s="231" t="s">
        <v>195</v>
      </c>
      <c r="Z10" s="231" t="s">
        <v>360</v>
      </c>
    </row>
    <row r="11" spans="1:26" ht="15" hidden="1" customHeight="1" x14ac:dyDescent="0.25">
      <c r="A11" s="315"/>
      <c r="B11" s="536"/>
      <c r="C11" s="568"/>
      <c r="D11" s="537"/>
      <c r="E11" s="538"/>
      <c r="F11" s="537"/>
      <c r="G11" s="537"/>
      <c r="H11" s="537"/>
      <c r="I11" s="537"/>
      <c r="J11" s="539"/>
      <c r="K11" s="509"/>
      <c r="L11" s="520"/>
      <c r="M11" s="541"/>
      <c r="N11" s="509"/>
      <c r="O11" s="509"/>
      <c r="P11" s="509"/>
      <c r="Q11" s="509"/>
      <c r="R11" s="523"/>
      <c r="S11" s="520"/>
      <c r="T11" s="231"/>
      <c r="U11" s="231"/>
      <c r="V11" s="231"/>
      <c r="W11" s="231"/>
      <c r="X11" s="231"/>
      <c r="Y11" s="231"/>
      <c r="Z11" s="231"/>
    </row>
    <row r="12" spans="1:26" ht="15.75" hidden="1" customHeight="1" x14ac:dyDescent="0.25">
      <c r="A12" s="315"/>
      <c r="B12" s="536"/>
      <c r="C12" s="568"/>
      <c r="D12" s="537"/>
      <c r="E12" s="538"/>
      <c r="F12" s="537"/>
      <c r="G12" s="537"/>
      <c r="H12" s="537"/>
      <c r="I12" s="537"/>
      <c r="J12" s="539"/>
      <c r="K12" s="509"/>
      <c r="L12" s="520"/>
      <c r="M12" s="541"/>
      <c r="N12" s="509"/>
      <c r="O12" s="509"/>
      <c r="P12" s="509"/>
      <c r="Q12" s="509"/>
      <c r="R12" s="523"/>
      <c r="S12" s="520"/>
      <c r="T12" s="231"/>
      <c r="U12" s="231"/>
      <c r="V12" s="231"/>
      <c r="W12" s="231"/>
      <c r="X12" s="231"/>
      <c r="Y12" s="231"/>
      <c r="Z12" s="231"/>
    </row>
    <row r="13" spans="1:26" ht="15.75" hidden="1" customHeight="1" x14ac:dyDescent="0.25">
      <c r="A13" s="315"/>
      <c r="B13" s="536"/>
      <c r="C13" s="568"/>
      <c r="D13" s="537"/>
      <c r="E13" s="538"/>
      <c r="F13" s="537"/>
      <c r="G13" s="537"/>
      <c r="H13" s="537"/>
      <c r="I13" s="537"/>
      <c r="J13" s="539"/>
      <c r="K13" s="509"/>
      <c r="L13" s="520"/>
      <c r="M13" s="541"/>
      <c r="N13" s="509"/>
      <c r="O13" s="509"/>
      <c r="P13" s="509"/>
      <c r="Q13" s="509"/>
      <c r="R13" s="523"/>
      <c r="S13" s="520"/>
      <c r="T13" s="231"/>
      <c r="U13" s="231"/>
      <c r="V13" s="231"/>
      <c r="W13" s="231"/>
      <c r="X13" s="231"/>
      <c r="Y13" s="231"/>
      <c r="Z13" s="231"/>
    </row>
    <row r="14" spans="1:26" ht="113.25" customHeight="1" x14ac:dyDescent="0.25">
      <c r="A14" s="315">
        <v>3</v>
      </c>
      <c r="B14" s="536" t="s">
        <v>656</v>
      </c>
      <c r="C14" s="568" t="s">
        <v>655</v>
      </c>
      <c r="D14" s="537" t="s">
        <v>241</v>
      </c>
      <c r="E14" s="538" t="s">
        <v>382</v>
      </c>
      <c r="F14" s="537" t="s">
        <v>384</v>
      </c>
      <c r="G14" s="537" t="s">
        <v>385</v>
      </c>
      <c r="H14" s="537" t="s">
        <v>387</v>
      </c>
      <c r="I14" s="537" t="s">
        <v>383</v>
      </c>
      <c r="J14" s="539" t="s">
        <v>157</v>
      </c>
      <c r="K14" s="509" t="s">
        <v>377</v>
      </c>
      <c r="L14" s="520" t="s">
        <v>182</v>
      </c>
      <c r="M14" s="541" t="s">
        <v>630</v>
      </c>
      <c r="N14" s="509">
        <v>1</v>
      </c>
      <c r="O14" s="509">
        <v>4</v>
      </c>
      <c r="P14" s="509">
        <v>1</v>
      </c>
      <c r="Q14" s="509">
        <v>4</v>
      </c>
      <c r="R14" s="523" t="s">
        <v>54</v>
      </c>
      <c r="S14" s="520" t="s">
        <v>401</v>
      </c>
      <c r="T14" s="231" t="s">
        <v>378</v>
      </c>
      <c r="U14" s="231" t="s">
        <v>631</v>
      </c>
      <c r="V14" s="231" t="s">
        <v>380</v>
      </c>
      <c r="W14" s="231" t="s">
        <v>188</v>
      </c>
      <c r="X14" s="231" t="s">
        <v>375</v>
      </c>
      <c r="Y14" s="231" t="s">
        <v>195</v>
      </c>
      <c r="Z14" s="231" t="s">
        <v>381</v>
      </c>
    </row>
    <row r="15" spans="1:26" ht="120" x14ac:dyDescent="0.25">
      <c r="A15" s="315"/>
      <c r="B15" s="536"/>
      <c r="C15" s="568" t="s">
        <v>655</v>
      </c>
      <c r="D15" s="537"/>
      <c r="E15" s="538"/>
      <c r="F15" s="537"/>
      <c r="G15" s="537"/>
      <c r="H15" s="537"/>
      <c r="I15" s="537"/>
      <c r="J15" s="539"/>
      <c r="K15" s="509"/>
      <c r="L15" s="520"/>
      <c r="M15" s="541"/>
      <c r="N15" s="509"/>
      <c r="O15" s="509"/>
      <c r="P15" s="509"/>
      <c r="Q15" s="509"/>
      <c r="R15" s="523"/>
      <c r="S15" s="520"/>
      <c r="T15" s="231" t="s">
        <v>379</v>
      </c>
      <c r="U15" s="231" t="s">
        <v>631</v>
      </c>
      <c r="V15" s="231" t="s">
        <v>380</v>
      </c>
      <c r="W15" s="231" t="s">
        <v>188</v>
      </c>
      <c r="X15" s="231" t="s">
        <v>375</v>
      </c>
      <c r="Y15" s="231" t="s">
        <v>195</v>
      </c>
      <c r="Z15" s="231" t="s">
        <v>381</v>
      </c>
    </row>
    <row r="16" spans="1:26" ht="15.75" hidden="1" customHeight="1" x14ac:dyDescent="0.25">
      <c r="A16" s="315"/>
      <c r="B16" s="536"/>
      <c r="C16" s="568"/>
      <c r="D16" s="537"/>
      <c r="E16" s="538"/>
      <c r="F16" s="537"/>
      <c r="G16" s="537"/>
      <c r="H16" s="537"/>
      <c r="I16" s="537"/>
      <c r="J16" s="539"/>
      <c r="K16" s="509"/>
      <c r="L16" s="520"/>
      <c r="M16" s="541"/>
      <c r="N16" s="509"/>
      <c r="O16" s="509"/>
      <c r="P16" s="509"/>
      <c r="Q16" s="509"/>
      <c r="R16" s="523"/>
      <c r="S16" s="520"/>
      <c r="T16" s="231"/>
      <c r="U16" s="231"/>
      <c r="V16" s="231"/>
      <c r="W16" s="231"/>
      <c r="X16" s="231"/>
      <c r="Y16" s="231"/>
      <c r="Z16" s="231"/>
    </row>
    <row r="17" spans="1:26" ht="15" hidden="1" customHeight="1" x14ac:dyDescent="0.25">
      <c r="A17" s="315"/>
      <c r="B17" s="536"/>
      <c r="C17" s="568"/>
      <c r="D17" s="537"/>
      <c r="E17" s="538"/>
      <c r="F17" s="537"/>
      <c r="G17" s="537"/>
      <c r="H17" s="537"/>
      <c r="I17" s="537"/>
      <c r="J17" s="539"/>
      <c r="K17" s="509"/>
      <c r="L17" s="520"/>
      <c r="M17" s="541"/>
      <c r="N17" s="509"/>
      <c r="O17" s="509"/>
      <c r="P17" s="509"/>
      <c r="Q17" s="509"/>
      <c r="R17" s="523"/>
      <c r="S17" s="520"/>
      <c r="T17" s="231"/>
      <c r="U17" s="231"/>
      <c r="V17" s="231"/>
      <c r="W17" s="231"/>
      <c r="X17" s="231"/>
      <c r="Y17" s="231"/>
      <c r="Z17" s="231"/>
    </row>
    <row r="18" spans="1:26" ht="16.5" hidden="1" customHeight="1" x14ac:dyDescent="0.25">
      <c r="A18" s="315"/>
      <c r="B18" s="536"/>
      <c r="C18" s="568"/>
      <c r="D18" s="537"/>
      <c r="E18" s="538"/>
      <c r="F18" s="537"/>
      <c r="G18" s="537"/>
      <c r="H18" s="537"/>
      <c r="I18" s="537"/>
      <c r="J18" s="539"/>
      <c r="K18" s="509"/>
      <c r="L18" s="520"/>
      <c r="M18" s="541"/>
      <c r="N18" s="509"/>
      <c r="O18" s="509"/>
      <c r="P18" s="509"/>
      <c r="Q18" s="509"/>
      <c r="R18" s="523"/>
      <c r="S18" s="520"/>
      <c r="T18" s="231"/>
      <c r="U18" s="231"/>
      <c r="V18" s="231"/>
      <c r="W18" s="231"/>
      <c r="X18" s="231"/>
      <c r="Y18" s="231"/>
      <c r="Z18" s="231"/>
    </row>
    <row r="19" spans="1:26" ht="82.5" customHeight="1" x14ac:dyDescent="0.25">
      <c r="A19" s="315">
        <v>4</v>
      </c>
      <c r="B19" s="536" t="s">
        <v>658</v>
      </c>
      <c r="C19" s="568" t="s">
        <v>584</v>
      </c>
      <c r="D19" s="537" t="s">
        <v>389</v>
      </c>
      <c r="E19" s="538" t="s">
        <v>390</v>
      </c>
      <c r="F19" s="537" t="s">
        <v>391</v>
      </c>
      <c r="G19" s="537" t="s">
        <v>386</v>
      </c>
      <c r="H19" s="537" t="s">
        <v>388</v>
      </c>
      <c r="I19" s="537" t="s">
        <v>392</v>
      </c>
      <c r="J19" s="539" t="s">
        <v>157</v>
      </c>
      <c r="K19" s="509" t="s">
        <v>393</v>
      </c>
      <c r="L19" s="520" t="s">
        <v>182</v>
      </c>
      <c r="M19" s="252" t="s">
        <v>394</v>
      </c>
      <c r="N19" s="509">
        <v>2</v>
      </c>
      <c r="O19" s="509">
        <v>5</v>
      </c>
      <c r="P19" s="509">
        <v>1</v>
      </c>
      <c r="Q19" s="509">
        <v>5</v>
      </c>
      <c r="R19" s="523" t="s">
        <v>400</v>
      </c>
      <c r="S19" s="520" t="s">
        <v>401</v>
      </c>
      <c r="T19" s="231" t="s">
        <v>632</v>
      </c>
      <c r="U19" s="231" t="s">
        <v>521</v>
      </c>
      <c r="V19" s="231" t="s">
        <v>396</v>
      </c>
      <c r="W19" s="231" t="s">
        <v>397</v>
      </c>
      <c r="X19" s="253" t="s">
        <v>375</v>
      </c>
      <c r="Y19" s="231" t="s">
        <v>195</v>
      </c>
      <c r="Z19" s="231" t="s">
        <v>381</v>
      </c>
    </row>
    <row r="20" spans="1:26" ht="79.5" customHeight="1" x14ac:dyDescent="0.25">
      <c r="A20" s="315"/>
      <c r="B20" s="536"/>
      <c r="C20" s="568" t="s">
        <v>584</v>
      </c>
      <c r="D20" s="537"/>
      <c r="E20" s="538"/>
      <c r="F20" s="537"/>
      <c r="G20" s="537"/>
      <c r="H20" s="537"/>
      <c r="I20" s="537"/>
      <c r="J20" s="539"/>
      <c r="K20" s="509"/>
      <c r="L20" s="520"/>
      <c r="M20" s="509" t="s">
        <v>395</v>
      </c>
      <c r="N20" s="509"/>
      <c r="O20" s="509"/>
      <c r="P20" s="509"/>
      <c r="Q20" s="509"/>
      <c r="R20" s="523"/>
      <c r="S20" s="520"/>
      <c r="T20" s="231" t="s">
        <v>633</v>
      </c>
      <c r="U20" s="231" t="s">
        <v>522</v>
      </c>
      <c r="V20" s="231" t="s">
        <v>398</v>
      </c>
      <c r="W20" s="231" t="s">
        <v>634</v>
      </c>
      <c r="X20" s="253" t="s">
        <v>359</v>
      </c>
      <c r="Y20" s="231" t="s">
        <v>195</v>
      </c>
      <c r="Z20" s="231" t="s">
        <v>399</v>
      </c>
    </row>
    <row r="21" spans="1:26" ht="106.5" customHeight="1" x14ac:dyDescent="0.25">
      <c r="A21" s="315"/>
      <c r="B21" s="536"/>
      <c r="C21" s="568" t="s">
        <v>584</v>
      </c>
      <c r="D21" s="537"/>
      <c r="E21" s="538"/>
      <c r="F21" s="537"/>
      <c r="G21" s="537"/>
      <c r="H21" s="537"/>
      <c r="I21" s="537"/>
      <c r="J21" s="539"/>
      <c r="K21" s="509"/>
      <c r="L21" s="520"/>
      <c r="M21" s="509"/>
      <c r="N21" s="509"/>
      <c r="O21" s="509"/>
      <c r="P21" s="509"/>
      <c r="Q21" s="509"/>
      <c r="R21" s="523"/>
      <c r="S21" s="520"/>
      <c r="T21" s="231" t="s">
        <v>635</v>
      </c>
      <c r="U21" s="231" t="s">
        <v>522</v>
      </c>
      <c r="V21" s="231" t="s">
        <v>398</v>
      </c>
      <c r="W21" s="231" t="s">
        <v>634</v>
      </c>
      <c r="X21" s="253" t="s">
        <v>359</v>
      </c>
      <c r="Y21" s="231" t="s">
        <v>195</v>
      </c>
      <c r="Z21" s="231" t="s">
        <v>399</v>
      </c>
    </row>
    <row r="22" spans="1:26" ht="15.75" hidden="1" customHeight="1" x14ac:dyDescent="0.25">
      <c r="A22" s="315"/>
      <c r="B22" s="536"/>
      <c r="C22" s="568"/>
      <c r="D22" s="537"/>
      <c r="E22" s="538"/>
      <c r="F22" s="537"/>
      <c r="G22" s="537"/>
      <c r="H22" s="537"/>
      <c r="I22" s="537"/>
      <c r="J22" s="539"/>
      <c r="K22" s="509"/>
      <c r="L22" s="520"/>
      <c r="M22" s="252"/>
      <c r="N22" s="509"/>
      <c r="O22" s="509"/>
      <c r="P22" s="509"/>
      <c r="Q22" s="509"/>
      <c r="R22" s="523"/>
      <c r="S22" s="520"/>
      <c r="T22" s="231"/>
      <c r="U22" s="231"/>
      <c r="V22" s="231"/>
      <c r="W22" s="231"/>
      <c r="X22" s="254"/>
      <c r="Y22" s="231"/>
      <c r="Z22" s="231"/>
    </row>
    <row r="23" spans="1:26" hidden="1" x14ac:dyDescent="0.25">
      <c r="A23" s="315"/>
      <c r="B23" s="536"/>
      <c r="C23" s="568"/>
      <c r="D23" s="537"/>
      <c r="E23" s="538"/>
      <c r="F23" s="537"/>
      <c r="G23" s="537"/>
      <c r="H23" s="537"/>
      <c r="I23" s="537"/>
      <c r="J23" s="539"/>
      <c r="K23" s="509"/>
      <c r="L23" s="520"/>
      <c r="M23" s="252"/>
      <c r="N23" s="509"/>
      <c r="O23" s="509"/>
      <c r="P23" s="509"/>
      <c r="Q23" s="509"/>
      <c r="R23" s="523"/>
      <c r="S23" s="520"/>
      <c r="T23" s="231"/>
      <c r="U23" s="231"/>
      <c r="V23" s="231"/>
      <c r="W23" s="231"/>
      <c r="X23" s="254"/>
      <c r="Y23" s="231"/>
      <c r="Z23" s="231"/>
    </row>
    <row r="24" spans="1:26" ht="141" customHeight="1" x14ac:dyDescent="0.25">
      <c r="A24" s="315">
        <v>5</v>
      </c>
      <c r="B24" s="542" t="s">
        <v>659</v>
      </c>
      <c r="C24" s="568" t="s">
        <v>586</v>
      </c>
      <c r="D24" s="537" t="s">
        <v>49</v>
      </c>
      <c r="E24" s="538" t="s">
        <v>413</v>
      </c>
      <c r="F24" s="537" t="s">
        <v>414</v>
      </c>
      <c r="G24" s="537" t="s">
        <v>403</v>
      </c>
      <c r="H24" s="537" t="s">
        <v>402</v>
      </c>
      <c r="I24" s="537" t="s">
        <v>371</v>
      </c>
      <c r="J24" s="539" t="s">
        <v>157</v>
      </c>
      <c r="K24" s="509" t="s">
        <v>404</v>
      </c>
      <c r="L24" s="520" t="s">
        <v>182</v>
      </c>
      <c r="M24" s="252" t="s">
        <v>405</v>
      </c>
      <c r="N24" s="509">
        <v>3</v>
      </c>
      <c r="O24" s="509">
        <v>5</v>
      </c>
      <c r="P24" s="509">
        <v>2</v>
      </c>
      <c r="Q24" s="509">
        <v>5</v>
      </c>
      <c r="R24" s="523" t="s">
        <v>400</v>
      </c>
      <c r="S24" s="520" t="s">
        <v>401</v>
      </c>
      <c r="T24" s="231" t="s">
        <v>407</v>
      </c>
      <c r="U24" s="231" t="s">
        <v>408</v>
      </c>
      <c r="V24" s="231" t="s">
        <v>409</v>
      </c>
      <c r="W24" s="231" t="s">
        <v>410</v>
      </c>
      <c r="X24" s="231" t="s">
        <v>375</v>
      </c>
      <c r="Y24" s="231" t="s">
        <v>195</v>
      </c>
      <c r="Z24" s="231" t="s">
        <v>360</v>
      </c>
    </row>
    <row r="25" spans="1:26" ht="101.25" customHeight="1" x14ac:dyDescent="0.25">
      <c r="A25" s="315"/>
      <c r="B25" s="536"/>
      <c r="C25" s="568" t="s">
        <v>586</v>
      </c>
      <c r="D25" s="537"/>
      <c r="E25" s="538"/>
      <c r="F25" s="537"/>
      <c r="G25" s="537"/>
      <c r="H25" s="537"/>
      <c r="I25" s="537"/>
      <c r="J25" s="539"/>
      <c r="K25" s="509"/>
      <c r="L25" s="520"/>
      <c r="M25" s="252" t="s">
        <v>406</v>
      </c>
      <c r="N25" s="509"/>
      <c r="O25" s="509"/>
      <c r="P25" s="509"/>
      <c r="Q25" s="509"/>
      <c r="R25" s="523"/>
      <c r="S25" s="520"/>
      <c r="T25" s="231" t="s">
        <v>636</v>
      </c>
      <c r="U25" s="231" t="s">
        <v>411</v>
      </c>
      <c r="V25" s="231" t="s">
        <v>412</v>
      </c>
      <c r="W25" s="231" t="s">
        <v>410</v>
      </c>
      <c r="X25" s="231" t="s">
        <v>375</v>
      </c>
      <c r="Y25" s="231" t="s">
        <v>195</v>
      </c>
      <c r="Z25" s="231" t="s">
        <v>360</v>
      </c>
    </row>
    <row r="26" spans="1:26" ht="15.75" hidden="1" customHeight="1" x14ac:dyDescent="0.25">
      <c r="A26" s="315"/>
      <c r="B26" s="536"/>
      <c r="C26" s="568"/>
      <c r="D26" s="537"/>
      <c r="E26" s="538"/>
      <c r="F26" s="537"/>
      <c r="G26" s="537"/>
      <c r="H26" s="537"/>
      <c r="I26" s="537"/>
      <c r="J26" s="539"/>
      <c r="K26" s="509"/>
      <c r="L26" s="520"/>
      <c r="M26" s="252"/>
      <c r="N26" s="509"/>
      <c r="O26" s="509"/>
      <c r="P26" s="509"/>
      <c r="Q26" s="509"/>
      <c r="R26" s="523"/>
      <c r="S26" s="520"/>
      <c r="T26" s="231"/>
      <c r="U26" s="231"/>
      <c r="V26" s="231"/>
      <c r="W26" s="231"/>
      <c r="X26" s="254"/>
      <c r="Y26" s="231"/>
      <c r="Z26" s="231"/>
    </row>
    <row r="27" spans="1:26" hidden="1" x14ac:dyDescent="0.25">
      <c r="A27" s="315"/>
      <c r="B27" s="536"/>
      <c r="C27" s="568"/>
      <c r="D27" s="537"/>
      <c r="E27" s="538"/>
      <c r="F27" s="537"/>
      <c r="G27" s="537"/>
      <c r="H27" s="537"/>
      <c r="I27" s="537"/>
      <c r="J27" s="539"/>
      <c r="K27" s="509"/>
      <c r="L27" s="520"/>
      <c r="M27" s="252"/>
      <c r="N27" s="509"/>
      <c r="O27" s="509"/>
      <c r="P27" s="509"/>
      <c r="Q27" s="509"/>
      <c r="R27" s="523"/>
      <c r="S27" s="520"/>
      <c r="T27" s="231"/>
      <c r="U27" s="231"/>
      <c r="V27" s="231"/>
      <c r="W27" s="231"/>
      <c r="X27" s="254"/>
      <c r="Y27" s="231"/>
      <c r="Z27" s="231"/>
    </row>
    <row r="28" spans="1:26" ht="16.5" hidden="1" customHeight="1" x14ac:dyDescent="0.25">
      <c r="A28" s="315"/>
      <c r="B28" s="536"/>
      <c r="C28" s="568"/>
      <c r="D28" s="537"/>
      <c r="E28" s="538"/>
      <c r="F28" s="537"/>
      <c r="G28" s="537"/>
      <c r="H28" s="537"/>
      <c r="I28" s="537"/>
      <c r="J28" s="539"/>
      <c r="K28" s="509"/>
      <c r="L28" s="520"/>
      <c r="M28" s="252"/>
      <c r="N28" s="509"/>
      <c r="O28" s="509"/>
      <c r="P28" s="509"/>
      <c r="Q28" s="509"/>
      <c r="R28" s="523"/>
      <c r="S28" s="520"/>
      <c r="T28" s="231"/>
      <c r="U28" s="231"/>
      <c r="V28" s="231"/>
      <c r="W28" s="231"/>
      <c r="X28" s="254"/>
      <c r="Y28" s="231"/>
      <c r="Z28" s="231"/>
    </row>
    <row r="29" spans="1:26" ht="107.25" customHeight="1" x14ac:dyDescent="0.25">
      <c r="A29" s="509">
        <v>6</v>
      </c>
      <c r="B29" s="542" t="s">
        <v>665</v>
      </c>
      <c r="C29" s="568" t="s">
        <v>664</v>
      </c>
      <c r="D29" s="537" t="s">
        <v>344</v>
      </c>
      <c r="E29" s="538" t="s">
        <v>362</v>
      </c>
      <c r="F29" s="537" t="s">
        <v>363</v>
      </c>
      <c r="G29" s="537" t="s">
        <v>364</v>
      </c>
      <c r="H29" s="537" t="s">
        <v>361</v>
      </c>
      <c r="I29" s="537" t="s">
        <v>365</v>
      </c>
      <c r="J29" s="539" t="s">
        <v>157</v>
      </c>
      <c r="K29" s="509" t="s">
        <v>355</v>
      </c>
      <c r="L29" s="520" t="s">
        <v>182</v>
      </c>
      <c r="M29" s="541" t="s">
        <v>356</v>
      </c>
      <c r="N29" s="509">
        <v>1</v>
      </c>
      <c r="O29" s="509">
        <v>4</v>
      </c>
      <c r="P29" s="509">
        <v>1</v>
      </c>
      <c r="Q29" s="509">
        <v>4</v>
      </c>
      <c r="R29" s="523" t="s">
        <v>54</v>
      </c>
      <c r="S29" s="523" t="s">
        <v>401</v>
      </c>
      <c r="T29" s="509" t="s">
        <v>637</v>
      </c>
      <c r="U29" s="509" t="s">
        <v>638</v>
      </c>
      <c r="V29" s="509" t="s">
        <v>357</v>
      </c>
      <c r="W29" s="509" t="s">
        <v>358</v>
      </c>
      <c r="X29" s="509" t="s">
        <v>359</v>
      </c>
      <c r="Y29" s="509" t="s">
        <v>195</v>
      </c>
      <c r="Z29" s="509" t="s">
        <v>360</v>
      </c>
    </row>
    <row r="30" spans="1:26" ht="15.75" hidden="1" customHeight="1" x14ac:dyDescent="0.25">
      <c r="A30" s="509"/>
      <c r="B30" s="542"/>
      <c r="C30" s="568"/>
      <c r="D30" s="537"/>
      <c r="E30" s="538"/>
      <c r="F30" s="537"/>
      <c r="G30" s="537"/>
      <c r="H30" s="537"/>
      <c r="I30" s="537"/>
      <c r="J30" s="539"/>
      <c r="K30" s="509"/>
      <c r="L30" s="520"/>
      <c r="M30" s="541"/>
      <c r="N30" s="509"/>
      <c r="O30" s="509"/>
      <c r="P30" s="509"/>
      <c r="Q30" s="509"/>
      <c r="R30" s="523"/>
      <c r="S30" s="523"/>
      <c r="T30" s="509"/>
      <c r="U30" s="509"/>
      <c r="V30" s="509"/>
      <c r="W30" s="509"/>
      <c r="X30" s="509"/>
      <c r="Y30" s="509"/>
      <c r="Z30" s="509"/>
    </row>
    <row r="31" spans="1:26" ht="15" hidden="1" customHeight="1" x14ac:dyDescent="0.25">
      <c r="A31" s="509"/>
      <c r="B31" s="542"/>
      <c r="C31" s="568"/>
      <c r="D31" s="537"/>
      <c r="E31" s="538"/>
      <c r="F31" s="537"/>
      <c r="G31" s="537"/>
      <c r="H31" s="537"/>
      <c r="I31" s="537"/>
      <c r="J31" s="539"/>
      <c r="K31" s="509"/>
      <c r="L31" s="520"/>
      <c r="M31" s="541"/>
      <c r="N31" s="509"/>
      <c r="O31" s="509"/>
      <c r="P31" s="509"/>
      <c r="Q31" s="509"/>
      <c r="R31" s="523"/>
      <c r="S31" s="523"/>
      <c r="T31" s="509"/>
      <c r="U31" s="509"/>
      <c r="V31" s="509"/>
      <c r="W31" s="509"/>
      <c r="X31" s="509"/>
      <c r="Y31" s="509"/>
      <c r="Z31" s="509"/>
    </row>
    <row r="32" spans="1:26" ht="15.75" hidden="1" customHeight="1" x14ac:dyDescent="0.25">
      <c r="A32" s="509"/>
      <c r="B32" s="542"/>
      <c r="C32" s="568"/>
      <c r="D32" s="537"/>
      <c r="E32" s="538"/>
      <c r="F32" s="537"/>
      <c r="G32" s="537"/>
      <c r="H32" s="537"/>
      <c r="I32" s="537"/>
      <c r="J32" s="539"/>
      <c r="K32" s="509"/>
      <c r="L32" s="520"/>
      <c r="M32" s="541"/>
      <c r="N32" s="509"/>
      <c r="O32" s="509"/>
      <c r="P32" s="509"/>
      <c r="Q32" s="509"/>
      <c r="R32" s="523"/>
      <c r="S32" s="523"/>
      <c r="T32" s="509"/>
      <c r="U32" s="509"/>
      <c r="V32" s="509"/>
      <c r="W32" s="509"/>
      <c r="X32" s="509"/>
      <c r="Y32" s="509"/>
      <c r="Z32" s="509"/>
    </row>
    <row r="33" spans="1:26" ht="15.75" hidden="1" customHeight="1" x14ac:dyDescent="0.25">
      <c r="A33" s="509"/>
      <c r="B33" s="542"/>
      <c r="C33" s="568"/>
      <c r="D33" s="537"/>
      <c r="E33" s="538"/>
      <c r="F33" s="537"/>
      <c r="G33" s="537"/>
      <c r="H33" s="537"/>
      <c r="I33" s="537"/>
      <c r="J33" s="539"/>
      <c r="K33" s="509"/>
      <c r="L33" s="520"/>
      <c r="M33" s="541"/>
      <c r="N33" s="509"/>
      <c r="O33" s="509"/>
      <c r="P33" s="509"/>
      <c r="Q33" s="509"/>
      <c r="R33" s="523"/>
      <c r="S33" s="523"/>
      <c r="T33" s="509"/>
      <c r="U33" s="509"/>
      <c r="V33" s="509"/>
      <c r="W33" s="509"/>
      <c r="X33" s="509"/>
      <c r="Y33" s="509"/>
      <c r="Z33" s="509"/>
    </row>
    <row r="34" spans="1:26" ht="116.25" customHeight="1" x14ac:dyDescent="0.25">
      <c r="A34" s="315">
        <v>7</v>
      </c>
      <c r="B34" s="542" t="s">
        <v>667</v>
      </c>
      <c r="C34" s="568" t="s">
        <v>666</v>
      </c>
      <c r="D34" s="537" t="s">
        <v>328</v>
      </c>
      <c r="E34" s="538" t="s">
        <v>431</v>
      </c>
      <c r="F34" s="537" t="s">
        <v>422</v>
      </c>
      <c r="G34" s="537" t="s">
        <v>421</v>
      </c>
      <c r="H34" s="537" t="s">
        <v>420</v>
      </c>
      <c r="I34" s="537" t="s">
        <v>423</v>
      </c>
      <c r="J34" s="539" t="s">
        <v>157</v>
      </c>
      <c r="K34" s="509" t="s">
        <v>424</v>
      </c>
      <c r="L34" s="520" t="s">
        <v>182</v>
      </c>
      <c r="M34" s="252" t="s">
        <v>425</v>
      </c>
      <c r="N34" s="509">
        <v>1</v>
      </c>
      <c r="O34" s="509">
        <v>5</v>
      </c>
      <c r="P34" s="509">
        <v>1</v>
      </c>
      <c r="Q34" s="509">
        <v>5</v>
      </c>
      <c r="R34" s="523" t="s">
        <v>400</v>
      </c>
      <c r="S34" s="520" t="s">
        <v>401</v>
      </c>
      <c r="T34" s="231" t="s">
        <v>639</v>
      </c>
      <c r="U34" s="231" t="s">
        <v>523</v>
      </c>
      <c r="V34" s="231" t="s">
        <v>428</v>
      </c>
      <c r="W34" s="231" t="s">
        <v>334</v>
      </c>
      <c r="X34" s="231" t="s">
        <v>429</v>
      </c>
      <c r="Y34" s="231" t="s">
        <v>430</v>
      </c>
      <c r="Z34" s="231" t="s">
        <v>381</v>
      </c>
    </row>
    <row r="35" spans="1:26" ht="90" x14ac:dyDescent="0.25">
      <c r="A35" s="315"/>
      <c r="B35" s="542"/>
      <c r="C35" s="568" t="s">
        <v>666</v>
      </c>
      <c r="D35" s="537"/>
      <c r="E35" s="538"/>
      <c r="F35" s="537"/>
      <c r="G35" s="537"/>
      <c r="H35" s="537"/>
      <c r="I35" s="537"/>
      <c r="J35" s="539"/>
      <c r="K35" s="509"/>
      <c r="L35" s="520"/>
      <c r="M35" s="252" t="s">
        <v>426</v>
      </c>
      <c r="N35" s="509"/>
      <c r="O35" s="509"/>
      <c r="P35" s="509"/>
      <c r="Q35" s="509"/>
      <c r="R35" s="523"/>
      <c r="S35" s="520"/>
      <c r="T35" s="507" t="s">
        <v>640</v>
      </c>
      <c r="U35" s="507" t="s">
        <v>641</v>
      </c>
      <c r="V35" s="507" t="s">
        <v>642</v>
      </c>
      <c r="W35" s="507" t="s">
        <v>643</v>
      </c>
      <c r="X35" s="507" t="s">
        <v>429</v>
      </c>
      <c r="Y35" s="507" t="s">
        <v>430</v>
      </c>
      <c r="Z35" s="507" t="s">
        <v>381</v>
      </c>
    </row>
    <row r="36" spans="1:26" ht="88.5" customHeight="1" x14ac:dyDescent="0.25">
      <c r="A36" s="315"/>
      <c r="B36" s="542"/>
      <c r="C36" s="568" t="s">
        <v>666</v>
      </c>
      <c r="D36" s="537"/>
      <c r="E36" s="538"/>
      <c r="F36" s="537"/>
      <c r="G36" s="537"/>
      <c r="H36" s="537"/>
      <c r="I36" s="537"/>
      <c r="J36" s="539"/>
      <c r="K36" s="509"/>
      <c r="L36" s="520"/>
      <c r="M36" s="252" t="s">
        <v>427</v>
      </c>
      <c r="N36" s="509"/>
      <c r="O36" s="509"/>
      <c r="P36" s="509"/>
      <c r="Q36" s="509"/>
      <c r="R36" s="523"/>
      <c r="S36" s="520"/>
      <c r="T36" s="508"/>
      <c r="U36" s="508"/>
      <c r="V36" s="508"/>
      <c r="W36" s="508"/>
      <c r="X36" s="508"/>
      <c r="Y36" s="508"/>
      <c r="Z36" s="508"/>
    </row>
    <row r="37" spans="1:26" hidden="1" x14ac:dyDescent="0.25">
      <c r="A37" s="315"/>
      <c r="B37" s="542"/>
      <c r="C37" s="568"/>
      <c r="D37" s="537"/>
      <c r="E37" s="538"/>
      <c r="F37" s="537"/>
      <c r="G37" s="537"/>
      <c r="H37" s="537"/>
      <c r="I37" s="537"/>
      <c r="J37" s="539"/>
      <c r="K37" s="509"/>
      <c r="L37" s="520"/>
      <c r="M37" s="252"/>
      <c r="N37" s="509"/>
      <c r="O37" s="509"/>
      <c r="P37" s="509"/>
      <c r="Q37" s="509"/>
      <c r="R37" s="523"/>
      <c r="S37" s="520"/>
      <c r="T37" s="231"/>
      <c r="U37" s="231"/>
      <c r="V37" s="231"/>
      <c r="W37" s="231"/>
      <c r="X37" s="231"/>
      <c r="Y37" s="231"/>
      <c r="Z37" s="231"/>
    </row>
    <row r="38" spans="1:26" ht="16.5" hidden="1" customHeight="1" x14ac:dyDescent="0.25">
      <c r="A38" s="315"/>
      <c r="B38" s="542"/>
      <c r="C38" s="568"/>
      <c r="D38" s="537"/>
      <c r="E38" s="538"/>
      <c r="F38" s="537"/>
      <c r="G38" s="537"/>
      <c r="H38" s="537"/>
      <c r="I38" s="537"/>
      <c r="J38" s="539"/>
      <c r="K38" s="509"/>
      <c r="L38" s="520"/>
      <c r="M38" s="252"/>
      <c r="N38" s="509"/>
      <c r="O38" s="509"/>
      <c r="P38" s="509"/>
      <c r="Q38" s="509"/>
      <c r="R38" s="523"/>
      <c r="S38" s="520"/>
      <c r="T38" s="231"/>
      <c r="U38" s="231"/>
      <c r="V38" s="231"/>
      <c r="W38" s="231"/>
      <c r="X38" s="231"/>
      <c r="Y38" s="231"/>
      <c r="Z38" s="231"/>
    </row>
    <row r="39" spans="1:26" ht="60" customHeight="1" x14ac:dyDescent="0.25">
      <c r="A39" s="315">
        <v>8</v>
      </c>
      <c r="B39" s="542" t="s">
        <v>669</v>
      </c>
      <c r="C39" s="568" t="s">
        <v>668</v>
      </c>
      <c r="D39" s="537" t="s">
        <v>46</v>
      </c>
      <c r="E39" s="538" t="s">
        <v>436</v>
      </c>
      <c r="F39" s="537" t="s">
        <v>434</v>
      </c>
      <c r="G39" s="537" t="s">
        <v>433</v>
      </c>
      <c r="H39" s="537" t="s">
        <v>432</v>
      </c>
      <c r="I39" s="537" t="s">
        <v>435</v>
      </c>
      <c r="J39" s="539" t="s">
        <v>157</v>
      </c>
      <c r="K39" s="509" t="s">
        <v>437</v>
      </c>
      <c r="L39" s="520" t="s">
        <v>182</v>
      </c>
      <c r="M39" s="252" t="s">
        <v>438</v>
      </c>
      <c r="N39" s="509">
        <v>1</v>
      </c>
      <c r="O39" s="509">
        <v>4</v>
      </c>
      <c r="P39" s="509">
        <v>1</v>
      </c>
      <c r="Q39" s="509">
        <v>4</v>
      </c>
      <c r="R39" s="523" t="s">
        <v>54</v>
      </c>
      <c r="S39" s="520" t="s">
        <v>401</v>
      </c>
      <c r="T39" s="509" t="s">
        <v>644</v>
      </c>
      <c r="U39" s="509" t="s">
        <v>524</v>
      </c>
      <c r="V39" s="509" t="s">
        <v>645</v>
      </c>
      <c r="W39" s="509" t="s">
        <v>440</v>
      </c>
      <c r="X39" s="509" t="s">
        <v>375</v>
      </c>
      <c r="Y39" s="509" t="s">
        <v>195</v>
      </c>
      <c r="Z39" s="509" t="s">
        <v>441</v>
      </c>
    </row>
    <row r="40" spans="1:26" ht="75.75" customHeight="1" x14ac:dyDescent="0.25">
      <c r="A40" s="315"/>
      <c r="B40" s="542"/>
      <c r="C40" s="568" t="s">
        <v>668</v>
      </c>
      <c r="D40" s="537"/>
      <c r="E40" s="538"/>
      <c r="F40" s="537"/>
      <c r="G40" s="537"/>
      <c r="H40" s="537"/>
      <c r="I40" s="537"/>
      <c r="J40" s="539"/>
      <c r="K40" s="509"/>
      <c r="L40" s="520"/>
      <c r="M40" s="252" t="s">
        <v>439</v>
      </c>
      <c r="N40" s="509"/>
      <c r="O40" s="509"/>
      <c r="P40" s="509"/>
      <c r="Q40" s="509"/>
      <c r="R40" s="523"/>
      <c r="S40" s="520"/>
      <c r="T40" s="509"/>
      <c r="U40" s="509"/>
      <c r="V40" s="509"/>
      <c r="W40" s="509"/>
      <c r="X40" s="509"/>
      <c r="Y40" s="509"/>
      <c r="Z40" s="509"/>
    </row>
    <row r="41" spans="1:26" hidden="1" x14ac:dyDescent="0.25">
      <c r="A41" s="315"/>
      <c r="B41" s="542"/>
      <c r="C41" s="568"/>
      <c r="D41" s="537"/>
      <c r="E41" s="538"/>
      <c r="F41" s="537"/>
      <c r="G41" s="537"/>
      <c r="H41" s="537"/>
      <c r="I41" s="537"/>
      <c r="J41" s="539"/>
      <c r="K41" s="509"/>
      <c r="L41" s="520"/>
      <c r="M41" s="252"/>
      <c r="N41" s="509"/>
      <c r="O41" s="509"/>
      <c r="P41" s="509"/>
      <c r="Q41" s="509"/>
      <c r="R41" s="523"/>
      <c r="S41" s="520"/>
      <c r="T41" s="231"/>
      <c r="U41" s="231"/>
      <c r="V41" s="231"/>
      <c r="W41" s="231"/>
      <c r="X41" s="231"/>
      <c r="Y41" s="231"/>
      <c r="Z41" s="231"/>
    </row>
    <row r="42" spans="1:26" ht="15.75" hidden="1" customHeight="1" x14ac:dyDescent="0.25">
      <c r="A42" s="315"/>
      <c r="B42" s="542"/>
      <c r="C42" s="568"/>
      <c r="D42" s="537"/>
      <c r="E42" s="538"/>
      <c r="F42" s="537"/>
      <c r="G42" s="537"/>
      <c r="H42" s="537"/>
      <c r="I42" s="537"/>
      <c r="J42" s="539"/>
      <c r="K42" s="509"/>
      <c r="L42" s="520"/>
      <c r="M42" s="252"/>
      <c r="N42" s="509"/>
      <c r="O42" s="509"/>
      <c r="P42" s="509"/>
      <c r="Q42" s="509"/>
      <c r="R42" s="523"/>
      <c r="S42" s="520"/>
      <c r="T42" s="231"/>
      <c r="U42" s="231"/>
      <c r="V42" s="231"/>
      <c r="W42" s="231"/>
      <c r="X42" s="231"/>
      <c r="Y42" s="231"/>
      <c r="Z42" s="231"/>
    </row>
    <row r="43" spans="1:26" hidden="1" x14ac:dyDescent="0.25">
      <c r="A43" s="315"/>
      <c r="B43" s="542"/>
      <c r="C43" s="568"/>
      <c r="D43" s="537"/>
      <c r="E43" s="538"/>
      <c r="F43" s="537"/>
      <c r="G43" s="537"/>
      <c r="H43" s="537"/>
      <c r="I43" s="537"/>
      <c r="J43" s="539"/>
      <c r="K43" s="509"/>
      <c r="L43" s="520"/>
      <c r="M43" s="252"/>
      <c r="N43" s="509"/>
      <c r="O43" s="509"/>
      <c r="P43" s="509"/>
      <c r="Q43" s="509"/>
      <c r="R43" s="523"/>
      <c r="S43" s="520"/>
      <c r="T43" s="231"/>
      <c r="U43" s="231"/>
      <c r="V43" s="231"/>
      <c r="W43" s="231"/>
      <c r="X43" s="231"/>
      <c r="Y43" s="231"/>
      <c r="Z43" s="231"/>
    </row>
    <row r="44" spans="1:26" ht="139.5" customHeight="1" x14ac:dyDescent="0.25">
      <c r="A44" s="315">
        <v>9</v>
      </c>
      <c r="B44" s="542" t="s">
        <v>670</v>
      </c>
      <c r="C44" s="568" t="s">
        <v>668</v>
      </c>
      <c r="D44" s="537" t="s">
        <v>46</v>
      </c>
      <c r="E44" s="538" t="s">
        <v>436</v>
      </c>
      <c r="F44" s="537" t="s">
        <v>434</v>
      </c>
      <c r="G44" s="537" t="s">
        <v>433</v>
      </c>
      <c r="H44" s="537" t="s">
        <v>432</v>
      </c>
      <c r="I44" s="537" t="s">
        <v>435</v>
      </c>
      <c r="J44" s="539" t="s">
        <v>157</v>
      </c>
      <c r="K44" s="509" t="s">
        <v>442</v>
      </c>
      <c r="L44" s="520" t="s">
        <v>182</v>
      </c>
      <c r="M44" s="251" t="s">
        <v>443</v>
      </c>
      <c r="N44" s="509">
        <v>1</v>
      </c>
      <c r="O44" s="509">
        <v>5</v>
      </c>
      <c r="P44" s="509">
        <v>1</v>
      </c>
      <c r="Q44" s="509">
        <v>5</v>
      </c>
      <c r="R44" s="523" t="s">
        <v>400</v>
      </c>
      <c r="S44" s="520" t="s">
        <v>401</v>
      </c>
      <c r="T44" s="231" t="s">
        <v>445</v>
      </c>
      <c r="U44" s="231" t="s">
        <v>525</v>
      </c>
      <c r="V44" s="231" t="s">
        <v>447</v>
      </c>
      <c r="W44" s="231" t="s">
        <v>448</v>
      </c>
      <c r="X44" s="231" t="s">
        <v>381</v>
      </c>
      <c r="Y44" s="231" t="s">
        <v>195</v>
      </c>
      <c r="Z44" s="231" t="s">
        <v>449</v>
      </c>
    </row>
    <row r="45" spans="1:26" ht="108.75" customHeight="1" x14ac:dyDescent="0.25">
      <c r="A45" s="315"/>
      <c r="B45" s="542"/>
      <c r="C45" s="568" t="s">
        <v>668</v>
      </c>
      <c r="D45" s="537"/>
      <c r="E45" s="538"/>
      <c r="F45" s="537"/>
      <c r="G45" s="537"/>
      <c r="H45" s="537"/>
      <c r="I45" s="537"/>
      <c r="J45" s="539"/>
      <c r="K45" s="509"/>
      <c r="L45" s="520"/>
      <c r="M45" s="251" t="s">
        <v>444</v>
      </c>
      <c r="N45" s="509"/>
      <c r="O45" s="509"/>
      <c r="P45" s="509"/>
      <c r="Q45" s="509"/>
      <c r="R45" s="523"/>
      <c r="S45" s="520"/>
      <c r="T45" s="231" t="s">
        <v>446</v>
      </c>
      <c r="U45" s="231" t="s">
        <v>526</v>
      </c>
      <c r="V45" s="231" t="s">
        <v>447</v>
      </c>
      <c r="W45" s="231" t="s">
        <v>450</v>
      </c>
      <c r="X45" s="231" t="s">
        <v>381</v>
      </c>
      <c r="Y45" s="231" t="s">
        <v>195</v>
      </c>
      <c r="Z45" s="231" t="s">
        <v>449</v>
      </c>
    </row>
    <row r="46" spans="1:26" ht="15.75" hidden="1" customHeight="1" x14ac:dyDescent="0.25">
      <c r="A46" s="315"/>
      <c r="B46" s="542"/>
      <c r="C46" s="568"/>
      <c r="D46" s="537"/>
      <c r="E46" s="538"/>
      <c r="F46" s="537"/>
      <c r="G46" s="537"/>
      <c r="H46" s="537"/>
      <c r="I46" s="537"/>
      <c r="J46" s="539"/>
      <c r="K46" s="509"/>
      <c r="L46" s="520"/>
      <c r="M46" s="251"/>
      <c r="N46" s="509"/>
      <c r="O46" s="509"/>
      <c r="P46" s="509"/>
      <c r="Q46" s="509"/>
      <c r="R46" s="523"/>
      <c r="S46" s="520"/>
      <c r="T46" s="231"/>
      <c r="U46" s="231"/>
      <c r="V46" s="231"/>
      <c r="W46" s="231"/>
      <c r="X46" s="231"/>
      <c r="Y46" s="231"/>
      <c r="Z46" s="231"/>
    </row>
    <row r="47" spans="1:26" ht="15" hidden="1" customHeight="1" x14ac:dyDescent="0.25">
      <c r="A47" s="315"/>
      <c r="B47" s="542"/>
      <c r="C47" s="568"/>
      <c r="D47" s="537"/>
      <c r="E47" s="538"/>
      <c r="F47" s="537"/>
      <c r="G47" s="537"/>
      <c r="H47" s="537"/>
      <c r="I47" s="537"/>
      <c r="J47" s="539"/>
      <c r="K47" s="509"/>
      <c r="L47" s="520"/>
      <c r="M47" s="251"/>
      <c r="N47" s="509"/>
      <c r="O47" s="509"/>
      <c r="P47" s="509"/>
      <c r="Q47" s="509"/>
      <c r="R47" s="523"/>
      <c r="S47" s="520"/>
      <c r="T47" s="231"/>
      <c r="U47" s="231"/>
      <c r="V47" s="231"/>
      <c r="W47" s="231"/>
      <c r="X47" s="231"/>
      <c r="Y47" s="231"/>
      <c r="Z47" s="231"/>
    </row>
    <row r="48" spans="1:26" ht="16.5" hidden="1" customHeight="1" x14ac:dyDescent="0.25">
      <c r="A48" s="315"/>
      <c r="B48" s="542"/>
      <c r="C48" s="568"/>
      <c r="D48" s="537"/>
      <c r="E48" s="538"/>
      <c r="F48" s="537"/>
      <c r="G48" s="537"/>
      <c r="H48" s="537"/>
      <c r="I48" s="537"/>
      <c r="J48" s="539"/>
      <c r="K48" s="509"/>
      <c r="L48" s="520"/>
      <c r="M48" s="251"/>
      <c r="N48" s="509"/>
      <c r="O48" s="509"/>
      <c r="P48" s="509"/>
      <c r="Q48" s="509"/>
      <c r="R48" s="523"/>
      <c r="S48" s="520"/>
      <c r="T48" s="231"/>
      <c r="U48" s="231"/>
      <c r="V48" s="231"/>
      <c r="W48" s="231"/>
      <c r="X48" s="231"/>
      <c r="Y48" s="231"/>
      <c r="Z48" s="231"/>
    </row>
    <row r="49" spans="1:46" ht="151.5" customHeight="1" x14ac:dyDescent="0.25">
      <c r="A49" s="315">
        <v>10</v>
      </c>
      <c r="B49" s="542" t="s">
        <v>671</v>
      </c>
      <c r="C49" s="568" t="s">
        <v>458</v>
      </c>
      <c r="D49" s="537" t="s">
        <v>458</v>
      </c>
      <c r="E49" s="537" t="s">
        <v>459</v>
      </c>
      <c r="F49" s="537" t="s">
        <v>460</v>
      </c>
      <c r="G49" s="537" t="s">
        <v>452</v>
      </c>
      <c r="H49" s="537" t="s">
        <v>451</v>
      </c>
      <c r="I49" s="537" t="s">
        <v>461</v>
      </c>
      <c r="J49" s="539" t="s">
        <v>157</v>
      </c>
      <c r="K49" s="509" t="s">
        <v>453</v>
      </c>
      <c r="L49" s="509" t="s">
        <v>182</v>
      </c>
      <c r="M49" s="252" t="s">
        <v>454</v>
      </c>
      <c r="N49" s="509">
        <v>1</v>
      </c>
      <c r="O49" s="509">
        <v>4</v>
      </c>
      <c r="P49" s="509">
        <v>1</v>
      </c>
      <c r="Q49" s="509">
        <v>4</v>
      </c>
      <c r="R49" s="523" t="s">
        <v>54</v>
      </c>
      <c r="S49" s="520" t="s">
        <v>401</v>
      </c>
      <c r="T49" s="231" t="s">
        <v>456</v>
      </c>
      <c r="U49" s="231" t="s">
        <v>527</v>
      </c>
      <c r="V49" s="231" t="s">
        <v>380</v>
      </c>
      <c r="W49" s="231" t="s">
        <v>188</v>
      </c>
      <c r="X49" s="231" t="s">
        <v>375</v>
      </c>
      <c r="Y49" s="231" t="s">
        <v>195</v>
      </c>
      <c r="Z49" s="231" t="s">
        <v>381</v>
      </c>
    </row>
    <row r="50" spans="1:46" ht="86.25" customHeight="1" x14ac:dyDescent="0.25">
      <c r="A50" s="315"/>
      <c r="B50" s="542"/>
      <c r="C50" s="568" t="s">
        <v>458</v>
      </c>
      <c r="D50" s="537"/>
      <c r="E50" s="537"/>
      <c r="F50" s="537"/>
      <c r="G50" s="537"/>
      <c r="H50" s="537"/>
      <c r="I50" s="537"/>
      <c r="J50" s="539"/>
      <c r="K50" s="509"/>
      <c r="L50" s="509"/>
      <c r="M50" s="509" t="s">
        <v>455</v>
      </c>
      <c r="N50" s="509"/>
      <c r="O50" s="509"/>
      <c r="P50" s="509"/>
      <c r="Q50" s="509"/>
      <c r="R50" s="523"/>
      <c r="S50" s="520"/>
      <c r="T50" s="231" t="s">
        <v>646</v>
      </c>
      <c r="U50" s="231" t="s">
        <v>528</v>
      </c>
      <c r="V50" s="231" t="s">
        <v>380</v>
      </c>
      <c r="W50" s="231" t="s">
        <v>188</v>
      </c>
      <c r="X50" s="231" t="s">
        <v>375</v>
      </c>
      <c r="Y50" s="231" t="s">
        <v>195</v>
      </c>
      <c r="Z50" s="231" t="s">
        <v>381</v>
      </c>
    </row>
    <row r="51" spans="1:46" ht="131.25" customHeight="1" x14ac:dyDescent="0.25">
      <c r="A51" s="315"/>
      <c r="B51" s="542"/>
      <c r="C51" s="568" t="s">
        <v>458</v>
      </c>
      <c r="D51" s="537"/>
      <c r="E51" s="537"/>
      <c r="F51" s="537"/>
      <c r="G51" s="537"/>
      <c r="H51" s="537"/>
      <c r="I51" s="537"/>
      <c r="J51" s="539"/>
      <c r="K51" s="509"/>
      <c r="L51" s="509"/>
      <c r="M51" s="509"/>
      <c r="N51" s="509"/>
      <c r="O51" s="509"/>
      <c r="P51" s="509"/>
      <c r="Q51" s="509"/>
      <c r="R51" s="523"/>
      <c r="S51" s="520"/>
      <c r="T51" s="231" t="s">
        <v>457</v>
      </c>
      <c r="U51" s="231" t="s">
        <v>529</v>
      </c>
      <c r="V51" s="231" t="s">
        <v>380</v>
      </c>
      <c r="W51" s="231" t="s">
        <v>188</v>
      </c>
      <c r="X51" s="231" t="s">
        <v>375</v>
      </c>
      <c r="Y51" s="231" t="s">
        <v>195</v>
      </c>
      <c r="Z51" s="231" t="s">
        <v>381</v>
      </c>
    </row>
    <row r="52" spans="1:46" ht="15.75" hidden="1" customHeight="1" x14ac:dyDescent="0.25">
      <c r="A52" s="315"/>
      <c r="B52" s="542"/>
      <c r="C52" s="568"/>
      <c r="D52" s="537"/>
      <c r="E52" s="537"/>
      <c r="F52" s="537"/>
      <c r="G52" s="537"/>
      <c r="H52" s="537"/>
      <c r="I52" s="537"/>
      <c r="J52" s="539"/>
      <c r="K52" s="509"/>
      <c r="L52" s="509"/>
      <c r="M52" s="254"/>
      <c r="N52" s="509"/>
      <c r="O52" s="509"/>
      <c r="P52" s="509"/>
      <c r="Q52" s="509"/>
      <c r="R52" s="523"/>
      <c r="S52" s="520"/>
      <c r="T52" s="231"/>
      <c r="U52" s="231"/>
      <c r="V52" s="231"/>
      <c r="W52" s="231"/>
      <c r="X52" s="231"/>
      <c r="Y52" s="231"/>
      <c r="Z52" s="231"/>
    </row>
    <row r="53" spans="1:46" hidden="1" x14ac:dyDescent="0.25">
      <c r="A53" s="315"/>
      <c r="B53" s="542"/>
      <c r="C53" s="568"/>
      <c r="D53" s="537"/>
      <c r="E53" s="537"/>
      <c r="F53" s="537"/>
      <c r="G53" s="537"/>
      <c r="H53" s="537"/>
      <c r="I53" s="537"/>
      <c r="J53" s="539"/>
      <c r="K53" s="509"/>
      <c r="L53" s="509"/>
      <c r="M53" s="252"/>
      <c r="N53" s="509"/>
      <c r="O53" s="509"/>
      <c r="P53" s="509"/>
      <c r="Q53" s="509"/>
      <c r="R53" s="523"/>
      <c r="S53" s="520"/>
      <c r="T53" s="231"/>
      <c r="U53" s="231"/>
      <c r="V53" s="231"/>
      <c r="W53" s="231"/>
      <c r="X53" s="231"/>
      <c r="Y53" s="231"/>
      <c r="Z53" s="231"/>
    </row>
    <row r="54" spans="1:46" ht="121.5" customHeight="1" x14ac:dyDescent="0.25">
      <c r="A54" s="315">
        <v>11</v>
      </c>
      <c r="B54" s="536" t="s">
        <v>657</v>
      </c>
      <c r="C54" s="568" t="s">
        <v>584</v>
      </c>
      <c r="D54" s="537" t="s">
        <v>389</v>
      </c>
      <c r="E54" s="538" t="s">
        <v>390</v>
      </c>
      <c r="F54" s="537" t="s">
        <v>391</v>
      </c>
      <c r="G54" s="537" t="s">
        <v>386</v>
      </c>
      <c r="H54" s="537" t="s">
        <v>569</v>
      </c>
      <c r="I54" s="537" t="s">
        <v>467</v>
      </c>
      <c r="J54" s="539" t="s">
        <v>157</v>
      </c>
      <c r="K54" s="509" t="s">
        <v>462</v>
      </c>
      <c r="L54" s="520" t="s">
        <v>182</v>
      </c>
      <c r="M54" s="509" t="s">
        <v>463</v>
      </c>
      <c r="N54" s="509">
        <v>3</v>
      </c>
      <c r="O54" s="509">
        <v>5</v>
      </c>
      <c r="P54" s="509">
        <v>2</v>
      </c>
      <c r="Q54" s="509">
        <v>5</v>
      </c>
      <c r="R54" s="523" t="s">
        <v>400</v>
      </c>
      <c r="S54" s="520" t="s">
        <v>401</v>
      </c>
      <c r="T54" s="231" t="s">
        <v>570</v>
      </c>
      <c r="U54" s="255" t="s">
        <v>647</v>
      </c>
      <c r="V54" s="255" t="s">
        <v>466</v>
      </c>
      <c r="W54" s="255" t="s">
        <v>188</v>
      </c>
      <c r="X54" s="256" t="s">
        <v>375</v>
      </c>
      <c r="Y54" s="255" t="s">
        <v>195</v>
      </c>
      <c r="Z54" s="255" t="s">
        <v>381</v>
      </c>
    </row>
    <row r="55" spans="1:46" ht="117.75" customHeight="1" x14ac:dyDescent="0.25">
      <c r="A55" s="315"/>
      <c r="B55" s="536"/>
      <c r="C55" s="568" t="s">
        <v>584</v>
      </c>
      <c r="D55" s="537"/>
      <c r="E55" s="538"/>
      <c r="F55" s="537"/>
      <c r="G55" s="537"/>
      <c r="H55" s="537"/>
      <c r="I55" s="537"/>
      <c r="J55" s="539"/>
      <c r="K55" s="509"/>
      <c r="L55" s="520"/>
      <c r="M55" s="509"/>
      <c r="N55" s="509"/>
      <c r="O55" s="509"/>
      <c r="P55" s="509"/>
      <c r="Q55" s="509"/>
      <c r="R55" s="523"/>
      <c r="S55" s="520"/>
      <c r="T55" s="231" t="s">
        <v>464</v>
      </c>
      <c r="U55" s="255" t="s">
        <v>648</v>
      </c>
      <c r="V55" s="255" t="s">
        <v>466</v>
      </c>
      <c r="W55" s="255" t="s">
        <v>188</v>
      </c>
      <c r="X55" s="256" t="s">
        <v>375</v>
      </c>
      <c r="Y55" s="255" t="s">
        <v>195</v>
      </c>
      <c r="Z55" s="255" t="s">
        <v>381</v>
      </c>
    </row>
    <row r="56" spans="1:46" ht="105" customHeight="1" x14ac:dyDescent="0.25">
      <c r="A56" s="315"/>
      <c r="B56" s="536"/>
      <c r="C56" s="568" t="s">
        <v>584</v>
      </c>
      <c r="D56" s="537"/>
      <c r="E56" s="538"/>
      <c r="F56" s="537"/>
      <c r="G56" s="537"/>
      <c r="H56" s="537"/>
      <c r="I56" s="537"/>
      <c r="J56" s="539"/>
      <c r="K56" s="509"/>
      <c r="L56" s="520"/>
      <c r="M56" s="509"/>
      <c r="N56" s="509"/>
      <c r="O56" s="509"/>
      <c r="P56" s="509"/>
      <c r="Q56" s="509"/>
      <c r="R56" s="523"/>
      <c r="S56" s="520"/>
      <c r="T56" s="231" t="s">
        <v>465</v>
      </c>
      <c r="U56" s="255" t="s">
        <v>530</v>
      </c>
      <c r="V56" s="255" t="s">
        <v>466</v>
      </c>
      <c r="W56" s="255" t="s">
        <v>188</v>
      </c>
      <c r="X56" s="256" t="s">
        <v>375</v>
      </c>
      <c r="Y56" s="255" t="s">
        <v>195</v>
      </c>
      <c r="Z56" s="255" t="s">
        <v>381</v>
      </c>
    </row>
    <row r="57" spans="1:46" hidden="1" x14ac:dyDescent="0.25">
      <c r="A57" s="315"/>
      <c r="B57" s="536"/>
      <c r="C57" s="568"/>
      <c r="D57" s="537"/>
      <c r="E57" s="538"/>
      <c r="F57" s="537"/>
      <c r="G57" s="537"/>
      <c r="H57" s="537"/>
      <c r="I57" s="537"/>
      <c r="J57" s="539"/>
      <c r="K57" s="509"/>
      <c r="L57" s="520"/>
      <c r="M57" s="509"/>
      <c r="N57" s="509"/>
      <c r="O57" s="509"/>
      <c r="P57" s="509"/>
      <c r="Q57" s="509"/>
      <c r="R57" s="523"/>
      <c r="S57" s="520"/>
      <c r="T57" s="231"/>
      <c r="U57" s="231"/>
      <c r="V57" s="231"/>
      <c r="W57" s="231"/>
      <c r="X57" s="231"/>
      <c r="Y57" s="231"/>
      <c r="Z57" s="231"/>
    </row>
    <row r="58" spans="1:46" hidden="1" x14ac:dyDescent="0.25">
      <c r="A58" s="315"/>
      <c r="B58" s="536"/>
      <c r="C58" s="568"/>
      <c r="D58" s="537"/>
      <c r="E58" s="538"/>
      <c r="F58" s="537"/>
      <c r="G58" s="537"/>
      <c r="H58" s="537"/>
      <c r="I58" s="537"/>
      <c r="J58" s="539"/>
      <c r="K58" s="509"/>
      <c r="L58" s="520"/>
      <c r="M58" s="509"/>
      <c r="N58" s="509"/>
      <c r="O58" s="509"/>
      <c r="P58" s="509"/>
      <c r="Q58" s="509"/>
      <c r="R58" s="523"/>
      <c r="S58" s="520"/>
      <c r="T58" s="231"/>
      <c r="U58" s="231"/>
      <c r="V58" s="231"/>
      <c r="W58" s="231"/>
      <c r="X58" s="231"/>
      <c r="Y58" s="231"/>
      <c r="Z58" s="231"/>
    </row>
    <row r="59" spans="1:46" ht="278.25" customHeight="1" x14ac:dyDescent="0.25">
      <c r="A59" s="509">
        <v>12</v>
      </c>
      <c r="B59" s="542" t="s">
        <v>672</v>
      </c>
      <c r="C59" s="568" t="s">
        <v>586</v>
      </c>
      <c r="D59" s="537" t="s">
        <v>49</v>
      </c>
      <c r="E59" s="538" t="s">
        <v>413</v>
      </c>
      <c r="F59" s="537" t="s">
        <v>414</v>
      </c>
      <c r="G59" s="537" t="s">
        <v>403</v>
      </c>
      <c r="H59" s="537" t="s">
        <v>568</v>
      </c>
      <c r="I59" s="537" t="s">
        <v>371</v>
      </c>
      <c r="J59" s="539" t="s">
        <v>157</v>
      </c>
      <c r="K59" s="509" t="s">
        <v>567</v>
      </c>
      <c r="L59" s="520" t="s">
        <v>182</v>
      </c>
      <c r="M59" s="509" t="s">
        <v>468</v>
      </c>
      <c r="N59" s="509">
        <v>1</v>
      </c>
      <c r="O59" s="509">
        <v>4</v>
      </c>
      <c r="P59" s="509">
        <v>1</v>
      </c>
      <c r="Q59" s="509">
        <v>4</v>
      </c>
      <c r="R59" s="523" t="s">
        <v>54</v>
      </c>
      <c r="S59" s="520" t="s">
        <v>401</v>
      </c>
      <c r="T59" s="255" t="s">
        <v>469</v>
      </c>
      <c r="U59" s="255" t="s">
        <v>470</v>
      </c>
      <c r="V59" s="255" t="s">
        <v>471</v>
      </c>
      <c r="W59" s="255" t="s">
        <v>472</v>
      </c>
      <c r="X59" s="255" t="s">
        <v>473</v>
      </c>
      <c r="Y59" s="255" t="s">
        <v>195</v>
      </c>
      <c r="Z59" s="255" t="s">
        <v>474</v>
      </c>
      <c r="AA59" s="236"/>
      <c r="AB59" s="237"/>
      <c r="AC59" s="237"/>
      <c r="AD59" s="237"/>
      <c r="AE59" s="64"/>
      <c r="AF59" s="238"/>
      <c r="AG59" s="64"/>
      <c r="AH59" s="238"/>
      <c r="AI59" s="238"/>
      <c r="AJ59" s="239"/>
      <c r="AK59" s="1"/>
      <c r="AL59" s="240"/>
      <c r="AM59" s="240"/>
      <c r="AN59" s="240"/>
      <c r="AO59" s="240"/>
      <c r="AP59" s="240"/>
      <c r="AQ59" s="240"/>
      <c r="AR59" s="240"/>
      <c r="AS59" s="241"/>
      <c r="AT59" s="242"/>
    </row>
    <row r="60" spans="1:46" ht="15.75" hidden="1" customHeight="1" x14ac:dyDescent="0.25">
      <c r="A60" s="509"/>
      <c r="B60" s="536"/>
      <c r="C60" s="568"/>
      <c r="D60" s="537"/>
      <c r="E60" s="538"/>
      <c r="F60" s="537"/>
      <c r="G60" s="537"/>
      <c r="H60" s="537"/>
      <c r="I60" s="537"/>
      <c r="J60" s="539"/>
      <c r="K60" s="509"/>
      <c r="L60" s="520"/>
      <c r="M60" s="509"/>
      <c r="N60" s="509"/>
      <c r="O60" s="509"/>
      <c r="P60" s="509"/>
      <c r="Q60" s="509"/>
      <c r="R60" s="523"/>
      <c r="S60" s="520"/>
      <c r="T60" s="231"/>
      <c r="U60" s="231"/>
      <c r="V60" s="231"/>
      <c r="W60" s="231"/>
      <c r="X60" s="231"/>
      <c r="Y60" s="231"/>
      <c r="Z60" s="231"/>
      <c r="AA60" s="236"/>
      <c r="AB60" s="237"/>
      <c r="AC60" s="237"/>
      <c r="AD60" s="237"/>
      <c r="AE60" s="64"/>
      <c r="AF60" s="238"/>
      <c r="AG60" s="64"/>
      <c r="AH60" s="238"/>
      <c r="AI60" s="238"/>
      <c r="AJ60" s="239"/>
      <c r="AK60" s="243"/>
      <c r="AL60" s="240"/>
      <c r="AM60" s="240"/>
      <c r="AN60" s="240"/>
      <c r="AO60" s="240"/>
      <c r="AP60" s="240"/>
      <c r="AQ60" s="240"/>
      <c r="AR60" s="240"/>
      <c r="AS60" s="241"/>
      <c r="AT60" s="244"/>
    </row>
    <row r="61" spans="1:46" ht="15" hidden="1" customHeight="1" x14ac:dyDescent="0.25">
      <c r="A61" s="509"/>
      <c r="B61" s="536"/>
      <c r="C61" s="568"/>
      <c r="D61" s="537"/>
      <c r="E61" s="538"/>
      <c r="F61" s="537"/>
      <c r="G61" s="537"/>
      <c r="H61" s="537"/>
      <c r="I61" s="537"/>
      <c r="J61" s="539"/>
      <c r="K61" s="509"/>
      <c r="L61" s="520"/>
      <c r="M61" s="509"/>
      <c r="N61" s="509"/>
      <c r="O61" s="509"/>
      <c r="P61" s="509"/>
      <c r="Q61" s="509"/>
      <c r="R61" s="523"/>
      <c r="S61" s="520"/>
      <c r="T61" s="231"/>
      <c r="U61" s="231"/>
      <c r="V61" s="231"/>
      <c r="W61" s="231"/>
      <c r="X61" s="231"/>
      <c r="Y61" s="231"/>
      <c r="Z61" s="231"/>
    </row>
    <row r="62" spans="1:46" ht="15.75" hidden="1" customHeight="1" x14ac:dyDescent="0.25">
      <c r="A62" s="509"/>
      <c r="B62" s="536"/>
      <c r="C62" s="568"/>
      <c r="D62" s="537"/>
      <c r="E62" s="538"/>
      <c r="F62" s="537"/>
      <c r="G62" s="537"/>
      <c r="H62" s="537"/>
      <c r="I62" s="537"/>
      <c r="J62" s="539"/>
      <c r="K62" s="509"/>
      <c r="L62" s="520"/>
      <c r="M62" s="509"/>
      <c r="N62" s="509"/>
      <c r="O62" s="509"/>
      <c r="P62" s="509"/>
      <c r="Q62" s="509"/>
      <c r="R62" s="523"/>
      <c r="S62" s="520"/>
      <c r="T62" s="231"/>
      <c r="U62" s="231"/>
      <c r="V62" s="231"/>
      <c r="W62" s="231"/>
      <c r="X62" s="231"/>
      <c r="Y62" s="231"/>
      <c r="Z62" s="231"/>
    </row>
    <row r="63" spans="1:46" ht="15.75" hidden="1" customHeight="1" x14ac:dyDescent="0.25">
      <c r="A63" s="509"/>
      <c r="B63" s="536"/>
      <c r="C63" s="568"/>
      <c r="D63" s="537"/>
      <c r="E63" s="538"/>
      <c r="F63" s="537"/>
      <c r="G63" s="537"/>
      <c r="H63" s="537"/>
      <c r="I63" s="537"/>
      <c r="J63" s="539"/>
      <c r="K63" s="509"/>
      <c r="L63" s="520"/>
      <c r="M63" s="509"/>
      <c r="N63" s="509"/>
      <c r="O63" s="509"/>
      <c r="P63" s="509"/>
      <c r="Q63" s="509"/>
      <c r="R63" s="523"/>
      <c r="S63" s="520"/>
      <c r="T63" s="231"/>
      <c r="U63" s="231"/>
      <c r="V63" s="231"/>
      <c r="W63" s="231"/>
      <c r="X63" s="231"/>
      <c r="Y63" s="231"/>
      <c r="Z63" s="231"/>
    </row>
    <row r="64" spans="1:46" ht="94.5" customHeight="1" x14ac:dyDescent="0.25">
      <c r="A64" s="315">
        <v>13</v>
      </c>
      <c r="B64" s="542" t="s">
        <v>674</v>
      </c>
      <c r="C64" s="568" t="s">
        <v>673</v>
      </c>
      <c r="D64" s="537" t="s">
        <v>249</v>
      </c>
      <c r="E64" s="538" t="s">
        <v>478</v>
      </c>
      <c r="F64" s="537" t="s">
        <v>479</v>
      </c>
      <c r="G64" s="537" t="s">
        <v>476</v>
      </c>
      <c r="H64" s="537" t="s">
        <v>475</v>
      </c>
      <c r="I64" s="537" t="s">
        <v>482</v>
      </c>
      <c r="J64" s="539" t="s">
        <v>157</v>
      </c>
      <c r="K64" s="509" t="s">
        <v>483</v>
      </c>
      <c r="L64" s="520" t="s">
        <v>182</v>
      </c>
      <c r="M64" s="252" t="s">
        <v>484</v>
      </c>
      <c r="N64" s="509">
        <v>1</v>
      </c>
      <c r="O64" s="509">
        <v>4</v>
      </c>
      <c r="P64" s="509">
        <v>1</v>
      </c>
      <c r="Q64" s="509">
        <v>4</v>
      </c>
      <c r="R64" s="523" t="s">
        <v>54</v>
      </c>
      <c r="S64" s="520" t="s">
        <v>401</v>
      </c>
      <c r="T64" s="231" t="s">
        <v>486</v>
      </c>
      <c r="U64" s="257" t="s">
        <v>488</v>
      </c>
      <c r="V64" s="255" t="s">
        <v>489</v>
      </c>
      <c r="W64" s="255" t="s">
        <v>490</v>
      </c>
      <c r="X64" s="255" t="s">
        <v>375</v>
      </c>
      <c r="Y64" s="255" t="s">
        <v>195</v>
      </c>
      <c r="Z64" s="255" t="s">
        <v>360</v>
      </c>
    </row>
    <row r="65" spans="1:26" ht="117.75" customHeight="1" x14ac:dyDescent="0.25">
      <c r="A65" s="315"/>
      <c r="B65" s="542"/>
      <c r="C65" s="568" t="s">
        <v>673</v>
      </c>
      <c r="D65" s="537"/>
      <c r="E65" s="538"/>
      <c r="F65" s="537"/>
      <c r="G65" s="537"/>
      <c r="H65" s="537"/>
      <c r="I65" s="537"/>
      <c r="J65" s="539"/>
      <c r="K65" s="509"/>
      <c r="L65" s="520"/>
      <c r="M65" s="252" t="s">
        <v>485</v>
      </c>
      <c r="N65" s="509"/>
      <c r="O65" s="509"/>
      <c r="P65" s="509"/>
      <c r="Q65" s="509"/>
      <c r="R65" s="523"/>
      <c r="S65" s="520"/>
      <c r="T65" s="231" t="s">
        <v>487</v>
      </c>
      <c r="U65" s="255" t="s">
        <v>531</v>
      </c>
      <c r="V65" s="255" t="s">
        <v>491</v>
      </c>
      <c r="W65" s="255" t="s">
        <v>188</v>
      </c>
      <c r="X65" s="255" t="s">
        <v>375</v>
      </c>
      <c r="Y65" s="255" t="s">
        <v>195</v>
      </c>
      <c r="Z65" s="255" t="s">
        <v>83</v>
      </c>
    </row>
    <row r="66" spans="1:26" ht="15" hidden="1" customHeight="1" x14ac:dyDescent="0.25">
      <c r="A66" s="315"/>
      <c r="B66" s="542"/>
      <c r="C66" s="568"/>
      <c r="D66" s="537"/>
      <c r="E66" s="538"/>
      <c r="F66" s="537"/>
      <c r="G66" s="537"/>
      <c r="H66" s="537"/>
      <c r="I66" s="537"/>
      <c r="J66" s="539"/>
      <c r="K66" s="509"/>
      <c r="L66" s="520"/>
      <c r="M66" s="252"/>
      <c r="N66" s="509"/>
      <c r="O66" s="509"/>
      <c r="P66" s="509"/>
      <c r="Q66" s="509"/>
      <c r="R66" s="523"/>
      <c r="S66" s="520"/>
      <c r="T66" s="231"/>
      <c r="U66" s="231"/>
      <c r="V66" s="231"/>
      <c r="W66" s="231"/>
      <c r="X66" s="231"/>
      <c r="Y66" s="231"/>
      <c r="Z66" s="231"/>
    </row>
    <row r="67" spans="1:26" ht="15" hidden="1" customHeight="1" x14ac:dyDescent="0.25">
      <c r="A67" s="315"/>
      <c r="B67" s="542"/>
      <c r="C67" s="568"/>
      <c r="D67" s="537"/>
      <c r="E67" s="538"/>
      <c r="F67" s="537"/>
      <c r="G67" s="537"/>
      <c r="H67" s="537"/>
      <c r="I67" s="537"/>
      <c r="J67" s="539"/>
      <c r="K67" s="509"/>
      <c r="L67" s="520"/>
      <c r="M67" s="252"/>
      <c r="N67" s="509"/>
      <c r="O67" s="509"/>
      <c r="P67" s="509"/>
      <c r="Q67" s="509"/>
      <c r="R67" s="523"/>
      <c r="S67" s="520"/>
      <c r="T67" s="231"/>
      <c r="U67" s="231"/>
      <c r="V67" s="231"/>
      <c r="W67" s="231"/>
      <c r="X67" s="231"/>
      <c r="Y67" s="231"/>
      <c r="Z67" s="231"/>
    </row>
    <row r="68" spans="1:26" ht="18" hidden="1" customHeight="1" x14ac:dyDescent="0.25">
      <c r="A68" s="315"/>
      <c r="B68" s="542"/>
      <c r="C68" s="568"/>
      <c r="D68" s="537"/>
      <c r="E68" s="538"/>
      <c r="F68" s="537"/>
      <c r="G68" s="537"/>
      <c r="H68" s="537"/>
      <c r="I68" s="537"/>
      <c r="J68" s="539"/>
      <c r="K68" s="509"/>
      <c r="L68" s="520"/>
      <c r="M68" s="252"/>
      <c r="N68" s="509"/>
      <c r="O68" s="509"/>
      <c r="P68" s="509"/>
      <c r="Q68" s="509"/>
      <c r="R68" s="523"/>
      <c r="S68" s="520"/>
      <c r="T68" s="231"/>
      <c r="U68" s="231"/>
      <c r="V68" s="231"/>
      <c r="W68" s="231"/>
      <c r="X68" s="231"/>
      <c r="Y68" s="231"/>
      <c r="Z68" s="231"/>
    </row>
    <row r="69" spans="1:26" ht="127.5" customHeight="1" x14ac:dyDescent="0.25">
      <c r="A69" s="315">
        <v>14</v>
      </c>
      <c r="B69" s="542" t="s">
        <v>675</v>
      </c>
      <c r="C69" s="568" t="s">
        <v>583</v>
      </c>
      <c r="D69" s="537" t="s">
        <v>249</v>
      </c>
      <c r="E69" s="538" t="s">
        <v>478</v>
      </c>
      <c r="F69" s="537" t="s">
        <v>479</v>
      </c>
      <c r="G69" s="537" t="s">
        <v>476</v>
      </c>
      <c r="H69" s="537" t="s">
        <v>475</v>
      </c>
      <c r="I69" s="537" t="s">
        <v>497</v>
      </c>
      <c r="J69" s="539" t="s">
        <v>157</v>
      </c>
      <c r="K69" s="509" t="s">
        <v>492</v>
      </c>
      <c r="L69" s="520" t="s">
        <v>182</v>
      </c>
      <c r="M69" s="509" t="s">
        <v>493</v>
      </c>
      <c r="N69" s="509">
        <v>1</v>
      </c>
      <c r="O69" s="509">
        <v>4</v>
      </c>
      <c r="P69" s="509">
        <v>1</v>
      </c>
      <c r="Q69" s="509">
        <v>4</v>
      </c>
      <c r="R69" s="523" t="s">
        <v>54</v>
      </c>
      <c r="S69" s="520" t="s">
        <v>401</v>
      </c>
      <c r="T69" s="231" t="s">
        <v>494</v>
      </c>
      <c r="U69" s="255" t="s">
        <v>532</v>
      </c>
      <c r="V69" s="255" t="s">
        <v>496</v>
      </c>
      <c r="W69" s="255" t="s">
        <v>188</v>
      </c>
      <c r="X69" s="255" t="s">
        <v>375</v>
      </c>
      <c r="Y69" s="255" t="s">
        <v>195</v>
      </c>
      <c r="Z69" s="256">
        <v>44593</v>
      </c>
    </row>
    <row r="70" spans="1:26" ht="92.25" customHeight="1" x14ac:dyDescent="0.25">
      <c r="A70" s="315"/>
      <c r="B70" s="542"/>
      <c r="C70" s="568" t="s">
        <v>583</v>
      </c>
      <c r="D70" s="537"/>
      <c r="E70" s="538"/>
      <c r="F70" s="537"/>
      <c r="G70" s="537"/>
      <c r="H70" s="537"/>
      <c r="I70" s="537"/>
      <c r="J70" s="539"/>
      <c r="K70" s="509"/>
      <c r="L70" s="520"/>
      <c r="M70" s="509"/>
      <c r="N70" s="509"/>
      <c r="O70" s="509"/>
      <c r="P70" s="509"/>
      <c r="Q70" s="509"/>
      <c r="R70" s="523"/>
      <c r="S70" s="520"/>
      <c r="T70" s="231" t="s">
        <v>495</v>
      </c>
      <c r="U70" s="255" t="s">
        <v>532</v>
      </c>
      <c r="V70" s="255" t="s">
        <v>496</v>
      </c>
      <c r="W70" s="255" t="s">
        <v>188</v>
      </c>
      <c r="X70" s="255" t="s">
        <v>375</v>
      </c>
      <c r="Y70" s="255" t="s">
        <v>195</v>
      </c>
      <c r="Z70" s="256">
        <v>44593</v>
      </c>
    </row>
    <row r="71" spans="1:26" ht="15" hidden="1" customHeight="1" x14ac:dyDescent="0.25">
      <c r="A71" s="315"/>
      <c r="B71" s="542"/>
      <c r="C71" s="568"/>
      <c r="D71" s="537"/>
      <c r="E71" s="538"/>
      <c r="F71" s="537"/>
      <c r="G71" s="537"/>
      <c r="H71" s="537"/>
      <c r="I71" s="537"/>
      <c r="J71" s="539"/>
      <c r="K71" s="509"/>
      <c r="L71" s="520"/>
      <c r="M71" s="509"/>
      <c r="N71" s="509"/>
      <c r="O71" s="509"/>
      <c r="P71" s="509"/>
      <c r="Q71" s="509"/>
      <c r="R71" s="523"/>
      <c r="S71" s="520"/>
      <c r="T71" s="231"/>
      <c r="U71" s="231"/>
      <c r="V71" s="231"/>
      <c r="W71" s="231"/>
      <c r="X71" s="231"/>
      <c r="Y71" s="231"/>
      <c r="Z71" s="231"/>
    </row>
    <row r="72" spans="1:26" ht="15" hidden="1" customHeight="1" x14ac:dyDescent="0.25">
      <c r="A72" s="315"/>
      <c r="B72" s="542"/>
      <c r="C72" s="568"/>
      <c r="D72" s="537"/>
      <c r="E72" s="538"/>
      <c r="F72" s="537"/>
      <c r="G72" s="537"/>
      <c r="H72" s="537"/>
      <c r="I72" s="537"/>
      <c r="J72" s="539"/>
      <c r="K72" s="509"/>
      <c r="L72" s="520"/>
      <c r="M72" s="509"/>
      <c r="N72" s="509"/>
      <c r="O72" s="509"/>
      <c r="P72" s="509"/>
      <c r="Q72" s="509"/>
      <c r="R72" s="523"/>
      <c r="S72" s="520"/>
      <c r="T72" s="231"/>
      <c r="U72" s="231"/>
      <c r="V72" s="231"/>
      <c r="W72" s="231"/>
      <c r="X72" s="231"/>
      <c r="Y72" s="231"/>
      <c r="Z72" s="231"/>
    </row>
    <row r="73" spans="1:26" ht="15.75" hidden="1" customHeight="1" x14ac:dyDescent="0.25">
      <c r="A73" s="315"/>
      <c r="B73" s="542"/>
      <c r="C73" s="568"/>
      <c r="D73" s="537"/>
      <c r="E73" s="538"/>
      <c r="F73" s="537"/>
      <c r="G73" s="537"/>
      <c r="H73" s="537"/>
      <c r="I73" s="537"/>
      <c r="J73" s="539"/>
      <c r="K73" s="509"/>
      <c r="L73" s="520"/>
      <c r="M73" s="509"/>
      <c r="N73" s="509"/>
      <c r="O73" s="509"/>
      <c r="P73" s="509"/>
      <c r="Q73" s="509"/>
      <c r="R73" s="523"/>
      <c r="S73" s="520"/>
      <c r="T73" s="231"/>
      <c r="U73" s="231"/>
      <c r="V73" s="231"/>
      <c r="W73" s="231"/>
      <c r="X73" s="231"/>
      <c r="Y73" s="231"/>
      <c r="Z73" s="231"/>
    </row>
    <row r="74" spans="1:26" ht="96" customHeight="1" x14ac:dyDescent="0.25">
      <c r="A74" s="315">
        <v>15</v>
      </c>
      <c r="B74" s="542" t="s">
        <v>676</v>
      </c>
      <c r="C74" s="568" t="s">
        <v>583</v>
      </c>
      <c r="D74" s="537" t="s">
        <v>249</v>
      </c>
      <c r="E74" s="538" t="s">
        <v>478</v>
      </c>
      <c r="F74" s="537" t="s">
        <v>479</v>
      </c>
      <c r="G74" s="537" t="s">
        <v>476</v>
      </c>
      <c r="H74" s="537" t="s">
        <v>475</v>
      </c>
      <c r="I74" s="537" t="s">
        <v>498</v>
      </c>
      <c r="J74" s="539" t="s">
        <v>157</v>
      </c>
      <c r="K74" s="509" t="s">
        <v>499</v>
      </c>
      <c r="L74" s="520" t="s">
        <v>182</v>
      </c>
      <c r="M74" s="252" t="s">
        <v>500</v>
      </c>
      <c r="N74" s="509">
        <v>1</v>
      </c>
      <c r="O74" s="509">
        <v>4</v>
      </c>
      <c r="P74" s="509">
        <v>1</v>
      </c>
      <c r="Q74" s="509">
        <v>4</v>
      </c>
      <c r="R74" s="523" t="s">
        <v>54</v>
      </c>
      <c r="S74" s="520" t="s">
        <v>401</v>
      </c>
      <c r="T74" s="231" t="s">
        <v>503</v>
      </c>
      <c r="U74" s="255" t="s">
        <v>533</v>
      </c>
      <c r="V74" s="255" t="s">
        <v>504</v>
      </c>
      <c r="W74" s="255" t="s">
        <v>188</v>
      </c>
      <c r="X74" s="255" t="s">
        <v>375</v>
      </c>
      <c r="Y74" s="255" t="s">
        <v>195</v>
      </c>
      <c r="Z74" s="255" t="s">
        <v>381</v>
      </c>
    </row>
    <row r="75" spans="1:26" ht="94.5" customHeight="1" x14ac:dyDescent="0.25">
      <c r="A75" s="315"/>
      <c r="B75" s="542"/>
      <c r="C75" s="568" t="s">
        <v>583</v>
      </c>
      <c r="D75" s="537"/>
      <c r="E75" s="538"/>
      <c r="F75" s="537"/>
      <c r="G75" s="537"/>
      <c r="H75" s="537"/>
      <c r="I75" s="537"/>
      <c r="J75" s="539"/>
      <c r="K75" s="509"/>
      <c r="L75" s="520"/>
      <c r="M75" s="252" t="s">
        <v>501</v>
      </c>
      <c r="N75" s="509"/>
      <c r="O75" s="509"/>
      <c r="P75" s="509"/>
      <c r="Q75" s="509"/>
      <c r="R75" s="523"/>
      <c r="S75" s="520"/>
      <c r="T75" s="231" t="s">
        <v>502</v>
      </c>
      <c r="U75" s="255" t="s">
        <v>533</v>
      </c>
      <c r="V75" s="255" t="s">
        <v>504</v>
      </c>
      <c r="W75" s="255" t="s">
        <v>188</v>
      </c>
      <c r="X75" s="255" t="s">
        <v>375</v>
      </c>
      <c r="Y75" s="255" t="s">
        <v>195</v>
      </c>
      <c r="Z75" s="255" t="s">
        <v>381</v>
      </c>
    </row>
    <row r="76" spans="1:26" ht="15" hidden="1" customHeight="1" x14ac:dyDescent="0.25">
      <c r="A76" s="315"/>
      <c r="B76" s="542"/>
      <c r="C76" s="568"/>
      <c r="D76" s="537"/>
      <c r="E76" s="538"/>
      <c r="F76" s="537"/>
      <c r="G76" s="537"/>
      <c r="H76" s="537"/>
      <c r="I76" s="537"/>
      <c r="J76" s="539"/>
      <c r="K76" s="509"/>
      <c r="L76" s="520"/>
      <c r="M76" s="252"/>
      <c r="N76" s="509"/>
      <c r="O76" s="509"/>
      <c r="P76" s="509"/>
      <c r="Q76" s="509"/>
      <c r="R76" s="523"/>
      <c r="S76" s="520"/>
      <c r="T76" s="231"/>
      <c r="U76" s="231"/>
      <c r="V76" s="231"/>
      <c r="W76" s="231"/>
      <c r="X76" s="231"/>
      <c r="Y76" s="231"/>
      <c r="Z76" s="231"/>
    </row>
    <row r="77" spans="1:26" ht="15" hidden="1" customHeight="1" x14ac:dyDescent="0.25">
      <c r="A77" s="315"/>
      <c r="B77" s="542"/>
      <c r="C77" s="568"/>
      <c r="D77" s="537"/>
      <c r="E77" s="538"/>
      <c r="F77" s="537"/>
      <c r="G77" s="537"/>
      <c r="H77" s="537"/>
      <c r="I77" s="537"/>
      <c r="J77" s="539"/>
      <c r="K77" s="509"/>
      <c r="L77" s="520"/>
      <c r="M77" s="252"/>
      <c r="N77" s="509"/>
      <c r="O77" s="509"/>
      <c r="P77" s="509"/>
      <c r="Q77" s="509"/>
      <c r="R77" s="523"/>
      <c r="S77" s="520"/>
      <c r="T77" s="231"/>
      <c r="U77" s="231"/>
      <c r="V77" s="231"/>
      <c r="W77" s="231"/>
      <c r="X77" s="231"/>
      <c r="Y77" s="231"/>
      <c r="Z77" s="231"/>
    </row>
    <row r="78" spans="1:26" ht="15.75" hidden="1" customHeight="1" x14ac:dyDescent="0.25">
      <c r="A78" s="315"/>
      <c r="B78" s="542"/>
      <c r="C78" s="568"/>
      <c r="D78" s="537"/>
      <c r="E78" s="538"/>
      <c r="F78" s="537"/>
      <c r="G78" s="537"/>
      <c r="H78" s="537"/>
      <c r="I78" s="537"/>
      <c r="J78" s="539"/>
      <c r="K78" s="509"/>
      <c r="L78" s="520"/>
      <c r="M78" s="252"/>
      <c r="N78" s="509"/>
      <c r="O78" s="509"/>
      <c r="P78" s="509"/>
      <c r="Q78" s="509"/>
      <c r="R78" s="523"/>
      <c r="S78" s="520"/>
      <c r="T78" s="231"/>
      <c r="U78" s="231"/>
      <c r="V78" s="231"/>
      <c r="W78" s="231"/>
      <c r="X78" s="231"/>
      <c r="Y78" s="231"/>
      <c r="Z78" s="231"/>
    </row>
    <row r="79" spans="1:26" ht="67.5" customHeight="1" x14ac:dyDescent="0.25">
      <c r="A79" s="509">
        <v>16</v>
      </c>
      <c r="B79" s="542" t="s">
        <v>677</v>
      </c>
      <c r="C79" s="568" t="s">
        <v>583</v>
      </c>
      <c r="D79" s="537" t="s">
        <v>346</v>
      </c>
      <c r="E79" s="538" t="s">
        <v>480</v>
      </c>
      <c r="F79" s="537" t="s">
        <v>515</v>
      </c>
      <c r="G79" s="537" t="s">
        <v>477</v>
      </c>
      <c r="H79" s="537" t="s">
        <v>475</v>
      </c>
      <c r="I79" s="537" t="s">
        <v>481</v>
      </c>
      <c r="J79" s="539" t="s">
        <v>157</v>
      </c>
      <c r="K79" s="509" t="s">
        <v>505</v>
      </c>
      <c r="L79" s="520" t="s">
        <v>182</v>
      </c>
      <c r="M79" s="252" t="s">
        <v>506</v>
      </c>
      <c r="N79" s="509">
        <v>3</v>
      </c>
      <c r="O79" s="509">
        <v>4</v>
      </c>
      <c r="P79" s="509">
        <v>2</v>
      </c>
      <c r="Q79" s="509">
        <v>4</v>
      </c>
      <c r="R79" s="523" t="s">
        <v>54</v>
      </c>
      <c r="S79" s="520" t="s">
        <v>401</v>
      </c>
      <c r="T79" s="509" t="s">
        <v>508</v>
      </c>
      <c r="U79" s="511" t="s">
        <v>534</v>
      </c>
      <c r="V79" s="511" t="s">
        <v>509</v>
      </c>
      <c r="W79" s="511" t="s">
        <v>510</v>
      </c>
      <c r="X79" s="512" t="s">
        <v>375</v>
      </c>
      <c r="Y79" s="511" t="s">
        <v>195</v>
      </c>
      <c r="Z79" s="511" t="s">
        <v>381</v>
      </c>
    </row>
    <row r="80" spans="1:26" ht="72" customHeight="1" x14ac:dyDescent="0.25">
      <c r="A80" s="509"/>
      <c r="B80" s="542"/>
      <c r="C80" s="568" t="s">
        <v>583</v>
      </c>
      <c r="D80" s="537"/>
      <c r="E80" s="538"/>
      <c r="F80" s="537"/>
      <c r="G80" s="537"/>
      <c r="H80" s="537"/>
      <c r="I80" s="537"/>
      <c r="J80" s="539"/>
      <c r="K80" s="509"/>
      <c r="L80" s="520"/>
      <c r="M80" s="252" t="s">
        <v>507</v>
      </c>
      <c r="N80" s="509"/>
      <c r="O80" s="509"/>
      <c r="P80" s="509"/>
      <c r="Q80" s="509"/>
      <c r="R80" s="523"/>
      <c r="S80" s="520"/>
      <c r="T80" s="509"/>
      <c r="U80" s="511"/>
      <c r="V80" s="511"/>
      <c r="W80" s="511"/>
      <c r="X80" s="512"/>
      <c r="Y80" s="511"/>
      <c r="Z80" s="511"/>
    </row>
    <row r="81" spans="1:26" ht="15" hidden="1" customHeight="1" x14ac:dyDescent="0.25">
      <c r="A81" s="509"/>
      <c r="B81" s="542"/>
      <c r="C81" s="568"/>
      <c r="D81" s="537"/>
      <c r="E81" s="538"/>
      <c r="F81" s="537"/>
      <c r="G81" s="537"/>
      <c r="H81" s="537"/>
      <c r="I81" s="537"/>
      <c r="J81" s="539"/>
      <c r="K81" s="509"/>
      <c r="L81" s="520"/>
      <c r="M81" s="252"/>
      <c r="N81" s="509"/>
      <c r="O81" s="509"/>
      <c r="P81" s="509"/>
      <c r="Q81" s="509"/>
      <c r="R81" s="523"/>
      <c r="S81" s="520"/>
      <c r="T81" s="231"/>
      <c r="U81" s="231"/>
      <c r="V81" s="231"/>
      <c r="W81" s="231"/>
      <c r="X81" s="231"/>
      <c r="Y81" s="231"/>
      <c r="Z81" s="231"/>
    </row>
    <row r="82" spans="1:26" ht="15" hidden="1" customHeight="1" x14ac:dyDescent="0.25">
      <c r="A82" s="509"/>
      <c r="B82" s="542"/>
      <c r="C82" s="568"/>
      <c r="D82" s="537"/>
      <c r="E82" s="538"/>
      <c r="F82" s="537"/>
      <c r="G82" s="537"/>
      <c r="H82" s="537"/>
      <c r="I82" s="537"/>
      <c r="J82" s="539"/>
      <c r="K82" s="509"/>
      <c r="L82" s="520"/>
      <c r="M82" s="252"/>
      <c r="N82" s="509"/>
      <c r="O82" s="509"/>
      <c r="P82" s="509"/>
      <c r="Q82" s="509"/>
      <c r="R82" s="523"/>
      <c r="S82" s="520"/>
      <c r="T82" s="231"/>
      <c r="U82" s="231"/>
      <c r="V82" s="231"/>
      <c r="W82" s="231"/>
      <c r="X82" s="231"/>
      <c r="Y82" s="231"/>
      <c r="Z82" s="231"/>
    </row>
    <row r="83" spans="1:26" ht="15.75" hidden="1" customHeight="1" x14ac:dyDescent="0.25">
      <c r="A83" s="509"/>
      <c r="B83" s="542"/>
      <c r="C83" s="568"/>
      <c r="D83" s="537"/>
      <c r="E83" s="538"/>
      <c r="F83" s="537"/>
      <c r="G83" s="537"/>
      <c r="H83" s="537"/>
      <c r="I83" s="537"/>
      <c r="J83" s="539"/>
      <c r="K83" s="509"/>
      <c r="L83" s="520"/>
      <c r="M83" s="252"/>
      <c r="N83" s="509"/>
      <c r="O83" s="509"/>
      <c r="P83" s="509"/>
      <c r="Q83" s="509"/>
      <c r="R83" s="523"/>
      <c r="S83" s="520"/>
      <c r="T83" s="231"/>
      <c r="U83" s="231"/>
      <c r="V83" s="231"/>
      <c r="W83" s="231"/>
      <c r="X83" s="231"/>
      <c r="Y83" s="231"/>
      <c r="Z83" s="231"/>
    </row>
    <row r="84" spans="1:26" ht="127.5" customHeight="1" x14ac:dyDescent="0.25">
      <c r="A84" s="315">
        <v>17</v>
      </c>
      <c r="B84" s="542" t="s">
        <v>678</v>
      </c>
      <c r="C84" s="568" t="s">
        <v>514</v>
      </c>
      <c r="D84" s="537" t="s">
        <v>514</v>
      </c>
      <c r="E84" s="538" t="s">
        <v>513</v>
      </c>
      <c r="F84" s="537" t="s">
        <v>516</v>
      </c>
      <c r="G84" s="537" t="s">
        <v>371</v>
      </c>
      <c r="H84" s="537" t="s">
        <v>371</v>
      </c>
      <c r="I84" s="537" t="s">
        <v>517</v>
      </c>
      <c r="J84" s="539" t="s">
        <v>157</v>
      </c>
      <c r="K84" s="509" t="s">
        <v>518</v>
      </c>
      <c r="L84" s="520" t="s">
        <v>182</v>
      </c>
      <c r="M84" s="509" t="s">
        <v>617</v>
      </c>
      <c r="N84" s="509">
        <v>1</v>
      </c>
      <c r="O84" s="509">
        <v>5</v>
      </c>
      <c r="P84" s="509">
        <v>1</v>
      </c>
      <c r="Q84" s="509">
        <v>5</v>
      </c>
      <c r="R84" s="523" t="s">
        <v>400</v>
      </c>
      <c r="S84" s="520" t="s">
        <v>401</v>
      </c>
      <c r="T84" s="231" t="s">
        <v>618</v>
      </c>
      <c r="U84" s="255" t="s">
        <v>619</v>
      </c>
      <c r="V84" s="255" t="s">
        <v>620</v>
      </c>
      <c r="W84" s="255" t="s">
        <v>621</v>
      </c>
      <c r="X84" s="258" t="s">
        <v>375</v>
      </c>
      <c r="Y84" s="258" t="s">
        <v>195</v>
      </c>
      <c r="Z84" s="258" t="s">
        <v>83</v>
      </c>
    </row>
    <row r="85" spans="1:26" ht="15" hidden="1" customHeight="1" x14ac:dyDescent="0.25">
      <c r="A85" s="315"/>
      <c r="B85" s="542"/>
      <c r="C85" s="568"/>
      <c r="D85" s="537"/>
      <c r="E85" s="538"/>
      <c r="F85" s="537"/>
      <c r="G85" s="537"/>
      <c r="H85" s="537"/>
      <c r="I85" s="537"/>
      <c r="J85" s="539"/>
      <c r="K85" s="509"/>
      <c r="L85" s="520"/>
      <c r="M85" s="509"/>
      <c r="N85" s="509"/>
      <c r="O85" s="509"/>
      <c r="P85" s="509"/>
      <c r="Q85" s="509"/>
      <c r="R85" s="523"/>
      <c r="S85" s="520"/>
      <c r="T85" s="231"/>
      <c r="U85" s="231"/>
      <c r="V85" s="231"/>
      <c r="W85" s="231"/>
      <c r="X85" s="231"/>
      <c r="Y85" s="231"/>
      <c r="Z85" s="231"/>
    </row>
    <row r="86" spans="1:26" ht="15" hidden="1" customHeight="1" x14ac:dyDescent="0.25">
      <c r="A86" s="315"/>
      <c r="B86" s="542"/>
      <c r="C86" s="568"/>
      <c r="D86" s="537"/>
      <c r="E86" s="538"/>
      <c r="F86" s="537"/>
      <c r="G86" s="537"/>
      <c r="H86" s="537"/>
      <c r="I86" s="537"/>
      <c r="J86" s="539"/>
      <c r="K86" s="509"/>
      <c r="L86" s="520"/>
      <c r="M86" s="509"/>
      <c r="N86" s="509"/>
      <c r="O86" s="509"/>
      <c r="P86" s="509"/>
      <c r="Q86" s="509"/>
      <c r="R86" s="523"/>
      <c r="S86" s="520"/>
      <c r="T86" s="231"/>
      <c r="U86" s="231"/>
      <c r="V86" s="231"/>
      <c r="W86" s="231"/>
      <c r="X86" s="231"/>
      <c r="Y86" s="231"/>
      <c r="Z86" s="231"/>
    </row>
    <row r="87" spans="1:26" ht="15" hidden="1" customHeight="1" x14ac:dyDescent="0.25">
      <c r="A87" s="315"/>
      <c r="B87" s="542"/>
      <c r="C87" s="568"/>
      <c r="D87" s="537"/>
      <c r="E87" s="538"/>
      <c r="F87" s="537"/>
      <c r="G87" s="537"/>
      <c r="H87" s="537"/>
      <c r="I87" s="537"/>
      <c r="J87" s="539"/>
      <c r="K87" s="509"/>
      <c r="L87" s="520"/>
      <c r="M87" s="509"/>
      <c r="N87" s="509"/>
      <c r="O87" s="509"/>
      <c r="P87" s="509"/>
      <c r="Q87" s="509"/>
      <c r="R87" s="523"/>
      <c r="S87" s="520"/>
      <c r="T87" s="231"/>
      <c r="U87" s="231"/>
      <c r="V87" s="231"/>
      <c r="W87" s="231"/>
      <c r="X87" s="231"/>
      <c r="Y87" s="231"/>
      <c r="Z87" s="231"/>
    </row>
    <row r="88" spans="1:26" ht="15.75" hidden="1" customHeight="1" x14ac:dyDescent="0.25">
      <c r="A88" s="315"/>
      <c r="B88" s="542"/>
      <c r="C88" s="568"/>
      <c r="D88" s="537"/>
      <c r="E88" s="538"/>
      <c r="F88" s="537"/>
      <c r="G88" s="537"/>
      <c r="H88" s="537"/>
      <c r="I88" s="537"/>
      <c r="J88" s="539"/>
      <c r="K88" s="509"/>
      <c r="L88" s="520"/>
      <c r="M88" s="509"/>
      <c r="N88" s="509"/>
      <c r="O88" s="509"/>
      <c r="P88" s="509"/>
      <c r="Q88" s="509"/>
      <c r="R88" s="523"/>
      <c r="S88" s="520"/>
      <c r="T88" s="259"/>
      <c r="U88" s="259"/>
      <c r="V88" s="259"/>
      <c r="W88" s="259"/>
      <c r="X88" s="259"/>
      <c r="Y88" s="259"/>
      <c r="Z88" s="259"/>
    </row>
    <row r="89" spans="1:26" ht="176.25" customHeight="1" x14ac:dyDescent="0.25">
      <c r="A89" s="548">
        <v>18</v>
      </c>
      <c r="B89" s="550" t="s">
        <v>680</v>
      </c>
      <c r="C89" s="569" t="s">
        <v>679</v>
      </c>
      <c r="D89" s="545" t="s">
        <v>287</v>
      </c>
      <c r="E89" s="552" t="s">
        <v>538</v>
      </c>
      <c r="F89" s="545" t="s">
        <v>547</v>
      </c>
      <c r="G89" s="545" t="s">
        <v>541</v>
      </c>
      <c r="H89" s="545" t="s">
        <v>540</v>
      </c>
      <c r="I89" s="545" t="s">
        <v>548</v>
      </c>
      <c r="J89" s="539" t="s">
        <v>157</v>
      </c>
      <c r="K89" s="325" t="s">
        <v>539</v>
      </c>
      <c r="L89" s="520" t="s">
        <v>182</v>
      </c>
      <c r="M89" s="24" t="s">
        <v>542</v>
      </c>
      <c r="N89" s="325">
        <v>3</v>
      </c>
      <c r="O89" s="325">
        <v>5</v>
      </c>
      <c r="P89" s="325">
        <v>1</v>
      </c>
      <c r="Q89" s="325">
        <v>5</v>
      </c>
      <c r="R89" s="523" t="s">
        <v>400</v>
      </c>
      <c r="S89" s="520" t="s">
        <v>401</v>
      </c>
      <c r="T89" s="245" t="s">
        <v>622</v>
      </c>
      <c r="U89" s="246" t="s">
        <v>623</v>
      </c>
      <c r="V89" s="246" t="s">
        <v>624</v>
      </c>
      <c r="W89" s="246" t="s">
        <v>545</v>
      </c>
      <c r="X89" s="232" t="s">
        <v>375</v>
      </c>
      <c r="Y89" s="246" t="s">
        <v>195</v>
      </c>
      <c r="Z89" s="246" t="s">
        <v>625</v>
      </c>
    </row>
    <row r="90" spans="1:26" ht="120" customHeight="1" x14ac:dyDescent="0.25">
      <c r="A90" s="548"/>
      <c r="B90" s="550"/>
      <c r="C90" s="569" t="s">
        <v>679</v>
      </c>
      <c r="D90" s="545"/>
      <c r="E90" s="552"/>
      <c r="F90" s="545"/>
      <c r="G90" s="545"/>
      <c r="H90" s="545"/>
      <c r="I90" s="545"/>
      <c r="J90" s="539"/>
      <c r="K90" s="325"/>
      <c r="L90" s="520"/>
      <c r="M90" s="24" t="s">
        <v>543</v>
      </c>
      <c r="N90" s="325"/>
      <c r="O90" s="325"/>
      <c r="P90" s="325"/>
      <c r="Q90" s="325"/>
      <c r="R90" s="523"/>
      <c r="S90" s="520"/>
      <c r="T90" s="245" t="s">
        <v>626</v>
      </c>
      <c r="U90" s="246" t="s">
        <v>627</v>
      </c>
      <c r="V90" s="246" t="s">
        <v>624</v>
      </c>
      <c r="W90" s="246" t="s">
        <v>545</v>
      </c>
      <c r="X90" s="232" t="s">
        <v>375</v>
      </c>
      <c r="Y90" s="246" t="s">
        <v>195</v>
      </c>
      <c r="Z90" s="246" t="s">
        <v>625</v>
      </c>
    </row>
    <row r="91" spans="1:26" ht="96" customHeight="1" x14ac:dyDescent="0.25">
      <c r="A91" s="548"/>
      <c r="B91" s="550"/>
      <c r="C91" s="569" t="s">
        <v>679</v>
      </c>
      <c r="D91" s="545"/>
      <c r="E91" s="552"/>
      <c r="F91" s="545"/>
      <c r="G91" s="545"/>
      <c r="H91" s="545"/>
      <c r="I91" s="545"/>
      <c r="J91" s="539"/>
      <c r="K91" s="325"/>
      <c r="L91" s="520"/>
      <c r="M91" s="24" t="s">
        <v>544</v>
      </c>
      <c r="N91" s="325"/>
      <c r="O91" s="325"/>
      <c r="P91" s="325"/>
      <c r="Q91" s="325"/>
      <c r="R91" s="523"/>
      <c r="S91" s="520"/>
      <c r="T91" s="245" t="s">
        <v>628</v>
      </c>
      <c r="U91" s="246" t="s">
        <v>546</v>
      </c>
      <c r="V91" s="246" t="s">
        <v>624</v>
      </c>
      <c r="W91" s="246"/>
      <c r="X91" s="232" t="s">
        <v>375</v>
      </c>
      <c r="Y91" s="246" t="s">
        <v>195</v>
      </c>
      <c r="Z91" s="246" t="s">
        <v>625</v>
      </c>
    </row>
    <row r="92" spans="1:26" ht="15" hidden="1" customHeight="1" x14ac:dyDescent="0.25">
      <c r="A92" s="548"/>
      <c r="B92" s="550"/>
      <c r="C92" s="569"/>
      <c r="D92" s="545"/>
      <c r="E92" s="552"/>
      <c r="F92" s="545"/>
      <c r="G92" s="545"/>
      <c r="H92" s="545"/>
      <c r="I92" s="545"/>
      <c r="J92" s="539"/>
      <c r="K92" s="325"/>
      <c r="L92" s="520"/>
      <c r="M92" s="24"/>
      <c r="N92" s="325"/>
      <c r="O92" s="325"/>
      <c r="P92" s="325"/>
      <c r="Q92" s="325"/>
      <c r="R92" s="523"/>
      <c r="S92" s="520"/>
      <c r="T92" s="245"/>
      <c r="U92" s="245"/>
      <c r="V92" s="245"/>
      <c r="W92" s="245"/>
      <c r="X92" s="245"/>
      <c r="Y92" s="245"/>
      <c r="Z92" s="245"/>
    </row>
    <row r="93" spans="1:26" ht="15.75" hidden="1" customHeight="1" x14ac:dyDescent="0.25">
      <c r="A93" s="549"/>
      <c r="B93" s="551"/>
      <c r="C93" s="570"/>
      <c r="D93" s="546"/>
      <c r="E93" s="553"/>
      <c r="F93" s="546"/>
      <c r="G93" s="546"/>
      <c r="H93" s="546"/>
      <c r="I93" s="546"/>
      <c r="J93" s="547"/>
      <c r="K93" s="326"/>
      <c r="L93" s="544"/>
      <c r="M93" s="28"/>
      <c r="N93" s="326"/>
      <c r="O93" s="326"/>
      <c r="P93" s="326"/>
      <c r="Q93" s="326"/>
      <c r="R93" s="543"/>
      <c r="S93" s="544"/>
      <c r="T93" s="261"/>
      <c r="U93" s="261"/>
      <c r="V93" s="261"/>
      <c r="W93" s="261"/>
      <c r="X93" s="261"/>
      <c r="Y93" s="261"/>
      <c r="Z93" s="261"/>
    </row>
    <row r="94" spans="1:26" ht="35.25" customHeight="1" x14ac:dyDescent="0.25">
      <c r="A94" s="548">
        <v>19</v>
      </c>
      <c r="B94" s="550" t="s">
        <v>681</v>
      </c>
      <c r="C94" s="569" t="s">
        <v>587</v>
      </c>
      <c r="D94" s="545" t="s">
        <v>48</v>
      </c>
      <c r="E94" s="552" t="s">
        <v>536</v>
      </c>
      <c r="F94" s="545" t="s">
        <v>551</v>
      </c>
      <c r="G94" s="545" t="s">
        <v>550</v>
      </c>
      <c r="H94" s="545" t="s">
        <v>552</v>
      </c>
      <c r="I94" s="545" t="s">
        <v>549</v>
      </c>
      <c r="J94" s="539" t="s">
        <v>157</v>
      </c>
      <c r="K94" s="325" t="s">
        <v>553</v>
      </c>
      <c r="L94" s="520" t="s">
        <v>182</v>
      </c>
      <c r="M94" s="24" t="s">
        <v>554</v>
      </c>
      <c r="N94" s="325">
        <v>3</v>
      </c>
      <c r="O94" s="325">
        <v>5</v>
      </c>
      <c r="P94" s="325">
        <v>1</v>
      </c>
      <c r="Q94" s="325">
        <v>5</v>
      </c>
      <c r="R94" s="523" t="s">
        <v>400</v>
      </c>
      <c r="S94" s="520" t="s">
        <v>401</v>
      </c>
      <c r="T94" s="505" t="s">
        <v>556</v>
      </c>
      <c r="U94" s="505" t="s">
        <v>564</v>
      </c>
      <c r="V94" s="505" t="s">
        <v>557</v>
      </c>
      <c r="W94" s="505" t="s">
        <v>188</v>
      </c>
      <c r="X94" s="506">
        <v>44562</v>
      </c>
      <c r="Y94" s="505" t="s">
        <v>195</v>
      </c>
      <c r="Z94" s="506" t="s">
        <v>83</v>
      </c>
    </row>
    <row r="95" spans="1:26" ht="96" customHeight="1" x14ac:dyDescent="0.25">
      <c r="A95" s="548"/>
      <c r="B95" s="550"/>
      <c r="C95" s="569" t="s">
        <v>587</v>
      </c>
      <c r="D95" s="545"/>
      <c r="E95" s="552"/>
      <c r="F95" s="545"/>
      <c r="G95" s="545"/>
      <c r="H95" s="545"/>
      <c r="I95" s="545"/>
      <c r="J95" s="539"/>
      <c r="K95" s="325"/>
      <c r="L95" s="520"/>
      <c r="M95" s="24" t="s">
        <v>555</v>
      </c>
      <c r="N95" s="325"/>
      <c r="O95" s="325"/>
      <c r="P95" s="325"/>
      <c r="Q95" s="325"/>
      <c r="R95" s="523"/>
      <c r="S95" s="520"/>
      <c r="T95" s="505"/>
      <c r="U95" s="505"/>
      <c r="V95" s="505"/>
      <c r="W95" s="505"/>
      <c r="X95" s="506"/>
      <c r="Y95" s="505"/>
      <c r="Z95" s="506"/>
    </row>
    <row r="96" spans="1:26" ht="15" hidden="1" customHeight="1" x14ac:dyDescent="0.25">
      <c r="A96" s="548"/>
      <c r="B96" s="550"/>
      <c r="C96" s="569"/>
      <c r="D96" s="545"/>
      <c r="E96" s="552"/>
      <c r="F96" s="545"/>
      <c r="G96" s="545"/>
      <c r="H96" s="545"/>
      <c r="I96" s="545"/>
      <c r="J96" s="539"/>
      <c r="K96" s="325"/>
      <c r="L96" s="520"/>
      <c r="M96" s="24"/>
      <c r="N96" s="325"/>
      <c r="O96" s="325"/>
      <c r="P96" s="325"/>
      <c r="Q96" s="325"/>
      <c r="R96" s="523"/>
      <c r="S96" s="520"/>
      <c r="T96" s="262"/>
      <c r="U96" s="262"/>
      <c r="V96" s="262"/>
      <c r="W96" s="262"/>
      <c r="X96" s="262"/>
      <c r="Y96" s="262"/>
      <c r="Z96" s="262"/>
    </row>
    <row r="97" spans="1:26" ht="15" hidden="1" customHeight="1" x14ac:dyDescent="0.25">
      <c r="A97" s="548"/>
      <c r="B97" s="550"/>
      <c r="C97" s="569"/>
      <c r="D97" s="545"/>
      <c r="E97" s="552"/>
      <c r="F97" s="545"/>
      <c r="G97" s="545"/>
      <c r="H97" s="545"/>
      <c r="I97" s="545"/>
      <c r="J97" s="539"/>
      <c r="K97" s="325"/>
      <c r="L97" s="520"/>
      <c r="M97" s="24"/>
      <c r="N97" s="325"/>
      <c r="O97" s="325"/>
      <c r="P97" s="325"/>
      <c r="Q97" s="325"/>
      <c r="R97" s="523"/>
      <c r="S97" s="520"/>
      <c r="T97" s="262"/>
      <c r="U97" s="262"/>
      <c r="V97" s="262"/>
      <c r="W97" s="262"/>
      <c r="X97" s="262"/>
      <c r="Y97" s="262"/>
      <c r="Z97" s="262"/>
    </row>
    <row r="98" spans="1:26" ht="65.25" hidden="1" customHeight="1" x14ac:dyDescent="0.25">
      <c r="A98" s="548"/>
      <c r="B98" s="550"/>
      <c r="C98" s="569"/>
      <c r="D98" s="545"/>
      <c r="E98" s="552"/>
      <c r="F98" s="545"/>
      <c r="G98" s="545"/>
      <c r="H98" s="545"/>
      <c r="I98" s="545"/>
      <c r="J98" s="539"/>
      <c r="K98" s="325"/>
      <c r="L98" s="520"/>
      <c r="M98" s="24"/>
      <c r="N98" s="325"/>
      <c r="O98" s="325"/>
      <c r="P98" s="325"/>
      <c r="Q98" s="325"/>
      <c r="R98" s="523"/>
      <c r="S98" s="520"/>
      <c r="T98" s="262"/>
      <c r="U98" s="262"/>
      <c r="V98" s="262"/>
      <c r="W98" s="262"/>
      <c r="X98" s="262"/>
      <c r="Y98" s="262"/>
      <c r="Z98" s="262"/>
    </row>
    <row r="99" spans="1:26" ht="36" customHeight="1" x14ac:dyDescent="0.25">
      <c r="A99" s="325">
        <v>20</v>
      </c>
      <c r="B99" s="550" t="s">
        <v>682</v>
      </c>
      <c r="C99" s="569" t="s">
        <v>587</v>
      </c>
      <c r="D99" s="545" t="s">
        <v>48</v>
      </c>
      <c r="E99" s="552" t="s">
        <v>536</v>
      </c>
      <c r="F99" s="545" t="s">
        <v>551</v>
      </c>
      <c r="G99" s="545" t="s">
        <v>550</v>
      </c>
      <c r="H99" s="545" t="s">
        <v>552</v>
      </c>
      <c r="I99" s="545" t="s">
        <v>549</v>
      </c>
      <c r="J99" s="539" t="s">
        <v>157</v>
      </c>
      <c r="K99" s="325" t="s">
        <v>558</v>
      </c>
      <c r="L99" s="520" t="s">
        <v>182</v>
      </c>
      <c r="M99" s="24" t="s">
        <v>559</v>
      </c>
      <c r="N99" s="325">
        <v>1</v>
      </c>
      <c r="O99" s="325">
        <v>4</v>
      </c>
      <c r="P99" s="325">
        <v>1</v>
      </c>
      <c r="Q99" s="325">
        <v>4</v>
      </c>
      <c r="R99" s="554" t="s">
        <v>54</v>
      </c>
      <c r="S99" s="340" t="s">
        <v>401</v>
      </c>
      <c r="T99" s="505" t="s">
        <v>629</v>
      </c>
      <c r="U99" s="505" t="s">
        <v>565</v>
      </c>
      <c r="V99" s="505" t="s">
        <v>557</v>
      </c>
      <c r="W99" s="505" t="s">
        <v>188</v>
      </c>
      <c r="X99" s="505" t="s">
        <v>563</v>
      </c>
      <c r="Y99" s="505" t="s">
        <v>195</v>
      </c>
      <c r="Z99" s="505" t="s">
        <v>83</v>
      </c>
    </row>
    <row r="100" spans="1:26" ht="52.5" customHeight="1" x14ac:dyDescent="0.25">
      <c r="A100" s="325"/>
      <c r="B100" s="550"/>
      <c r="C100" s="569" t="s">
        <v>587</v>
      </c>
      <c r="D100" s="545"/>
      <c r="E100" s="552"/>
      <c r="F100" s="545"/>
      <c r="G100" s="545"/>
      <c r="H100" s="545"/>
      <c r="I100" s="545"/>
      <c r="J100" s="539"/>
      <c r="K100" s="325"/>
      <c r="L100" s="520"/>
      <c r="M100" s="325" t="s">
        <v>560</v>
      </c>
      <c r="N100" s="325"/>
      <c r="O100" s="325"/>
      <c r="P100" s="325"/>
      <c r="Q100" s="325"/>
      <c r="R100" s="554"/>
      <c r="S100" s="340"/>
      <c r="T100" s="505"/>
      <c r="U100" s="505"/>
      <c r="V100" s="505"/>
      <c r="W100" s="505"/>
      <c r="X100" s="505"/>
      <c r="Y100" s="505"/>
      <c r="Z100" s="505"/>
    </row>
    <row r="101" spans="1:26" ht="97.5" customHeight="1" x14ac:dyDescent="0.25">
      <c r="A101" s="325"/>
      <c r="B101" s="550"/>
      <c r="C101" s="569" t="s">
        <v>587</v>
      </c>
      <c r="D101" s="545"/>
      <c r="E101" s="552"/>
      <c r="F101" s="545"/>
      <c r="G101" s="545"/>
      <c r="H101" s="545"/>
      <c r="I101" s="545"/>
      <c r="J101" s="539"/>
      <c r="K101" s="325"/>
      <c r="L101" s="520"/>
      <c r="M101" s="325"/>
      <c r="N101" s="325"/>
      <c r="O101" s="325"/>
      <c r="P101" s="325"/>
      <c r="Q101" s="325"/>
      <c r="R101" s="554"/>
      <c r="S101" s="340"/>
      <c r="T101" s="262" t="s">
        <v>561</v>
      </c>
      <c r="U101" s="505"/>
      <c r="V101" s="505"/>
      <c r="W101" s="505"/>
      <c r="X101" s="505"/>
      <c r="Y101" s="505"/>
      <c r="Z101" s="505"/>
    </row>
    <row r="102" spans="1:26" ht="183.75" customHeight="1" x14ac:dyDescent="0.25">
      <c r="A102" s="325"/>
      <c r="B102" s="550"/>
      <c r="C102" s="569" t="s">
        <v>587</v>
      </c>
      <c r="D102" s="545"/>
      <c r="E102" s="552"/>
      <c r="F102" s="545"/>
      <c r="G102" s="545"/>
      <c r="H102" s="545"/>
      <c r="I102" s="545"/>
      <c r="J102" s="539"/>
      <c r="K102" s="325"/>
      <c r="L102" s="520"/>
      <c r="M102" s="325"/>
      <c r="N102" s="325"/>
      <c r="O102" s="325"/>
      <c r="P102" s="325"/>
      <c r="Q102" s="325"/>
      <c r="R102" s="554"/>
      <c r="S102" s="340"/>
      <c r="T102" s="262" t="s">
        <v>562</v>
      </c>
      <c r="U102" s="262" t="s">
        <v>566</v>
      </c>
      <c r="V102" s="262" t="s">
        <v>557</v>
      </c>
      <c r="W102" s="262" t="s">
        <v>188</v>
      </c>
      <c r="X102" s="263" t="s">
        <v>375</v>
      </c>
      <c r="Y102" s="262" t="s">
        <v>195</v>
      </c>
      <c r="Z102" s="264" t="s">
        <v>83</v>
      </c>
    </row>
    <row r="103" spans="1:26" ht="15.75" hidden="1" customHeight="1" x14ac:dyDescent="0.25">
      <c r="A103" s="325"/>
      <c r="B103" s="550"/>
      <c r="C103" s="308"/>
      <c r="D103" s="545"/>
      <c r="E103" s="552"/>
      <c r="F103" s="545"/>
      <c r="G103" s="545"/>
      <c r="H103" s="545"/>
      <c r="I103" s="545"/>
      <c r="J103" s="539"/>
      <c r="K103" s="325"/>
      <c r="L103" s="520"/>
      <c r="M103" s="24"/>
      <c r="N103" s="325"/>
      <c r="O103" s="325"/>
      <c r="P103" s="325"/>
      <c r="Q103" s="325"/>
      <c r="R103" s="554"/>
      <c r="S103" s="340"/>
      <c r="T103" s="260"/>
      <c r="U103" s="260"/>
      <c r="V103" s="260"/>
      <c r="W103" s="260"/>
      <c r="X103" s="260"/>
      <c r="Y103" s="260"/>
      <c r="Z103" s="260"/>
    </row>
    <row r="104" spans="1:26" ht="15" hidden="1" customHeight="1" x14ac:dyDescent="0.25">
      <c r="A104" s="548">
        <v>21</v>
      </c>
      <c r="B104" s="550"/>
      <c r="C104" s="308"/>
      <c r="D104" s="545"/>
      <c r="E104" s="545"/>
      <c r="F104" s="545"/>
      <c r="G104" s="545"/>
      <c r="H104" s="545"/>
      <c r="I104" s="545"/>
      <c r="J104" s="555"/>
      <c r="K104" s="325"/>
      <c r="L104" s="340"/>
      <c r="M104" s="325"/>
      <c r="N104" s="325"/>
      <c r="O104" s="325"/>
      <c r="P104" s="325"/>
      <c r="Q104" s="325"/>
      <c r="R104" s="554"/>
      <c r="S104" s="340"/>
      <c r="T104" s="233"/>
      <c r="U104" s="233"/>
      <c r="V104" s="233"/>
      <c r="W104" s="39"/>
      <c r="X104" s="39"/>
      <c r="Y104" s="39"/>
      <c r="Z104" s="39"/>
    </row>
    <row r="105" spans="1:26" ht="15" hidden="1" customHeight="1" x14ac:dyDescent="0.25">
      <c r="A105" s="548"/>
      <c r="B105" s="550"/>
      <c r="C105" s="308"/>
      <c r="D105" s="545"/>
      <c r="E105" s="545"/>
      <c r="F105" s="545"/>
      <c r="G105" s="545"/>
      <c r="H105" s="545"/>
      <c r="I105" s="545"/>
      <c r="J105" s="555"/>
      <c r="K105" s="325"/>
      <c r="L105" s="340"/>
      <c r="M105" s="325"/>
      <c r="N105" s="325"/>
      <c r="O105" s="325"/>
      <c r="P105" s="325"/>
      <c r="Q105" s="325"/>
      <c r="R105" s="554"/>
      <c r="S105" s="340"/>
      <c r="T105" s="233"/>
      <c r="U105" s="233"/>
      <c r="V105" s="233"/>
      <c r="W105" s="233"/>
      <c r="X105" s="233"/>
      <c r="Y105" s="233"/>
      <c r="Z105" s="233"/>
    </row>
    <row r="106" spans="1:26" ht="15" hidden="1" customHeight="1" x14ac:dyDescent="0.25">
      <c r="A106" s="548"/>
      <c r="B106" s="550"/>
      <c r="C106" s="308"/>
      <c r="D106" s="545"/>
      <c r="E106" s="545"/>
      <c r="F106" s="545"/>
      <c r="G106" s="545"/>
      <c r="H106" s="545"/>
      <c r="I106" s="545"/>
      <c r="J106" s="555"/>
      <c r="K106" s="325"/>
      <c r="L106" s="340"/>
      <c r="M106" s="325"/>
      <c r="N106" s="325"/>
      <c r="O106" s="325"/>
      <c r="P106" s="325"/>
      <c r="Q106" s="325"/>
      <c r="R106" s="554"/>
      <c r="S106" s="340"/>
      <c r="T106" s="233"/>
      <c r="U106" s="233"/>
      <c r="V106" s="233"/>
      <c r="W106" s="233"/>
      <c r="X106" s="233"/>
      <c r="Y106" s="233"/>
      <c r="Z106" s="233"/>
    </row>
    <row r="107" spans="1:26" ht="15" hidden="1" customHeight="1" x14ac:dyDescent="0.25">
      <c r="A107" s="548"/>
      <c r="B107" s="550"/>
      <c r="C107" s="308"/>
      <c r="D107" s="545"/>
      <c r="E107" s="545"/>
      <c r="F107" s="545"/>
      <c r="G107" s="545"/>
      <c r="H107" s="545"/>
      <c r="I107" s="545"/>
      <c r="J107" s="555"/>
      <c r="K107" s="325"/>
      <c r="L107" s="340"/>
      <c r="M107" s="325"/>
      <c r="N107" s="325"/>
      <c r="O107" s="325"/>
      <c r="P107" s="325"/>
      <c r="Q107" s="325"/>
      <c r="R107" s="554"/>
      <c r="S107" s="340"/>
      <c r="T107" s="233"/>
      <c r="U107" s="233"/>
      <c r="V107" s="233"/>
      <c r="W107" s="233"/>
      <c r="X107" s="233"/>
      <c r="Y107" s="233"/>
      <c r="Z107" s="233"/>
    </row>
    <row r="108" spans="1:26" ht="15.75" hidden="1" customHeight="1" x14ac:dyDescent="0.25">
      <c r="A108" s="548"/>
      <c r="B108" s="550"/>
      <c r="C108" s="308"/>
      <c r="D108" s="545"/>
      <c r="E108" s="545"/>
      <c r="F108" s="545"/>
      <c r="G108" s="545"/>
      <c r="H108" s="545"/>
      <c r="I108" s="545"/>
      <c r="J108" s="555"/>
      <c r="K108" s="325"/>
      <c r="L108" s="340"/>
      <c r="M108" s="325"/>
      <c r="N108" s="325"/>
      <c r="O108" s="325"/>
      <c r="P108" s="325"/>
      <c r="Q108" s="325"/>
      <c r="R108" s="554"/>
      <c r="S108" s="340"/>
      <c r="T108" s="233"/>
      <c r="U108" s="233"/>
      <c r="V108" s="233"/>
      <c r="W108" s="233"/>
      <c r="X108" s="233"/>
      <c r="Y108" s="233"/>
      <c r="Z108" s="233"/>
    </row>
    <row r="109" spans="1:26" ht="15" hidden="1" customHeight="1" x14ac:dyDescent="0.25">
      <c r="A109" s="548">
        <v>22</v>
      </c>
      <c r="B109" s="550"/>
      <c r="C109" s="308"/>
      <c r="D109" s="545"/>
      <c r="E109" s="545"/>
      <c r="F109" s="545"/>
      <c r="G109" s="545"/>
      <c r="H109" s="545"/>
      <c r="I109" s="545"/>
      <c r="J109" s="555"/>
      <c r="K109" s="325"/>
      <c r="L109" s="340"/>
      <c r="M109" s="325"/>
      <c r="N109" s="325"/>
      <c r="O109" s="325"/>
      <c r="P109" s="325"/>
      <c r="Q109" s="325"/>
      <c r="R109" s="554"/>
      <c r="S109" s="340"/>
      <c r="T109" s="233"/>
      <c r="U109" s="233"/>
      <c r="V109" s="233"/>
      <c r="W109" s="39"/>
      <c r="X109" s="39"/>
      <c r="Y109" s="39"/>
      <c r="Z109" s="39"/>
    </row>
    <row r="110" spans="1:26" ht="15" hidden="1" customHeight="1" x14ac:dyDescent="0.25">
      <c r="A110" s="548"/>
      <c r="B110" s="550"/>
      <c r="C110" s="308"/>
      <c r="D110" s="545"/>
      <c r="E110" s="545"/>
      <c r="F110" s="545"/>
      <c r="G110" s="545"/>
      <c r="H110" s="545"/>
      <c r="I110" s="545"/>
      <c r="J110" s="555"/>
      <c r="K110" s="325"/>
      <c r="L110" s="340"/>
      <c r="M110" s="325"/>
      <c r="N110" s="325"/>
      <c r="O110" s="325"/>
      <c r="P110" s="325"/>
      <c r="Q110" s="325"/>
      <c r="R110" s="554"/>
      <c r="S110" s="340"/>
      <c r="T110" s="233"/>
      <c r="U110" s="233"/>
      <c r="V110" s="233"/>
      <c r="W110" s="233"/>
      <c r="X110" s="233"/>
      <c r="Y110" s="233"/>
      <c r="Z110" s="233"/>
    </row>
    <row r="111" spans="1:26" ht="15" hidden="1" customHeight="1" x14ac:dyDescent="0.25">
      <c r="A111" s="548"/>
      <c r="B111" s="550"/>
      <c r="C111" s="308"/>
      <c r="D111" s="545"/>
      <c r="E111" s="545"/>
      <c r="F111" s="545"/>
      <c r="G111" s="545"/>
      <c r="H111" s="545"/>
      <c r="I111" s="545"/>
      <c r="J111" s="555"/>
      <c r="K111" s="325"/>
      <c r="L111" s="340"/>
      <c r="M111" s="325"/>
      <c r="N111" s="325"/>
      <c r="O111" s="325"/>
      <c r="P111" s="325"/>
      <c r="Q111" s="325"/>
      <c r="R111" s="554"/>
      <c r="S111" s="340"/>
      <c r="T111" s="233"/>
      <c r="U111" s="233"/>
      <c r="V111" s="233"/>
      <c r="W111" s="233"/>
      <c r="X111" s="233"/>
      <c r="Y111" s="233"/>
      <c r="Z111" s="233"/>
    </row>
    <row r="112" spans="1:26" ht="15" hidden="1" customHeight="1" x14ac:dyDescent="0.25">
      <c r="A112" s="548"/>
      <c r="B112" s="550"/>
      <c r="C112" s="308"/>
      <c r="D112" s="545"/>
      <c r="E112" s="545"/>
      <c r="F112" s="545"/>
      <c r="G112" s="545"/>
      <c r="H112" s="545"/>
      <c r="I112" s="545"/>
      <c r="J112" s="555"/>
      <c r="K112" s="325"/>
      <c r="L112" s="340"/>
      <c r="M112" s="325"/>
      <c r="N112" s="325"/>
      <c r="O112" s="325"/>
      <c r="P112" s="325"/>
      <c r="Q112" s="325"/>
      <c r="R112" s="554"/>
      <c r="S112" s="340"/>
      <c r="T112" s="233"/>
      <c r="U112" s="233"/>
      <c r="V112" s="233"/>
      <c r="W112" s="233"/>
      <c r="X112" s="233"/>
      <c r="Y112" s="233"/>
      <c r="Z112" s="233"/>
    </row>
    <row r="113" spans="1:26" ht="15.75" hidden="1" customHeight="1" x14ac:dyDescent="0.25">
      <c r="A113" s="548"/>
      <c r="B113" s="550"/>
      <c r="C113" s="308"/>
      <c r="D113" s="545"/>
      <c r="E113" s="545"/>
      <c r="F113" s="545"/>
      <c r="G113" s="545"/>
      <c r="H113" s="545"/>
      <c r="I113" s="545"/>
      <c r="J113" s="555"/>
      <c r="K113" s="325"/>
      <c r="L113" s="340"/>
      <c r="M113" s="325"/>
      <c r="N113" s="325"/>
      <c r="O113" s="325"/>
      <c r="P113" s="325"/>
      <c r="Q113" s="325"/>
      <c r="R113" s="554"/>
      <c r="S113" s="340"/>
      <c r="T113" s="233"/>
      <c r="U113" s="233"/>
      <c r="V113" s="233"/>
      <c r="W113" s="233"/>
      <c r="X113" s="233"/>
      <c r="Y113" s="233"/>
      <c r="Z113" s="233"/>
    </row>
    <row r="114" spans="1:26" ht="15" hidden="1" customHeight="1" x14ac:dyDescent="0.25">
      <c r="A114" s="548">
        <v>23</v>
      </c>
      <c r="B114" s="550"/>
      <c r="C114" s="308"/>
      <c r="D114" s="545"/>
      <c r="E114" s="545"/>
      <c r="F114" s="545"/>
      <c r="G114" s="545"/>
      <c r="H114" s="545"/>
      <c r="I114" s="545"/>
      <c r="J114" s="555"/>
      <c r="K114" s="325"/>
      <c r="L114" s="325"/>
      <c r="M114" s="325"/>
      <c r="N114" s="325"/>
      <c r="O114" s="325"/>
      <c r="P114" s="325"/>
      <c r="Q114" s="325"/>
      <c r="R114" s="554"/>
      <c r="S114" s="340"/>
      <c r="T114" s="234"/>
      <c r="U114" s="234"/>
      <c r="V114" s="234"/>
      <c r="W114" s="234"/>
      <c r="X114" s="232"/>
      <c r="Y114" s="234"/>
      <c r="Z114" s="234"/>
    </row>
    <row r="115" spans="1:26" ht="15" hidden="1" customHeight="1" x14ac:dyDescent="0.25">
      <c r="A115" s="548"/>
      <c r="B115" s="550"/>
      <c r="C115" s="308"/>
      <c r="D115" s="545"/>
      <c r="E115" s="545"/>
      <c r="F115" s="545"/>
      <c r="G115" s="545"/>
      <c r="H115" s="545"/>
      <c r="I115" s="545"/>
      <c r="J115" s="555"/>
      <c r="K115" s="325"/>
      <c r="L115" s="325"/>
      <c r="M115" s="325"/>
      <c r="N115" s="325"/>
      <c r="O115" s="325"/>
      <c r="P115" s="325"/>
      <c r="Q115" s="325"/>
      <c r="R115" s="554"/>
      <c r="S115" s="340"/>
      <c r="T115" s="234"/>
      <c r="U115" s="234"/>
      <c r="V115" s="234"/>
      <c r="W115" s="234"/>
      <c r="X115" s="234"/>
      <c r="Y115" s="234"/>
      <c r="Z115" s="234"/>
    </row>
    <row r="116" spans="1:26" ht="15" hidden="1" customHeight="1" x14ac:dyDescent="0.25">
      <c r="A116" s="548"/>
      <c r="B116" s="550"/>
      <c r="C116" s="308"/>
      <c r="D116" s="545"/>
      <c r="E116" s="545"/>
      <c r="F116" s="545"/>
      <c r="G116" s="545"/>
      <c r="H116" s="545"/>
      <c r="I116" s="545"/>
      <c r="J116" s="555"/>
      <c r="K116" s="325"/>
      <c r="L116" s="325"/>
      <c r="M116" s="325"/>
      <c r="N116" s="325"/>
      <c r="O116" s="325"/>
      <c r="P116" s="325"/>
      <c r="Q116" s="325"/>
      <c r="R116" s="554"/>
      <c r="S116" s="340"/>
      <c r="T116" s="234"/>
      <c r="U116" s="234"/>
      <c r="V116" s="234"/>
      <c r="W116" s="234"/>
      <c r="X116" s="234"/>
      <c r="Y116" s="234"/>
      <c r="Z116" s="234"/>
    </row>
    <row r="117" spans="1:26" ht="15" hidden="1" customHeight="1" x14ac:dyDescent="0.25">
      <c r="A117" s="548"/>
      <c r="B117" s="550"/>
      <c r="C117" s="308"/>
      <c r="D117" s="545"/>
      <c r="E117" s="545"/>
      <c r="F117" s="545"/>
      <c r="G117" s="545"/>
      <c r="H117" s="545"/>
      <c r="I117" s="545"/>
      <c r="J117" s="555"/>
      <c r="K117" s="325"/>
      <c r="L117" s="325"/>
      <c r="M117" s="325"/>
      <c r="N117" s="325"/>
      <c r="O117" s="325"/>
      <c r="P117" s="325"/>
      <c r="Q117" s="325"/>
      <c r="R117" s="554"/>
      <c r="S117" s="340"/>
      <c r="T117" s="234"/>
      <c r="U117" s="234"/>
      <c r="V117" s="234"/>
      <c r="W117" s="234"/>
      <c r="X117" s="234"/>
      <c r="Y117" s="234"/>
      <c r="Z117" s="234"/>
    </row>
    <row r="118" spans="1:26" ht="15.75" hidden="1" customHeight="1" x14ac:dyDescent="0.25">
      <c r="A118" s="548"/>
      <c r="B118" s="550"/>
      <c r="C118" s="308"/>
      <c r="D118" s="545"/>
      <c r="E118" s="545"/>
      <c r="F118" s="545"/>
      <c r="G118" s="545"/>
      <c r="H118" s="545"/>
      <c r="I118" s="545"/>
      <c r="J118" s="555"/>
      <c r="K118" s="325"/>
      <c r="L118" s="325"/>
      <c r="M118" s="325"/>
      <c r="N118" s="325"/>
      <c r="O118" s="325"/>
      <c r="P118" s="325"/>
      <c r="Q118" s="325"/>
      <c r="R118" s="554"/>
      <c r="S118" s="340"/>
      <c r="T118" s="234"/>
      <c r="U118" s="234"/>
      <c r="V118" s="234"/>
      <c r="W118" s="234"/>
      <c r="X118" s="234"/>
      <c r="Y118" s="234"/>
      <c r="Z118" s="234"/>
    </row>
    <row r="119" spans="1:26" ht="15" hidden="1" customHeight="1" x14ac:dyDescent="0.25">
      <c r="A119" s="325">
        <v>24</v>
      </c>
      <c r="B119" s="550"/>
      <c r="C119" s="308"/>
      <c r="D119" s="545"/>
      <c r="E119" s="545"/>
      <c r="F119" s="545"/>
      <c r="G119" s="545"/>
      <c r="H119" s="545"/>
      <c r="I119" s="545"/>
      <c r="J119" s="555"/>
      <c r="K119" s="325"/>
      <c r="L119" s="325"/>
      <c r="M119" s="325"/>
      <c r="N119" s="325"/>
      <c r="O119" s="325"/>
      <c r="P119" s="325"/>
      <c r="Q119" s="325"/>
      <c r="R119" s="554"/>
      <c r="S119" s="340"/>
      <c r="T119" s="234"/>
      <c r="U119" s="234"/>
      <c r="V119" s="234"/>
      <c r="W119" s="234"/>
      <c r="X119" s="232"/>
      <c r="Y119" s="234"/>
      <c r="Z119" s="234"/>
    </row>
    <row r="120" spans="1:26" ht="15" hidden="1" customHeight="1" x14ac:dyDescent="0.25">
      <c r="A120" s="325"/>
      <c r="B120" s="550"/>
      <c r="C120" s="308"/>
      <c r="D120" s="545"/>
      <c r="E120" s="545"/>
      <c r="F120" s="545"/>
      <c r="G120" s="545"/>
      <c r="H120" s="545"/>
      <c r="I120" s="545"/>
      <c r="J120" s="555"/>
      <c r="K120" s="325"/>
      <c r="L120" s="325"/>
      <c r="M120" s="325"/>
      <c r="N120" s="325"/>
      <c r="O120" s="325"/>
      <c r="P120" s="325"/>
      <c r="Q120" s="325"/>
      <c r="R120" s="554"/>
      <c r="S120" s="340"/>
      <c r="T120" s="234"/>
      <c r="U120" s="234"/>
      <c r="V120" s="234"/>
      <c r="W120" s="234"/>
      <c r="X120" s="234"/>
      <c r="Y120" s="234"/>
      <c r="Z120" s="234"/>
    </row>
    <row r="121" spans="1:26" ht="15" hidden="1" customHeight="1" x14ac:dyDescent="0.25">
      <c r="A121" s="325"/>
      <c r="B121" s="550"/>
      <c r="C121" s="308"/>
      <c r="D121" s="545"/>
      <c r="E121" s="545"/>
      <c r="F121" s="545"/>
      <c r="G121" s="545"/>
      <c r="H121" s="545"/>
      <c r="I121" s="545"/>
      <c r="J121" s="555"/>
      <c r="K121" s="325"/>
      <c r="L121" s="325"/>
      <c r="M121" s="325"/>
      <c r="N121" s="325"/>
      <c r="O121" s="325"/>
      <c r="P121" s="325"/>
      <c r="Q121" s="325"/>
      <c r="R121" s="554"/>
      <c r="S121" s="340"/>
      <c r="T121" s="234"/>
      <c r="U121" s="234"/>
      <c r="V121" s="234"/>
      <c r="W121" s="234"/>
      <c r="X121" s="234"/>
      <c r="Y121" s="234"/>
      <c r="Z121" s="234"/>
    </row>
    <row r="122" spans="1:26" ht="15" hidden="1" customHeight="1" x14ac:dyDescent="0.25">
      <c r="A122" s="325"/>
      <c r="B122" s="550"/>
      <c r="C122" s="308"/>
      <c r="D122" s="545"/>
      <c r="E122" s="545"/>
      <c r="F122" s="545"/>
      <c r="G122" s="545"/>
      <c r="H122" s="545"/>
      <c r="I122" s="545"/>
      <c r="J122" s="555"/>
      <c r="K122" s="325"/>
      <c r="L122" s="325"/>
      <c r="M122" s="325"/>
      <c r="N122" s="325"/>
      <c r="O122" s="325"/>
      <c r="P122" s="325"/>
      <c r="Q122" s="325"/>
      <c r="R122" s="554"/>
      <c r="S122" s="340"/>
      <c r="T122" s="234"/>
      <c r="U122" s="234"/>
      <c r="V122" s="234"/>
      <c r="W122" s="234"/>
      <c r="X122" s="234"/>
      <c r="Y122" s="234"/>
      <c r="Z122" s="234"/>
    </row>
    <row r="123" spans="1:26" ht="15.75" hidden="1" customHeight="1" x14ac:dyDescent="0.25">
      <c r="A123" s="325"/>
      <c r="B123" s="550"/>
      <c r="C123" s="308"/>
      <c r="D123" s="545"/>
      <c r="E123" s="545"/>
      <c r="F123" s="545"/>
      <c r="G123" s="545"/>
      <c r="H123" s="545"/>
      <c r="I123" s="545"/>
      <c r="J123" s="555"/>
      <c r="K123" s="325"/>
      <c r="L123" s="325"/>
      <c r="M123" s="325"/>
      <c r="N123" s="325"/>
      <c r="O123" s="325"/>
      <c r="P123" s="325"/>
      <c r="Q123" s="325"/>
      <c r="R123" s="554"/>
      <c r="S123" s="340"/>
      <c r="T123" s="234"/>
      <c r="U123" s="234"/>
      <c r="V123" s="234"/>
      <c r="W123" s="234"/>
      <c r="X123" s="234"/>
      <c r="Y123" s="234"/>
      <c r="Z123" s="234"/>
    </row>
    <row r="124" spans="1:26" ht="15" hidden="1" customHeight="1" x14ac:dyDescent="0.25">
      <c r="A124" s="548">
        <v>25</v>
      </c>
      <c r="B124" s="550"/>
      <c r="C124" s="308"/>
      <c r="D124" s="545"/>
      <c r="E124" s="545"/>
      <c r="F124" s="545"/>
      <c r="G124" s="545"/>
      <c r="H124" s="545"/>
      <c r="I124" s="545"/>
      <c r="J124" s="555"/>
      <c r="K124" s="325"/>
      <c r="L124" s="325"/>
      <c r="M124" s="325"/>
      <c r="N124" s="325"/>
      <c r="O124" s="325"/>
      <c r="P124" s="325"/>
      <c r="Q124" s="325"/>
      <c r="R124" s="554"/>
      <c r="S124" s="340"/>
      <c r="T124" s="234"/>
      <c r="U124" s="234"/>
      <c r="V124" s="234"/>
      <c r="W124" s="234"/>
      <c r="X124" s="232"/>
      <c r="Y124" s="234"/>
      <c r="Z124" s="234"/>
    </row>
    <row r="125" spans="1:26" ht="15" hidden="1" customHeight="1" x14ac:dyDescent="0.25">
      <c r="A125" s="548"/>
      <c r="B125" s="550"/>
      <c r="C125" s="308"/>
      <c r="D125" s="545"/>
      <c r="E125" s="545"/>
      <c r="F125" s="545"/>
      <c r="G125" s="545"/>
      <c r="H125" s="545"/>
      <c r="I125" s="545"/>
      <c r="J125" s="555"/>
      <c r="K125" s="325"/>
      <c r="L125" s="325"/>
      <c r="M125" s="325"/>
      <c r="N125" s="325"/>
      <c r="O125" s="325"/>
      <c r="P125" s="325"/>
      <c r="Q125" s="325"/>
      <c r="R125" s="554"/>
      <c r="S125" s="340"/>
      <c r="T125" s="234"/>
      <c r="U125" s="234"/>
      <c r="V125" s="234"/>
      <c r="W125" s="234"/>
      <c r="X125" s="234"/>
      <c r="Y125" s="234"/>
      <c r="Z125" s="234"/>
    </row>
    <row r="126" spans="1:26" ht="15" hidden="1" customHeight="1" x14ac:dyDescent="0.25">
      <c r="A126" s="548"/>
      <c r="B126" s="550"/>
      <c r="C126" s="308"/>
      <c r="D126" s="545"/>
      <c r="E126" s="545"/>
      <c r="F126" s="545"/>
      <c r="G126" s="545"/>
      <c r="H126" s="545"/>
      <c r="I126" s="545"/>
      <c r="J126" s="555"/>
      <c r="K126" s="325"/>
      <c r="L126" s="325"/>
      <c r="M126" s="325"/>
      <c r="N126" s="325"/>
      <c r="O126" s="325"/>
      <c r="P126" s="325"/>
      <c r="Q126" s="325"/>
      <c r="R126" s="554"/>
      <c r="S126" s="340"/>
      <c r="T126" s="234"/>
      <c r="U126" s="234"/>
      <c r="V126" s="234"/>
      <c r="W126" s="234"/>
      <c r="X126" s="234"/>
      <c r="Y126" s="234"/>
      <c r="Z126" s="234"/>
    </row>
    <row r="127" spans="1:26" ht="15" hidden="1" customHeight="1" x14ac:dyDescent="0.25">
      <c r="A127" s="548"/>
      <c r="B127" s="550"/>
      <c r="C127" s="308"/>
      <c r="D127" s="545"/>
      <c r="E127" s="545"/>
      <c r="F127" s="545"/>
      <c r="G127" s="545"/>
      <c r="H127" s="545"/>
      <c r="I127" s="545"/>
      <c r="J127" s="555"/>
      <c r="K127" s="325"/>
      <c r="L127" s="325"/>
      <c r="M127" s="325"/>
      <c r="N127" s="325"/>
      <c r="O127" s="325"/>
      <c r="P127" s="325"/>
      <c r="Q127" s="325"/>
      <c r="R127" s="554"/>
      <c r="S127" s="340"/>
      <c r="T127" s="234"/>
      <c r="U127" s="234"/>
      <c r="V127" s="234"/>
      <c r="W127" s="234"/>
      <c r="X127" s="234"/>
      <c r="Y127" s="234"/>
      <c r="Z127" s="234"/>
    </row>
    <row r="128" spans="1:26" ht="15.75" hidden="1" customHeight="1" x14ac:dyDescent="0.25">
      <c r="A128" s="548"/>
      <c r="B128" s="550"/>
      <c r="C128" s="308"/>
      <c r="D128" s="545"/>
      <c r="E128" s="545"/>
      <c r="F128" s="545"/>
      <c r="G128" s="545"/>
      <c r="H128" s="545"/>
      <c r="I128" s="545"/>
      <c r="J128" s="555"/>
      <c r="K128" s="325"/>
      <c r="L128" s="325"/>
      <c r="M128" s="325"/>
      <c r="N128" s="325"/>
      <c r="O128" s="325"/>
      <c r="P128" s="325"/>
      <c r="Q128" s="325"/>
      <c r="R128" s="554"/>
      <c r="S128" s="340"/>
      <c r="T128" s="234"/>
      <c r="U128" s="234"/>
      <c r="V128" s="234"/>
      <c r="W128" s="234"/>
      <c r="X128" s="234"/>
      <c r="Y128" s="234"/>
      <c r="Z128" s="234"/>
    </row>
    <row r="129" spans="1:26" ht="15" hidden="1" customHeight="1" x14ac:dyDescent="0.25">
      <c r="A129" s="548">
        <v>26</v>
      </c>
      <c r="B129" s="550"/>
      <c r="C129" s="308"/>
      <c r="D129" s="545"/>
      <c r="E129" s="545"/>
      <c r="F129" s="545"/>
      <c r="G129" s="545"/>
      <c r="H129" s="545"/>
      <c r="I129" s="545"/>
      <c r="J129" s="555"/>
      <c r="K129" s="325"/>
      <c r="L129" s="325"/>
      <c r="M129" s="325"/>
      <c r="N129" s="325"/>
      <c r="O129" s="325"/>
      <c r="P129" s="325"/>
      <c r="Q129" s="325"/>
      <c r="R129" s="554"/>
      <c r="S129" s="340"/>
      <c r="T129" s="234"/>
      <c r="U129" s="234"/>
      <c r="V129" s="234"/>
      <c r="W129" s="234"/>
      <c r="X129" s="234"/>
      <c r="Y129" s="234"/>
      <c r="Z129" s="234"/>
    </row>
    <row r="130" spans="1:26" ht="15" hidden="1" customHeight="1" x14ac:dyDescent="0.25">
      <c r="A130" s="548"/>
      <c r="B130" s="550"/>
      <c r="C130" s="308"/>
      <c r="D130" s="545"/>
      <c r="E130" s="545"/>
      <c r="F130" s="545"/>
      <c r="G130" s="545"/>
      <c r="H130" s="545"/>
      <c r="I130" s="545"/>
      <c r="J130" s="555"/>
      <c r="K130" s="325"/>
      <c r="L130" s="325"/>
      <c r="M130" s="325"/>
      <c r="N130" s="325"/>
      <c r="O130" s="325"/>
      <c r="P130" s="325"/>
      <c r="Q130" s="325"/>
      <c r="R130" s="554"/>
      <c r="S130" s="340"/>
      <c r="T130" s="234"/>
      <c r="U130" s="234"/>
      <c r="V130" s="234"/>
      <c r="W130" s="234"/>
      <c r="X130" s="234"/>
      <c r="Y130" s="234"/>
      <c r="Z130" s="234"/>
    </row>
    <row r="131" spans="1:26" ht="15" hidden="1" customHeight="1" x14ac:dyDescent="0.25">
      <c r="A131" s="548"/>
      <c r="B131" s="550"/>
      <c r="C131" s="308"/>
      <c r="D131" s="545"/>
      <c r="E131" s="545"/>
      <c r="F131" s="545"/>
      <c r="G131" s="545"/>
      <c r="H131" s="545"/>
      <c r="I131" s="545"/>
      <c r="J131" s="555"/>
      <c r="K131" s="325"/>
      <c r="L131" s="325"/>
      <c r="M131" s="325"/>
      <c r="N131" s="325"/>
      <c r="O131" s="325"/>
      <c r="P131" s="325"/>
      <c r="Q131" s="325"/>
      <c r="R131" s="554"/>
      <c r="S131" s="340"/>
      <c r="T131" s="234"/>
      <c r="U131" s="234"/>
      <c r="V131" s="234"/>
      <c r="W131" s="234"/>
      <c r="X131" s="234"/>
      <c r="Y131" s="234"/>
      <c r="Z131" s="234"/>
    </row>
    <row r="132" spans="1:26" ht="15" hidden="1" customHeight="1" x14ac:dyDescent="0.25">
      <c r="A132" s="548"/>
      <c r="B132" s="550"/>
      <c r="C132" s="308"/>
      <c r="D132" s="545"/>
      <c r="E132" s="545"/>
      <c r="F132" s="545"/>
      <c r="G132" s="545"/>
      <c r="H132" s="545"/>
      <c r="I132" s="545"/>
      <c r="J132" s="555"/>
      <c r="K132" s="325"/>
      <c r="L132" s="325"/>
      <c r="M132" s="325"/>
      <c r="N132" s="325"/>
      <c r="O132" s="325"/>
      <c r="P132" s="325"/>
      <c r="Q132" s="325"/>
      <c r="R132" s="554"/>
      <c r="S132" s="340"/>
      <c r="T132" s="234"/>
      <c r="U132" s="234"/>
      <c r="V132" s="234"/>
      <c r="W132" s="234"/>
      <c r="X132" s="234"/>
      <c r="Y132" s="234"/>
      <c r="Z132" s="234"/>
    </row>
    <row r="133" spans="1:26" ht="15.75" hidden="1" customHeight="1" x14ac:dyDescent="0.25">
      <c r="A133" s="548"/>
      <c r="B133" s="550"/>
      <c r="C133" s="308"/>
      <c r="D133" s="545"/>
      <c r="E133" s="545"/>
      <c r="F133" s="545"/>
      <c r="G133" s="545"/>
      <c r="H133" s="545"/>
      <c r="I133" s="545"/>
      <c r="J133" s="555"/>
      <c r="K133" s="325"/>
      <c r="L133" s="325"/>
      <c r="M133" s="325"/>
      <c r="N133" s="325"/>
      <c r="O133" s="325"/>
      <c r="P133" s="325"/>
      <c r="Q133" s="325"/>
      <c r="R133" s="554"/>
      <c r="S133" s="340"/>
      <c r="T133" s="234"/>
      <c r="U133" s="234"/>
      <c r="V133" s="234"/>
      <c r="W133" s="234"/>
      <c r="X133" s="234"/>
      <c r="Y133" s="234"/>
      <c r="Z133" s="234"/>
    </row>
    <row r="134" spans="1:26" ht="15" hidden="1" customHeight="1" x14ac:dyDescent="0.25">
      <c r="A134" s="548">
        <v>27</v>
      </c>
      <c r="B134" s="550"/>
      <c r="C134" s="308"/>
      <c r="D134" s="545"/>
      <c r="E134" s="545"/>
      <c r="F134" s="545"/>
      <c r="G134" s="545"/>
      <c r="H134" s="545"/>
      <c r="I134" s="545"/>
      <c r="J134" s="555"/>
      <c r="K134" s="325"/>
      <c r="L134" s="340"/>
      <c r="M134" s="325"/>
      <c r="N134" s="325"/>
      <c r="O134" s="325"/>
      <c r="P134" s="325"/>
      <c r="Q134" s="325"/>
      <c r="R134" s="554"/>
      <c r="S134" s="340"/>
      <c r="T134" s="233"/>
      <c r="U134" s="233"/>
      <c r="V134" s="233"/>
      <c r="W134" s="39"/>
      <c r="X134" s="39"/>
      <c r="Y134" s="39"/>
      <c r="Z134" s="39"/>
    </row>
    <row r="135" spans="1:26" ht="15" hidden="1" customHeight="1" x14ac:dyDescent="0.25">
      <c r="A135" s="548"/>
      <c r="B135" s="550"/>
      <c r="C135" s="308"/>
      <c r="D135" s="545"/>
      <c r="E135" s="545"/>
      <c r="F135" s="545"/>
      <c r="G135" s="545"/>
      <c r="H135" s="545"/>
      <c r="I135" s="545"/>
      <c r="J135" s="555"/>
      <c r="K135" s="325"/>
      <c r="L135" s="340"/>
      <c r="M135" s="325"/>
      <c r="N135" s="325"/>
      <c r="O135" s="325"/>
      <c r="P135" s="325"/>
      <c r="Q135" s="325"/>
      <c r="R135" s="554"/>
      <c r="S135" s="340"/>
      <c r="T135" s="233"/>
      <c r="U135" s="233"/>
      <c r="V135" s="233"/>
      <c r="W135" s="233"/>
      <c r="X135" s="233"/>
      <c r="Y135" s="233"/>
      <c r="Z135" s="233"/>
    </row>
    <row r="136" spans="1:26" ht="15" hidden="1" customHeight="1" x14ac:dyDescent="0.25">
      <c r="A136" s="548"/>
      <c r="B136" s="550"/>
      <c r="C136" s="308"/>
      <c r="D136" s="545"/>
      <c r="E136" s="545"/>
      <c r="F136" s="545"/>
      <c r="G136" s="545"/>
      <c r="H136" s="545"/>
      <c r="I136" s="545"/>
      <c r="J136" s="555"/>
      <c r="K136" s="325"/>
      <c r="L136" s="340"/>
      <c r="M136" s="325"/>
      <c r="N136" s="325"/>
      <c r="O136" s="325"/>
      <c r="P136" s="325"/>
      <c r="Q136" s="325"/>
      <c r="R136" s="554"/>
      <c r="S136" s="340"/>
      <c r="T136" s="233"/>
      <c r="U136" s="233"/>
      <c r="V136" s="233"/>
      <c r="W136" s="233"/>
      <c r="X136" s="233"/>
      <c r="Y136" s="233"/>
      <c r="Z136" s="233"/>
    </row>
    <row r="137" spans="1:26" ht="15" hidden="1" customHeight="1" x14ac:dyDescent="0.25">
      <c r="A137" s="548"/>
      <c r="B137" s="550"/>
      <c r="C137" s="308"/>
      <c r="D137" s="545"/>
      <c r="E137" s="545"/>
      <c r="F137" s="545"/>
      <c r="G137" s="545"/>
      <c r="H137" s="545"/>
      <c r="I137" s="545"/>
      <c r="J137" s="555"/>
      <c r="K137" s="325"/>
      <c r="L137" s="340"/>
      <c r="M137" s="325"/>
      <c r="N137" s="325"/>
      <c r="O137" s="325"/>
      <c r="P137" s="325"/>
      <c r="Q137" s="325"/>
      <c r="R137" s="554"/>
      <c r="S137" s="340"/>
      <c r="T137" s="233"/>
      <c r="U137" s="233"/>
      <c r="V137" s="233"/>
      <c r="W137" s="233"/>
      <c r="X137" s="233"/>
      <c r="Y137" s="233"/>
      <c r="Z137" s="233"/>
    </row>
    <row r="138" spans="1:26" ht="15.75" hidden="1" customHeight="1" x14ac:dyDescent="0.25">
      <c r="A138" s="548"/>
      <c r="B138" s="550"/>
      <c r="C138" s="308"/>
      <c r="D138" s="545"/>
      <c r="E138" s="545"/>
      <c r="F138" s="545"/>
      <c r="G138" s="545"/>
      <c r="H138" s="545"/>
      <c r="I138" s="545"/>
      <c r="J138" s="555"/>
      <c r="K138" s="325"/>
      <c r="L138" s="340"/>
      <c r="M138" s="325"/>
      <c r="N138" s="325"/>
      <c r="O138" s="325"/>
      <c r="P138" s="325"/>
      <c r="Q138" s="325"/>
      <c r="R138" s="554"/>
      <c r="S138" s="340"/>
      <c r="T138" s="233"/>
      <c r="U138" s="233"/>
      <c r="V138" s="233"/>
      <c r="W138" s="233"/>
      <c r="X138" s="233"/>
      <c r="Y138" s="233"/>
      <c r="Z138" s="233"/>
    </row>
    <row r="139" spans="1:26" ht="15" hidden="1" customHeight="1" x14ac:dyDescent="0.25">
      <c r="A139" s="325">
        <v>28</v>
      </c>
      <c r="B139" s="536"/>
      <c r="C139" s="307"/>
      <c r="D139" s="545"/>
      <c r="E139" s="545"/>
      <c r="F139" s="545"/>
      <c r="G139" s="545"/>
      <c r="H139" s="545"/>
      <c r="I139" s="545"/>
      <c r="J139" s="555"/>
      <c r="K139" s="325"/>
      <c r="L139" s="340"/>
      <c r="M139" s="325"/>
      <c r="N139" s="325"/>
      <c r="O139" s="325"/>
      <c r="P139" s="325"/>
      <c r="Q139" s="325"/>
      <c r="R139" s="554"/>
      <c r="S139" s="340"/>
      <c r="T139" s="233"/>
      <c r="U139" s="233"/>
      <c r="V139" s="233"/>
      <c r="W139" s="39"/>
      <c r="X139" s="39"/>
      <c r="Y139" s="39"/>
      <c r="Z139" s="39"/>
    </row>
    <row r="140" spans="1:26" ht="15" hidden="1" customHeight="1" x14ac:dyDescent="0.25">
      <c r="A140" s="325"/>
      <c r="B140" s="536"/>
      <c r="C140" s="307"/>
      <c r="D140" s="545"/>
      <c r="E140" s="545"/>
      <c r="F140" s="545"/>
      <c r="G140" s="545"/>
      <c r="H140" s="545"/>
      <c r="I140" s="545"/>
      <c r="J140" s="555"/>
      <c r="K140" s="325"/>
      <c r="L140" s="340"/>
      <c r="M140" s="325"/>
      <c r="N140" s="325"/>
      <c r="O140" s="325"/>
      <c r="P140" s="325"/>
      <c r="Q140" s="325"/>
      <c r="R140" s="554"/>
      <c r="S140" s="340"/>
      <c r="T140" s="233"/>
      <c r="U140" s="233"/>
      <c r="V140" s="233"/>
      <c r="W140" s="233"/>
      <c r="X140" s="233"/>
      <c r="Y140" s="233"/>
      <c r="Z140" s="233"/>
    </row>
    <row r="141" spans="1:26" ht="15" hidden="1" customHeight="1" x14ac:dyDescent="0.25">
      <c r="A141" s="325"/>
      <c r="B141" s="536"/>
      <c r="C141" s="307"/>
      <c r="D141" s="545"/>
      <c r="E141" s="545"/>
      <c r="F141" s="545"/>
      <c r="G141" s="545"/>
      <c r="H141" s="545"/>
      <c r="I141" s="545"/>
      <c r="J141" s="555"/>
      <c r="K141" s="325"/>
      <c r="L141" s="340"/>
      <c r="M141" s="325"/>
      <c r="N141" s="325"/>
      <c r="O141" s="325"/>
      <c r="P141" s="325"/>
      <c r="Q141" s="325"/>
      <c r="R141" s="554"/>
      <c r="S141" s="340"/>
      <c r="T141" s="233"/>
      <c r="U141" s="233"/>
      <c r="V141" s="233"/>
      <c r="W141" s="233"/>
      <c r="X141" s="233"/>
      <c r="Y141" s="233"/>
      <c r="Z141" s="233"/>
    </row>
    <row r="142" spans="1:26" ht="15" hidden="1" customHeight="1" x14ac:dyDescent="0.25">
      <c r="A142" s="325"/>
      <c r="B142" s="536"/>
      <c r="C142" s="307"/>
      <c r="D142" s="545"/>
      <c r="E142" s="545"/>
      <c r="F142" s="545"/>
      <c r="G142" s="545"/>
      <c r="H142" s="545"/>
      <c r="I142" s="545"/>
      <c r="J142" s="555"/>
      <c r="K142" s="325"/>
      <c r="L142" s="340"/>
      <c r="M142" s="325"/>
      <c r="N142" s="325"/>
      <c r="O142" s="325"/>
      <c r="P142" s="325"/>
      <c r="Q142" s="325"/>
      <c r="R142" s="554"/>
      <c r="S142" s="340"/>
      <c r="T142" s="233"/>
      <c r="U142" s="233"/>
      <c r="V142" s="233"/>
      <c r="W142" s="233"/>
      <c r="X142" s="233"/>
      <c r="Y142" s="233"/>
      <c r="Z142" s="233"/>
    </row>
    <row r="143" spans="1:26" ht="15.75" hidden="1" customHeight="1" x14ac:dyDescent="0.25">
      <c r="A143" s="325"/>
      <c r="B143" s="536"/>
      <c r="C143" s="307"/>
      <c r="D143" s="545"/>
      <c r="E143" s="545"/>
      <c r="F143" s="545"/>
      <c r="G143" s="545"/>
      <c r="H143" s="545"/>
      <c r="I143" s="545"/>
      <c r="J143" s="555"/>
      <c r="K143" s="325"/>
      <c r="L143" s="340"/>
      <c r="M143" s="325"/>
      <c r="N143" s="325"/>
      <c r="O143" s="325"/>
      <c r="P143" s="325"/>
      <c r="Q143" s="325"/>
      <c r="R143" s="554"/>
      <c r="S143" s="340"/>
      <c r="T143" s="233"/>
      <c r="U143" s="233"/>
      <c r="V143" s="233"/>
      <c r="W143" s="233"/>
      <c r="X143" s="233"/>
      <c r="Y143" s="233"/>
      <c r="Z143" s="233"/>
    </row>
    <row r="145" spans="4:13" x14ac:dyDescent="0.25">
      <c r="D145" s="571" t="s">
        <v>662</v>
      </c>
      <c r="E145" s="571"/>
      <c r="F145" s="571"/>
      <c r="G145" s="571"/>
      <c r="H145" s="571"/>
      <c r="I145" s="571"/>
      <c r="J145" s="571"/>
      <c r="K145" s="571"/>
      <c r="L145" s="571"/>
      <c r="M145" s="571"/>
    </row>
    <row r="146" spans="4:13" x14ac:dyDescent="0.25">
      <c r="D146" s="572" t="s">
        <v>661</v>
      </c>
      <c r="E146" s="504" t="s">
        <v>649</v>
      </c>
      <c r="F146" s="504"/>
      <c r="G146" s="504"/>
      <c r="H146" s="504"/>
      <c r="I146" s="504"/>
      <c r="J146" s="504"/>
      <c r="K146" s="504"/>
      <c r="L146" s="504"/>
      <c r="M146" s="504"/>
    </row>
    <row r="147" spans="4:13" x14ac:dyDescent="0.25">
      <c r="D147" s="572" t="s">
        <v>660</v>
      </c>
      <c r="E147" s="310" t="s">
        <v>663</v>
      </c>
      <c r="F147" s="310"/>
      <c r="G147" s="310"/>
      <c r="H147" s="310"/>
      <c r="I147" s="310"/>
      <c r="J147" s="310"/>
      <c r="K147" s="310"/>
      <c r="L147" s="573"/>
      <c r="M147" s="310"/>
    </row>
  </sheetData>
  <autoFilter ref="A3:Z143" xr:uid="{7DB2811C-A74C-472A-8738-93E402DFBECC}">
    <filterColumn colId="13" showButton="0"/>
  </autoFilter>
  <mergeCells count="568">
    <mergeCell ref="C2:C3"/>
    <mergeCell ref="D145:M145"/>
    <mergeCell ref="E146:M146"/>
    <mergeCell ref="Q139:Q143"/>
    <mergeCell ref="R139:R143"/>
    <mergeCell ref="S139:S143"/>
    <mergeCell ref="H139:H143"/>
    <mergeCell ref="I139:I143"/>
    <mergeCell ref="J139:J143"/>
    <mergeCell ref="K139:K143"/>
    <mergeCell ref="L139:L143"/>
    <mergeCell ref="M139:M143"/>
    <mergeCell ref="A139:A143"/>
    <mergeCell ref="B139:B143"/>
    <mergeCell ref="D139:D143"/>
    <mergeCell ref="E139:E143"/>
    <mergeCell ref="F139:F143"/>
    <mergeCell ref="G139:G143"/>
    <mergeCell ref="N134:N138"/>
    <mergeCell ref="O134:O138"/>
    <mergeCell ref="P134:P138"/>
    <mergeCell ref="A134:A138"/>
    <mergeCell ref="B134:B138"/>
    <mergeCell ref="D134:D138"/>
    <mergeCell ref="E134:E138"/>
    <mergeCell ref="F134:F138"/>
    <mergeCell ref="G134:G138"/>
    <mergeCell ref="N139:N143"/>
    <mergeCell ref="O139:O143"/>
    <mergeCell ref="P139:P143"/>
    <mergeCell ref="Q134:Q138"/>
    <mergeCell ref="R134:R138"/>
    <mergeCell ref="S134:S138"/>
    <mergeCell ref="H134:H138"/>
    <mergeCell ref="I134:I138"/>
    <mergeCell ref="J134:J138"/>
    <mergeCell ref="K134:K138"/>
    <mergeCell ref="L134:L138"/>
    <mergeCell ref="M134:M138"/>
    <mergeCell ref="Q129:Q133"/>
    <mergeCell ref="R129:R133"/>
    <mergeCell ref="S129:S133"/>
    <mergeCell ref="H129:H133"/>
    <mergeCell ref="I129:I133"/>
    <mergeCell ref="J129:J133"/>
    <mergeCell ref="K129:K133"/>
    <mergeCell ref="L129:L133"/>
    <mergeCell ref="M129:M133"/>
    <mergeCell ref="A129:A133"/>
    <mergeCell ref="B129:B133"/>
    <mergeCell ref="D129:D133"/>
    <mergeCell ref="E129:E133"/>
    <mergeCell ref="F129:F133"/>
    <mergeCell ref="G129:G133"/>
    <mergeCell ref="N124:N128"/>
    <mergeCell ref="O124:O128"/>
    <mergeCell ref="P124:P128"/>
    <mergeCell ref="A124:A128"/>
    <mergeCell ref="B124:B128"/>
    <mergeCell ref="D124:D128"/>
    <mergeCell ref="E124:E128"/>
    <mergeCell ref="F124:F128"/>
    <mergeCell ref="G124:G128"/>
    <mergeCell ref="N129:N133"/>
    <mergeCell ref="O129:O133"/>
    <mergeCell ref="P129:P133"/>
    <mergeCell ref="Q124:Q128"/>
    <mergeCell ref="R124:R128"/>
    <mergeCell ref="S124:S128"/>
    <mergeCell ref="H124:H128"/>
    <mergeCell ref="I124:I128"/>
    <mergeCell ref="J124:J128"/>
    <mergeCell ref="K124:K128"/>
    <mergeCell ref="L124:L128"/>
    <mergeCell ref="M124:M128"/>
    <mergeCell ref="Q119:Q123"/>
    <mergeCell ref="R119:R123"/>
    <mergeCell ref="S119:S123"/>
    <mergeCell ref="H119:H123"/>
    <mergeCell ref="I119:I123"/>
    <mergeCell ref="J119:J123"/>
    <mergeCell ref="K119:K123"/>
    <mergeCell ref="L119:L123"/>
    <mergeCell ref="M119:M123"/>
    <mergeCell ref="A119:A123"/>
    <mergeCell ref="B119:B123"/>
    <mergeCell ref="D119:D123"/>
    <mergeCell ref="E119:E123"/>
    <mergeCell ref="F119:F123"/>
    <mergeCell ref="G119:G123"/>
    <mergeCell ref="N114:N118"/>
    <mergeCell ref="O114:O118"/>
    <mergeCell ref="P114:P118"/>
    <mergeCell ref="A114:A118"/>
    <mergeCell ref="B114:B118"/>
    <mergeCell ref="D114:D118"/>
    <mergeCell ref="E114:E118"/>
    <mergeCell ref="F114:F118"/>
    <mergeCell ref="G114:G118"/>
    <mergeCell ref="N119:N123"/>
    <mergeCell ref="O119:O123"/>
    <mergeCell ref="P119:P123"/>
    <mergeCell ref="Q114:Q118"/>
    <mergeCell ref="R114:R118"/>
    <mergeCell ref="S114:S118"/>
    <mergeCell ref="H114:H118"/>
    <mergeCell ref="I114:I118"/>
    <mergeCell ref="J114:J118"/>
    <mergeCell ref="K114:K118"/>
    <mergeCell ref="L114:L118"/>
    <mergeCell ref="M114:M118"/>
    <mergeCell ref="Q109:Q113"/>
    <mergeCell ref="R109:R113"/>
    <mergeCell ref="S109:S113"/>
    <mergeCell ref="H109:H113"/>
    <mergeCell ref="I109:I113"/>
    <mergeCell ref="J109:J113"/>
    <mergeCell ref="K109:K113"/>
    <mergeCell ref="L109:L113"/>
    <mergeCell ref="M109:M113"/>
    <mergeCell ref="A109:A113"/>
    <mergeCell ref="B109:B113"/>
    <mergeCell ref="D109:D113"/>
    <mergeCell ref="E109:E113"/>
    <mergeCell ref="F109:F113"/>
    <mergeCell ref="G109:G113"/>
    <mergeCell ref="N104:N108"/>
    <mergeCell ref="O104:O108"/>
    <mergeCell ref="P104:P108"/>
    <mergeCell ref="A104:A108"/>
    <mergeCell ref="B104:B108"/>
    <mergeCell ref="D104:D108"/>
    <mergeCell ref="E104:E108"/>
    <mergeCell ref="F104:F108"/>
    <mergeCell ref="G104:G108"/>
    <mergeCell ref="N109:N113"/>
    <mergeCell ref="O109:O113"/>
    <mergeCell ref="P109:P113"/>
    <mergeCell ref="Q104:Q108"/>
    <mergeCell ref="R104:R108"/>
    <mergeCell ref="S104:S108"/>
    <mergeCell ref="H104:H108"/>
    <mergeCell ref="I104:I108"/>
    <mergeCell ref="J104:J108"/>
    <mergeCell ref="K104:K108"/>
    <mergeCell ref="L104:L108"/>
    <mergeCell ref="M104:M108"/>
    <mergeCell ref="O99:O103"/>
    <mergeCell ref="P99:P103"/>
    <mergeCell ref="M100:M102"/>
    <mergeCell ref="Q99:Q103"/>
    <mergeCell ref="R99:R103"/>
    <mergeCell ref="S99:S103"/>
    <mergeCell ref="H99:H103"/>
    <mergeCell ref="I99:I103"/>
    <mergeCell ref="J99:J103"/>
    <mergeCell ref="K99:K103"/>
    <mergeCell ref="L99:L103"/>
    <mergeCell ref="Q94:Q98"/>
    <mergeCell ref="R94:R98"/>
    <mergeCell ref="S94:S98"/>
    <mergeCell ref="H94:H98"/>
    <mergeCell ref="I94:I98"/>
    <mergeCell ref="J94:J98"/>
    <mergeCell ref="K94:K98"/>
    <mergeCell ref="L94:L98"/>
    <mergeCell ref="A99:A103"/>
    <mergeCell ref="B99:B103"/>
    <mergeCell ref="D99:D103"/>
    <mergeCell ref="E99:E103"/>
    <mergeCell ref="F99:F103"/>
    <mergeCell ref="G99:G103"/>
    <mergeCell ref="N94:N98"/>
    <mergeCell ref="O94:O98"/>
    <mergeCell ref="P94:P98"/>
    <mergeCell ref="A94:A98"/>
    <mergeCell ref="B94:B98"/>
    <mergeCell ref="D94:D98"/>
    <mergeCell ref="E94:E98"/>
    <mergeCell ref="F94:F98"/>
    <mergeCell ref="G94:G98"/>
    <mergeCell ref="N99:N103"/>
    <mergeCell ref="A84:A88"/>
    <mergeCell ref="B84:B88"/>
    <mergeCell ref="D84:D88"/>
    <mergeCell ref="E84:E88"/>
    <mergeCell ref="F84:F88"/>
    <mergeCell ref="G84:G88"/>
    <mergeCell ref="Q89:Q93"/>
    <mergeCell ref="R89:R93"/>
    <mergeCell ref="S89:S93"/>
    <mergeCell ref="H89:H93"/>
    <mergeCell ref="I89:I93"/>
    <mergeCell ref="J89:J93"/>
    <mergeCell ref="K89:K93"/>
    <mergeCell ref="L89:L93"/>
    <mergeCell ref="A89:A93"/>
    <mergeCell ref="B89:B93"/>
    <mergeCell ref="D89:D93"/>
    <mergeCell ref="E89:E93"/>
    <mergeCell ref="F89:F93"/>
    <mergeCell ref="G89:G93"/>
    <mergeCell ref="N89:N93"/>
    <mergeCell ref="O89:O93"/>
    <mergeCell ref="P89:P93"/>
    <mergeCell ref="Q84:Q88"/>
    <mergeCell ref="R84:R88"/>
    <mergeCell ref="S84:S88"/>
    <mergeCell ref="H84:H88"/>
    <mergeCell ref="I84:I88"/>
    <mergeCell ref="J84:J88"/>
    <mergeCell ref="K84:K88"/>
    <mergeCell ref="L84:L88"/>
    <mergeCell ref="M84:M88"/>
    <mergeCell ref="N84:N88"/>
    <mergeCell ref="O84:O88"/>
    <mergeCell ref="P84:P88"/>
    <mergeCell ref="O79:O83"/>
    <mergeCell ref="P79:P83"/>
    <mergeCell ref="Q79:Q83"/>
    <mergeCell ref="R79:R83"/>
    <mergeCell ref="S79:S83"/>
    <mergeCell ref="H79:H83"/>
    <mergeCell ref="I79:I83"/>
    <mergeCell ref="J79:J83"/>
    <mergeCell ref="K79:K83"/>
    <mergeCell ref="L79:L83"/>
    <mergeCell ref="Q74:Q78"/>
    <mergeCell ref="R74:R78"/>
    <mergeCell ref="S74:S78"/>
    <mergeCell ref="H74:H78"/>
    <mergeCell ref="I74:I78"/>
    <mergeCell ref="J74:J78"/>
    <mergeCell ref="K74:K78"/>
    <mergeCell ref="L74:L78"/>
    <mergeCell ref="A79:A83"/>
    <mergeCell ref="B79:B83"/>
    <mergeCell ref="D79:D83"/>
    <mergeCell ref="E79:E83"/>
    <mergeCell ref="F79:F83"/>
    <mergeCell ref="G79:G83"/>
    <mergeCell ref="N74:N78"/>
    <mergeCell ref="O74:O78"/>
    <mergeCell ref="P74:P78"/>
    <mergeCell ref="A74:A78"/>
    <mergeCell ref="B74:B78"/>
    <mergeCell ref="D74:D78"/>
    <mergeCell ref="E74:E78"/>
    <mergeCell ref="F74:F78"/>
    <mergeCell ref="G74:G78"/>
    <mergeCell ref="N79:N83"/>
    <mergeCell ref="O69:O73"/>
    <mergeCell ref="P69:P73"/>
    <mergeCell ref="Q69:Q73"/>
    <mergeCell ref="R69:R73"/>
    <mergeCell ref="S69:S73"/>
    <mergeCell ref="H69:H73"/>
    <mergeCell ref="I69:I73"/>
    <mergeCell ref="J69:J73"/>
    <mergeCell ref="K69:K73"/>
    <mergeCell ref="L69:L73"/>
    <mergeCell ref="M69:M73"/>
    <mergeCell ref="Q64:Q68"/>
    <mergeCell ref="R64:R68"/>
    <mergeCell ref="S64:S68"/>
    <mergeCell ref="H64:H68"/>
    <mergeCell ref="I64:I68"/>
    <mergeCell ref="J64:J68"/>
    <mergeCell ref="K64:K68"/>
    <mergeCell ref="L64:L68"/>
    <mergeCell ref="A69:A73"/>
    <mergeCell ref="B69:B73"/>
    <mergeCell ref="D69:D73"/>
    <mergeCell ref="E69:E73"/>
    <mergeCell ref="F69:F73"/>
    <mergeCell ref="G69:G73"/>
    <mergeCell ref="N64:N68"/>
    <mergeCell ref="O64:O68"/>
    <mergeCell ref="P64:P68"/>
    <mergeCell ref="A64:A68"/>
    <mergeCell ref="B64:B68"/>
    <mergeCell ref="D64:D68"/>
    <mergeCell ref="E64:E68"/>
    <mergeCell ref="F64:F68"/>
    <mergeCell ref="G64:G68"/>
    <mergeCell ref="N69:N73"/>
    <mergeCell ref="Q59:Q63"/>
    <mergeCell ref="R59:R63"/>
    <mergeCell ref="S59:S63"/>
    <mergeCell ref="H59:H63"/>
    <mergeCell ref="I59:I63"/>
    <mergeCell ref="J59:J63"/>
    <mergeCell ref="K59:K63"/>
    <mergeCell ref="L59:L63"/>
    <mergeCell ref="M59:M63"/>
    <mergeCell ref="A59:A63"/>
    <mergeCell ref="B59:B63"/>
    <mergeCell ref="D59:D63"/>
    <mergeCell ref="E59:E63"/>
    <mergeCell ref="F59:F63"/>
    <mergeCell ref="G59:G63"/>
    <mergeCell ref="N54:N58"/>
    <mergeCell ref="O54:O58"/>
    <mergeCell ref="P54:P58"/>
    <mergeCell ref="A54:A58"/>
    <mergeCell ref="B54:B58"/>
    <mergeCell ref="D54:D58"/>
    <mergeCell ref="E54:E58"/>
    <mergeCell ref="F54:F58"/>
    <mergeCell ref="G54:G58"/>
    <mergeCell ref="N59:N63"/>
    <mergeCell ref="O59:O63"/>
    <mergeCell ref="P59:P63"/>
    <mergeCell ref="Q54:Q58"/>
    <mergeCell ref="R54:R58"/>
    <mergeCell ref="S54:S58"/>
    <mergeCell ref="H54:H58"/>
    <mergeCell ref="I54:I58"/>
    <mergeCell ref="J54:J58"/>
    <mergeCell ref="K54:K58"/>
    <mergeCell ref="L54:L58"/>
    <mergeCell ref="M54:M58"/>
    <mergeCell ref="Q49:Q53"/>
    <mergeCell ref="R49:R53"/>
    <mergeCell ref="S49:S53"/>
    <mergeCell ref="M50:M51"/>
    <mergeCell ref="H49:H53"/>
    <mergeCell ref="I49:I53"/>
    <mergeCell ref="J49:J53"/>
    <mergeCell ref="K49:K53"/>
    <mergeCell ref="L49:L53"/>
    <mergeCell ref="N49:N53"/>
    <mergeCell ref="A49:A53"/>
    <mergeCell ref="B49:B53"/>
    <mergeCell ref="D49:D53"/>
    <mergeCell ref="E49:E53"/>
    <mergeCell ref="F49:F53"/>
    <mergeCell ref="G49:G53"/>
    <mergeCell ref="N44:N48"/>
    <mergeCell ref="O44:O48"/>
    <mergeCell ref="P44:P48"/>
    <mergeCell ref="O49:O53"/>
    <mergeCell ref="P49:P53"/>
    <mergeCell ref="A44:A48"/>
    <mergeCell ref="B44:B48"/>
    <mergeCell ref="D44:D48"/>
    <mergeCell ref="E44:E48"/>
    <mergeCell ref="F44:F48"/>
    <mergeCell ref="G44:G48"/>
    <mergeCell ref="H44:H48"/>
    <mergeCell ref="L39:L43"/>
    <mergeCell ref="N39:N43"/>
    <mergeCell ref="O39:O43"/>
    <mergeCell ref="Q44:Q48"/>
    <mergeCell ref="R44:R48"/>
    <mergeCell ref="S44:S48"/>
    <mergeCell ref="I44:I48"/>
    <mergeCell ref="J44:J48"/>
    <mergeCell ref="K44:K48"/>
    <mergeCell ref="L44:L48"/>
    <mergeCell ref="P39:P43"/>
    <mergeCell ref="Q39:Q43"/>
    <mergeCell ref="R39:R43"/>
    <mergeCell ref="S39:S43"/>
    <mergeCell ref="A39:A43"/>
    <mergeCell ref="B39:B43"/>
    <mergeCell ref="D39:D43"/>
    <mergeCell ref="E39:E43"/>
    <mergeCell ref="F39:F43"/>
    <mergeCell ref="G39:G43"/>
    <mergeCell ref="H39:H43"/>
    <mergeCell ref="J34:J38"/>
    <mergeCell ref="K34:K38"/>
    <mergeCell ref="A34:A38"/>
    <mergeCell ref="B34:B38"/>
    <mergeCell ref="D34:D38"/>
    <mergeCell ref="E34:E38"/>
    <mergeCell ref="F34:F38"/>
    <mergeCell ref="G34:G38"/>
    <mergeCell ref="H34:H38"/>
    <mergeCell ref="I34:I38"/>
    <mergeCell ref="I39:I43"/>
    <mergeCell ref="J39:J43"/>
    <mergeCell ref="K39:K43"/>
    <mergeCell ref="Q34:Q38"/>
    <mergeCell ref="R34:R38"/>
    <mergeCell ref="S34:S38"/>
    <mergeCell ref="L34:L38"/>
    <mergeCell ref="N34:N38"/>
    <mergeCell ref="O34:O38"/>
    <mergeCell ref="P34:P38"/>
    <mergeCell ref="L29:L33"/>
    <mergeCell ref="O24:O28"/>
    <mergeCell ref="P24:P28"/>
    <mergeCell ref="Q24:Q28"/>
    <mergeCell ref="R24:R28"/>
    <mergeCell ref="S24:S28"/>
    <mergeCell ref="L24:L28"/>
    <mergeCell ref="N24:N28"/>
    <mergeCell ref="S29:S33"/>
    <mergeCell ref="M29:M33"/>
    <mergeCell ref="N29:N33"/>
    <mergeCell ref="O29:O33"/>
    <mergeCell ref="P29:P33"/>
    <mergeCell ref="Q29:Q33"/>
    <mergeCell ref="R29:R33"/>
    <mergeCell ref="Y29:Y33"/>
    <mergeCell ref="T29:T33"/>
    <mergeCell ref="U29:U33"/>
    <mergeCell ref="V29:V33"/>
    <mergeCell ref="W29:W33"/>
    <mergeCell ref="X29:X33"/>
    <mergeCell ref="A29:A33"/>
    <mergeCell ref="B29:B33"/>
    <mergeCell ref="D29:D33"/>
    <mergeCell ref="E29:E33"/>
    <mergeCell ref="F29:F33"/>
    <mergeCell ref="I29:I33"/>
    <mergeCell ref="J29:J33"/>
    <mergeCell ref="K29:K33"/>
    <mergeCell ref="G29:G33"/>
    <mergeCell ref="H29:H33"/>
    <mergeCell ref="H24:H28"/>
    <mergeCell ref="I24:I28"/>
    <mergeCell ref="J24:J28"/>
    <mergeCell ref="K24:K28"/>
    <mergeCell ref="A24:A28"/>
    <mergeCell ref="B24:B28"/>
    <mergeCell ref="D24:D28"/>
    <mergeCell ref="E24:E28"/>
    <mergeCell ref="F24:F28"/>
    <mergeCell ref="G24:G28"/>
    <mergeCell ref="Q19:Q23"/>
    <mergeCell ref="R19:R23"/>
    <mergeCell ref="S19:S23"/>
    <mergeCell ref="M20:M21"/>
    <mergeCell ref="H19:H23"/>
    <mergeCell ref="I19:I23"/>
    <mergeCell ref="J19:J23"/>
    <mergeCell ref="K19:K23"/>
    <mergeCell ref="L19:L23"/>
    <mergeCell ref="N19:N23"/>
    <mergeCell ref="A19:A23"/>
    <mergeCell ref="B19:B23"/>
    <mergeCell ref="D19:D23"/>
    <mergeCell ref="E19:E23"/>
    <mergeCell ref="F19:F23"/>
    <mergeCell ref="G19:G23"/>
    <mergeCell ref="N14:N18"/>
    <mergeCell ref="O14:O18"/>
    <mergeCell ref="P14:P18"/>
    <mergeCell ref="A14:A18"/>
    <mergeCell ref="B14:B18"/>
    <mergeCell ref="D14:D18"/>
    <mergeCell ref="E14:E18"/>
    <mergeCell ref="F14:F18"/>
    <mergeCell ref="G14:G18"/>
    <mergeCell ref="O19:O23"/>
    <mergeCell ref="P19:P23"/>
    <mergeCell ref="L9:L13"/>
    <mergeCell ref="M9:M13"/>
    <mergeCell ref="Q14:Q18"/>
    <mergeCell ref="R14:R18"/>
    <mergeCell ref="S14:S18"/>
    <mergeCell ref="H14:H18"/>
    <mergeCell ref="I14:I18"/>
    <mergeCell ref="J14:J18"/>
    <mergeCell ref="K14:K18"/>
    <mergeCell ref="L14:L18"/>
    <mergeCell ref="M14:M18"/>
    <mergeCell ref="F9:F13"/>
    <mergeCell ref="G9:G13"/>
    <mergeCell ref="I4:I8"/>
    <mergeCell ref="J4:J8"/>
    <mergeCell ref="K4:K8"/>
    <mergeCell ref="A4:A8"/>
    <mergeCell ref="B4:B8"/>
    <mergeCell ref="D4:D8"/>
    <mergeCell ref="E4:E8"/>
    <mergeCell ref="F4:F8"/>
    <mergeCell ref="G4:G8"/>
    <mergeCell ref="H4:H8"/>
    <mergeCell ref="H9:H13"/>
    <mergeCell ref="I9:I13"/>
    <mergeCell ref="J9:J13"/>
    <mergeCell ref="K9:K13"/>
    <mergeCell ref="N9:N13"/>
    <mergeCell ref="O9:O13"/>
    <mergeCell ref="P9:P13"/>
    <mergeCell ref="Q9:Q13"/>
    <mergeCell ref="R9:R13"/>
    <mergeCell ref="S9:S13"/>
    <mergeCell ref="A2:A3"/>
    <mergeCell ref="B2:B3"/>
    <mergeCell ref="D2:D3"/>
    <mergeCell ref="E2:E3"/>
    <mergeCell ref="F2:F3"/>
    <mergeCell ref="G2:G3"/>
    <mergeCell ref="H2:H3"/>
    <mergeCell ref="I2:I3"/>
    <mergeCell ref="Q2:Q3"/>
    <mergeCell ref="K1:K3"/>
    <mergeCell ref="L1:L3"/>
    <mergeCell ref="M1:M3"/>
    <mergeCell ref="N1:O1"/>
    <mergeCell ref="P1:R1"/>
    <mergeCell ref="A9:A13"/>
    <mergeCell ref="B9:B13"/>
    <mergeCell ref="D9:D13"/>
    <mergeCell ref="E9:E13"/>
    <mergeCell ref="J2:J3"/>
    <mergeCell ref="N2:N3"/>
    <mergeCell ref="O2:O3"/>
    <mergeCell ref="P2:P3"/>
    <mergeCell ref="R2:R3"/>
    <mergeCell ref="P4:P8"/>
    <mergeCell ref="Q4:Q8"/>
    <mergeCell ref="R4:R8"/>
    <mergeCell ref="L4:L8"/>
    <mergeCell ref="N4:N8"/>
    <mergeCell ref="O4:O8"/>
    <mergeCell ref="F1:H1"/>
    <mergeCell ref="T79:T80"/>
    <mergeCell ref="U79:U80"/>
    <mergeCell ref="V79:V80"/>
    <mergeCell ref="W79:W80"/>
    <mergeCell ref="X79:X80"/>
    <mergeCell ref="Y79:Y80"/>
    <mergeCell ref="Z79:Z80"/>
    <mergeCell ref="S1:U1"/>
    <mergeCell ref="V1:Z1"/>
    <mergeCell ref="W2:W3"/>
    <mergeCell ref="X2:Y2"/>
    <mergeCell ref="Z2:Z3"/>
    <mergeCell ref="S2:S3"/>
    <mergeCell ref="T2:T3"/>
    <mergeCell ref="U2:U3"/>
    <mergeCell ref="V2:V3"/>
    <mergeCell ref="S4:S8"/>
    <mergeCell ref="Z29:Z33"/>
    <mergeCell ref="V39:V40"/>
    <mergeCell ref="W39:W40"/>
    <mergeCell ref="X39:X40"/>
    <mergeCell ref="Y39:Y40"/>
    <mergeCell ref="Z39:Z40"/>
    <mergeCell ref="U94:U95"/>
    <mergeCell ref="V94:V95"/>
    <mergeCell ref="W94:W95"/>
    <mergeCell ref="X94:X95"/>
    <mergeCell ref="Y94:Y95"/>
    <mergeCell ref="Z94:Z95"/>
    <mergeCell ref="T94:T95"/>
    <mergeCell ref="T35:T36"/>
    <mergeCell ref="U35:U36"/>
    <mergeCell ref="V35:V36"/>
    <mergeCell ref="W35:W36"/>
    <mergeCell ref="X35:X36"/>
    <mergeCell ref="Y35:Y36"/>
    <mergeCell ref="Z35:Z36"/>
    <mergeCell ref="U39:U40"/>
    <mergeCell ref="T39:T40"/>
    <mergeCell ref="T99:T100"/>
    <mergeCell ref="U99:U101"/>
    <mergeCell ref="V99:V101"/>
    <mergeCell ref="W99:W101"/>
    <mergeCell ref="X99:X101"/>
    <mergeCell ref="Y99:Y101"/>
    <mergeCell ref="Z99:Z101"/>
  </mergeCells>
  <phoneticPr fontId="13" type="noConversion"/>
  <conditionalFormatting sqref="O20 O25 O35 O40 O45 O50 O55 O80 O85 O90 O100 O105 O110 O115 O120 O125 O130 O135 O140 O10">
    <cfRule type="cellIs" dxfId="107" priority="105" operator="equal">
      <formula>#REF!</formula>
    </cfRule>
    <cfRule type="cellIs" dxfId="106" priority="106" stopIfTrue="1" operator="equal">
      <formula>#REF!</formula>
    </cfRule>
    <cfRule type="cellIs" dxfId="105" priority="107" stopIfTrue="1" operator="equal">
      <formula>#REF!</formula>
    </cfRule>
    <cfRule type="cellIs" dxfId="104" priority="108" stopIfTrue="1" operator="equal">
      <formula>Bajo</formula>
    </cfRule>
  </conditionalFormatting>
  <conditionalFormatting sqref="Q20 Q25 Q35 Q40 Q45 Q50 Q55 Q80 Q85 Q90 Q100 Q105 Q110 Q115 Q120 Q125 Q130 Q135 Q140 Q10">
    <cfRule type="cellIs" dxfId="103" priority="101" operator="equal">
      <formula>#REF!</formula>
    </cfRule>
    <cfRule type="cellIs" dxfId="102" priority="102" stopIfTrue="1" operator="equal">
      <formula>#REF!</formula>
    </cfRule>
    <cfRule type="cellIs" dxfId="101" priority="103" stopIfTrue="1" operator="equal">
      <formula>#REF!</formula>
    </cfRule>
    <cfRule type="cellIs" dxfId="100" priority="104" stopIfTrue="1" operator="equal">
      <formula>Bajo</formula>
    </cfRule>
  </conditionalFormatting>
  <conditionalFormatting sqref="R9:R13 R19:R28 R34:R58 R99:R143">
    <cfRule type="containsText" dxfId="99" priority="98" operator="containsText" text="Alta">
      <formula>NOT(ISERROR(SEARCH("Alta",R9)))</formula>
    </cfRule>
    <cfRule type="containsText" dxfId="98" priority="99" operator="containsText" text="Extrema">
      <formula>NOT(ISERROR(SEARCH("Extrema",R9)))</formula>
    </cfRule>
    <cfRule type="containsText" dxfId="97" priority="100" operator="containsText" text="Moderada">
      <formula>NOT(ISERROR(SEARCH("Moderada",R9)))</formula>
    </cfRule>
  </conditionalFormatting>
  <conditionalFormatting sqref="O15">
    <cfRule type="cellIs" dxfId="96" priority="94" operator="equal">
      <formula>#REF!</formula>
    </cfRule>
    <cfRule type="cellIs" dxfId="95" priority="95" stopIfTrue="1" operator="equal">
      <formula>#REF!</formula>
    </cfRule>
    <cfRule type="cellIs" dxfId="94" priority="96" stopIfTrue="1" operator="equal">
      <formula>#REF!</formula>
    </cfRule>
    <cfRule type="cellIs" dxfId="93" priority="97" stopIfTrue="1" operator="equal">
      <formula>Bajo</formula>
    </cfRule>
  </conditionalFormatting>
  <conditionalFormatting sqref="Q15">
    <cfRule type="cellIs" dxfId="92" priority="90" operator="equal">
      <formula>#REF!</formula>
    </cfRule>
    <cfRule type="cellIs" dxfId="91" priority="91" stopIfTrue="1" operator="equal">
      <formula>#REF!</formula>
    </cfRule>
    <cfRule type="cellIs" dxfId="90" priority="92" stopIfTrue="1" operator="equal">
      <formula>#REF!</formula>
    </cfRule>
    <cfRule type="cellIs" dxfId="89" priority="93" stopIfTrue="1" operator="equal">
      <formula>Bajo</formula>
    </cfRule>
  </conditionalFormatting>
  <conditionalFormatting sqref="R14:R18">
    <cfRule type="containsText" dxfId="88" priority="87" operator="containsText" text="Alta">
      <formula>NOT(ISERROR(SEARCH("Alta",R14)))</formula>
    </cfRule>
    <cfRule type="containsText" dxfId="87" priority="88" operator="containsText" text="Extrema">
      <formula>NOT(ISERROR(SEARCH("Extrema",R14)))</formula>
    </cfRule>
    <cfRule type="containsText" dxfId="86" priority="89" operator="containsText" text="Moderada">
      <formula>NOT(ISERROR(SEARCH("Moderada",R14)))</formula>
    </cfRule>
  </conditionalFormatting>
  <conditionalFormatting sqref="O30">
    <cfRule type="cellIs" dxfId="85" priority="83" operator="equal">
      <formula>#REF!</formula>
    </cfRule>
    <cfRule type="cellIs" dxfId="84" priority="84" stopIfTrue="1" operator="equal">
      <formula>#REF!</formula>
    </cfRule>
    <cfRule type="cellIs" dxfId="83" priority="85" stopIfTrue="1" operator="equal">
      <formula>#REF!</formula>
    </cfRule>
    <cfRule type="cellIs" dxfId="82" priority="86" stopIfTrue="1" operator="equal">
      <formula>Bajo</formula>
    </cfRule>
  </conditionalFormatting>
  <conditionalFormatting sqref="Q30">
    <cfRule type="cellIs" dxfId="81" priority="79" operator="equal">
      <formula>#REF!</formula>
    </cfRule>
    <cfRule type="cellIs" dxfId="80" priority="80" stopIfTrue="1" operator="equal">
      <formula>#REF!</formula>
    </cfRule>
    <cfRule type="cellIs" dxfId="79" priority="81" stopIfTrue="1" operator="equal">
      <formula>#REF!</formula>
    </cfRule>
    <cfRule type="cellIs" dxfId="78" priority="82" stopIfTrue="1" operator="equal">
      <formula>Bajo</formula>
    </cfRule>
  </conditionalFormatting>
  <conditionalFormatting sqref="R29:R33">
    <cfRule type="containsText" dxfId="77" priority="76" operator="containsText" text="Alta">
      <formula>NOT(ISERROR(SEARCH("Alta",R29)))</formula>
    </cfRule>
    <cfRule type="containsText" dxfId="76" priority="77" operator="containsText" text="Extrema">
      <formula>NOT(ISERROR(SEARCH("Extrema",R29)))</formula>
    </cfRule>
    <cfRule type="containsText" dxfId="75" priority="78" operator="containsText" text="Moderada">
      <formula>NOT(ISERROR(SEARCH("Moderada",R29)))</formula>
    </cfRule>
  </conditionalFormatting>
  <conditionalFormatting sqref="O5">
    <cfRule type="cellIs" dxfId="74" priority="72" operator="equal">
      <formula>#REF!</formula>
    </cfRule>
    <cfRule type="cellIs" dxfId="73" priority="73" stopIfTrue="1" operator="equal">
      <formula>#REF!</formula>
    </cfRule>
    <cfRule type="cellIs" dxfId="72" priority="74" stopIfTrue="1" operator="equal">
      <formula>#REF!</formula>
    </cfRule>
    <cfRule type="cellIs" dxfId="71" priority="75" stopIfTrue="1" operator="equal">
      <formula>Bajo</formula>
    </cfRule>
  </conditionalFormatting>
  <conditionalFormatting sqref="Q5">
    <cfRule type="cellIs" dxfId="70" priority="68" operator="equal">
      <formula>#REF!</formula>
    </cfRule>
    <cfRule type="cellIs" dxfId="69" priority="69" stopIfTrue="1" operator="equal">
      <formula>#REF!</formula>
    </cfRule>
    <cfRule type="cellIs" dxfId="68" priority="70" stopIfTrue="1" operator="equal">
      <formula>#REF!</formula>
    </cfRule>
    <cfRule type="cellIs" dxfId="67" priority="71" stopIfTrue="1" operator="equal">
      <formula>Bajo</formula>
    </cfRule>
  </conditionalFormatting>
  <conditionalFormatting sqref="R4:R8">
    <cfRule type="containsText" dxfId="66" priority="65" operator="containsText" text="Alta">
      <formula>NOT(ISERROR(SEARCH("Alta",R4)))</formula>
    </cfRule>
    <cfRule type="containsText" dxfId="65" priority="66" operator="containsText" text="Extrema">
      <formula>NOT(ISERROR(SEARCH("Extrema",R4)))</formula>
    </cfRule>
    <cfRule type="containsText" dxfId="64" priority="67" operator="containsText" text="Moderada">
      <formula>NOT(ISERROR(SEARCH("Moderada",R4)))</formula>
    </cfRule>
  </conditionalFormatting>
  <conditionalFormatting sqref="O60">
    <cfRule type="cellIs" dxfId="63" priority="61" operator="equal">
      <formula>#REF!</formula>
    </cfRule>
    <cfRule type="cellIs" dxfId="62" priority="62" stopIfTrue="1" operator="equal">
      <formula>#REF!</formula>
    </cfRule>
    <cfRule type="cellIs" dxfId="61" priority="63" stopIfTrue="1" operator="equal">
      <formula>#REF!</formula>
    </cfRule>
    <cfRule type="cellIs" dxfId="60" priority="64" stopIfTrue="1" operator="equal">
      <formula>Bajo</formula>
    </cfRule>
  </conditionalFormatting>
  <conditionalFormatting sqref="Q60">
    <cfRule type="cellIs" dxfId="59" priority="57" operator="equal">
      <formula>#REF!</formula>
    </cfRule>
    <cfRule type="cellIs" dxfId="58" priority="58" stopIfTrue="1" operator="equal">
      <formula>#REF!</formula>
    </cfRule>
    <cfRule type="cellIs" dxfId="57" priority="59" stopIfTrue="1" operator="equal">
      <formula>#REF!</formula>
    </cfRule>
    <cfRule type="cellIs" dxfId="56" priority="60" stopIfTrue="1" operator="equal">
      <formula>Bajo</formula>
    </cfRule>
  </conditionalFormatting>
  <conditionalFormatting sqref="R59:R63">
    <cfRule type="containsText" dxfId="55" priority="54" operator="containsText" text="Alta">
      <formula>NOT(ISERROR(SEARCH("Alta",R59)))</formula>
    </cfRule>
    <cfRule type="containsText" dxfId="54" priority="55" operator="containsText" text="Extrema">
      <formula>NOT(ISERROR(SEARCH("Extrema",R59)))</formula>
    </cfRule>
    <cfRule type="containsText" dxfId="53" priority="56" operator="containsText" text="Moderada">
      <formula>NOT(ISERROR(SEARCH("Moderada",R59)))</formula>
    </cfRule>
  </conditionalFormatting>
  <conditionalFormatting sqref="O65">
    <cfRule type="cellIs" dxfId="52" priority="50" operator="equal">
      <formula>#REF!</formula>
    </cfRule>
    <cfRule type="cellIs" dxfId="51" priority="51" stopIfTrue="1" operator="equal">
      <formula>#REF!</formula>
    </cfRule>
    <cfRule type="cellIs" dxfId="50" priority="52" stopIfTrue="1" operator="equal">
      <formula>#REF!</formula>
    </cfRule>
    <cfRule type="cellIs" dxfId="49" priority="53" stopIfTrue="1" operator="equal">
      <formula>Bajo</formula>
    </cfRule>
  </conditionalFormatting>
  <conditionalFormatting sqref="Q65">
    <cfRule type="cellIs" dxfId="48" priority="46" operator="equal">
      <formula>#REF!</formula>
    </cfRule>
    <cfRule type="cellIs" dxfId="47" priority="47" stopIfTrue="1" operator="equal">
      <formula>#REF!</formula>
    </cfRule>
    <cfRule type="cellIs" dxfId="46" priority="48" stopIfTrue="1" operator="equal">
      <formula>#REF!</formula>
    </cfRule>
    <cfRule type="cellIs" dxfId="45" priority="49" stopIfTrue="1" operator="equal">
      <formula>Bajo</formula>
    </cfRule>
  </conditionalFormatting>
  <conditionalFormatting sqref="R64:R68">
    <cfRule type="containsText" dxfId="44" priority="43" operator="containsText" text="Alta">
      <formula>NOT(ISERROR(SEARCH("Alta",R64)))</formula>
    </cfRule>
    <cfRule type="containsText" dxfId="43" priority="44" operator="containsText" text="Extrema">
      <formula>NOT(ISERROR(SEARCH("Extrema",R64)))</formula>
    </cfRule>
    <cfRule type="containsText" dxfId="42" priority="45" operator="containsText" text="Moderada">
      <formula>NOT(ISERROR(SEARCH("Moderada",R64)))</formula>
    </cfRule>
  </conditionalFormatting>
  <conditionalFormatting sqref="O70">
    <cfRule type="cellIs" dxfId="41" priority="39" operator="equal">
      <formula>#REF!</formula>
    </cfRule>
    <cfRule type="cellIs" dxfId="40" priority="40" stopIfTrue="1" operator="equal">
      <formula>#REF!</formula>
    </cfRule>
    <cfRule type="cellIs" dxfId="39" priority="41" stopIfTrue="1" operator="equal">
      <formula>#REF!</formula>
    </cfRule>
    <cfRule type="cellIs" dxfId="38" priority="42" stopIfTrue="1" operator="equal">
      <formula>Bajo</formula>
    </cfRule>
  </conditionalFormatting>
  <conditionalFormatting sqref="Q70">
    <cfRule type="cellIs" dxfId="37" priority="35" operator="equal">
      <formula>#REF!</formula>
    </cfRule>
    <cfRule type="cellIs" dxfId="36" priority="36" stopIfTrue="1" operator="equal">
      <formula>#REF!</formula>
    </cfRule>
    <cfRule type="cellIs" dxfId="35" priority="37" stopIfTrue="1" operator="equal">
      <formula>#REF!</formula>
    </cfRule>
    <cfRule type="cellIs" dxfId="34" priority="38" stopIfTrue="1" operator="equal">
      <formula>Bajo</formula>
    </cfRule>
  </conditionalFormatting>
  <conditionalFormatting sqref="R69:R73">
    <cfRule type="containsText" dxfId="33" priority="32" operator="containsText" text="Alta">
      <formula>NOT(ISERROR(SEARCH("Alta",R69)))</formula>
    </cfRule>
    <cfRule type="containsText" dxfId="32" priority="33" operator="containsText" text="Extrema">
      <formula>NOT(ISERROR(SEARCH("Extrema",R69)))</formula>
    </cfRule>
    <cfRule type="containsText" dxfId="31" priority="34" operator="containsText" text="Moderada">
      <formula>NOT(ISERROR(SEARCH("Moderada",R69)))</formula>
    </cfRule>
  </conditionalFormatting>
  <conditionalFormatting sqref="O75">
    <cfRule type="cellIs" dxfId="30" priority="28" operator="equal">
      <formula>#REF!</formula>
    </cfRule>
    <cfRule type="cellIs" dxfId="29" priority="29" stopIfTrue="1" operator="equal">
      <formula>#REF!</formula>
    </cfRule>
    <cfRule type="cellIs" dxfId="28" priority="30" stopIfTrue="1" operator="equal">
      <formula>#REF!</formula>
    </cfRule>
    <cfRule type="cellIs" dxfId="27" priority="31" stopIfTrue="1" operator="equal">
      <formula>Bajo</formula>
    </cfRule>
  </conditionalFormatting>
  <conditionalFormatting sqref="Q75">
    <cfRule type="cellIs" dxfId="26" priority="24" operator="equal">
      <formula>#REF!</formula>
    </cfRule>
    <cfRule type="cellIs" dxfId="25" priority="25" stopIfTrue="1" operator="equal">
      <formula>#REF!</formula>
    </cfRule>
    <cfRule type="cellIs" dxfId="24" priority="26" stopIfTrue="1" operator="equal">
      <formula>#REF!</formula>
    </cfRule>
    <cfRule type="cellIs" dxfId="23" priority="27" stopIfTrue="1" operator="equal">
      <formula>Bajo</formula>
    </cfRule>
  </conditionalFormatting>
  <conditionalFormatting sqref="R74:R78">
    <cfRule type="containsText" dxfId="22" priority="21" operator="containsText" text="Alta">
      <formula>NOT(ISERROR(SEARCH("Alta",R74)))</formula>
    </cfRule>
    <cfRule type="containsText" dxfId="21" priority="22" operator="containsText" text="Extrema">
      <formula>NOT(ISERROR(SEARCH("Extrema",R74)))</formula>
    </cfRule>
    <cfRule type="containsText" dxfId="20" priority="23" operator="containsText" text="Moderada">
      <formula>NOT(ISERROR(SEARCH("Moderada",R74)))</formula>
    </cfRule>
  </conditionalFormatting>
  <conditionalFormatting sqref="R79:R83">
    <cfRule type="containsText" dxfId="19" priority="18" operator="containsText" text="Alta">
      <formula>NOT(ISERROR(SEARCH("Alta",R79)))</formula>
    </cfRule>
    <cfRule type="containsText" dxfId="18" priority="19" operator="containsText" text="Extrema">
      <formula>NOT(ISERROR(SEARCH("Extrema",R79)))</formula>
    </cfRule>
    <cfRule type="containsText" dxfId="17" priority="20" operator="containsText" text="Moderada">
      <formula>NOT(ISERROR(SEARCH("Moderada",R79)))</formula>
    </cfRule>
  </conditionalFormatting>
  <conditionalFormatting sqref="R84:R88">
    <cfRule type="containsText" dxfId="16" priority="15" operator="containsText" text="Alta">
      <formula>NOT(ISERROR(SEARCH("Alta",R84)))</formula>
    </cfRule>
    <cfRule type="containsText" dxfId="15" priority="16" operator="containsText" text="Extrema">
      <formula>NOT(ISERROR(SEARCH("Extrema",R84)))</formula>
    </cfRule>
    <cfRule type="containsText" dxfId="14" priority="17" operator="containsText" text="Moderada">
      <formula>NOT(ISERROR(SEARCH("Moderada",R84)))</formula>
    </cfRule>
  </conditionalFormatting>
  <conditionalFormatting sqref="R89:R93">
    <cfRule type="containsText" dxfId="13" priority="12" operator="containsText" text="Alta">
      <formula>NOT(ISERROR(SEARCH("Alta",R89)))</formula>
    </cfRule>
    <cfRule type="containsText" dxfId="12" priority="13" operator="containsText" text="Extrema">
      <formula>NOT(ISERROR(SEARCH("Extrema",R89)))</formula>
    </cfRule>
    <cfRule type="containsText" dxfId="11" priority="14" operator="containsText" text="Moderada">
      <formula>NOT(ISERROR(SEARCH("Moderada",R89)))</formula>
    </cfRule>
  </conditionalFormatting>
  <conditionalFormatting sqref="O95">
    <cfRule type="cellIs" dxfId="10" priority="8" operator="equal">
      <formula>#REF!</formula>
    </cfRule>
    <cfRule type="cellIs" dxfId="9" priority="9" stopIfTrue="1" operator="equal">
      <formula>#REF!</formula>
    </cfRule>
    <cfRule type="cellIs" dxfId="8" priority="10" stopIfTrue="1" operator="equal">
      <formula>#REF!</formula>
    </cfRule>
    <cfRule type="cellIs" dxfId="7" priority="11" stopIfTrue="1" operator="equal">
      <formula>Bajo</formula>
    </cfRule>
  </conditionalFormatting>
  <conditionalFormatting sqref="Q95">
    <cfRule type="cellIs" dxfId="6" priority="4" operator="equal">
      <formula>#REF!</formula>
    </cfRule>
    <cfRule type="cellIs" dxfId="5" priority="5" stopIfTrue="1" operator="equal">
      <formula>#REF!</formula>
    </cfRule>
    <cfRule type="cellIs" dxfId="4" priority="6" stopIfTrue="1" operator="equal">
      <formula>#REF!</formula>
    </cfRule>
    <cfRule type="cellIs" dxfId="3" priority="7" stopIfTrue="1" operator="equal">
      <formula>Bajo</formula>
    </cfRule>
  </conditionalFormatting>
  <conditionalFormatting sqref="R94:R98">
    <cfRule type="containsText" dxfId="2" priority="1" operator="containsText" text="Alta">
      <formula>NOT(ISERROR(SEARCH("Alta",R94)))</formula>
    </cfRule>
    <cfRule type="containsText" dxfId="1" priority="2" operator="containsText" text="Extrema">
      <formula>NOT(ISERROR(SEARCH("Extrema",R94)))</formula>
    </cfRule>
    <cfRule type="containsText" dxfId="0" priority="3" operator="containsText" text="Moderada">
      <formula>NOT(ISERROR(SEARCH("Moderada",R94)))</formula>
    </cfRule>
  </conditionalFormatting>
  <dataValidations count="5">
    <dataValidation type="list" allowBlank="1" showInputMessage="1" showErrorMessage="1" sqref="S29 S9 S14 S19 S24 S139 S34 S39 S44 S49 S54 S4 S59 S64 S69 S74 S79 S84 S89 S99 S104 S109 S114 S119 S124 S129 S134 S94" xr:uid="{5259F951-E853-4506-A593-B176CBD2239A}">
      <formula1>"Aceptar,Reducir,Evitar,Compartir"</formula1>
    </dataValidation>
    <dataValidation type="list" allowBlank="1" showInputMessage="1" showErrorMessage="1" sqref="J4:J143" xr:uid="{8A0B23D1-D9D9-4B93-AF37-32F8E0B575B0}">
      <formula1>"Si,No,Borrador,En agenda del próximo Comité"</formula1>
    </dataValidation>
    <dataValidation type="list" allowBlank="1" showInputMessage="1" showErrorMessage="1" sqref="R4:R143" xr:uid="{2AEC8DF7-C565-42E0-9B23-8EBF67BC0422}">
      <formula1>"Moderada, Alta, Extrema"</formula1>
    </dataValidation>
    <dataValidation type="list" allowBlank="1" showInputMessage="1" showErrorMessage="1" sqref="P4:P143 N4:N143" xr:uid="{910E6BF2-1379-4E21-8AAE-10A59FE62BE4}">
      <formula1>"1,2,3,4,5"</formula1>
    </dataValidation>
    <dataValidation type="list" allowBlank="1" showInputMessage="1" showErrorMessage="1" sqref="Q4:Q143 O4:O143" xr:uid="{B728E8DD-3F09-4C5B-9691-B3322F2ADAC1}">
      <formula1>"3,4,5"</formula1>
    </dataValidation>
  </dataValidations>
  <printOptions horizontalCentered="1" verticalCentered="1"/>
  <pageMargins left="0.23622047244094491" right="0.23622047244094491" top="0.74803149606299213" bottom="0.74803149606299213" header="0.31496062992125984" footer="0.31496062992125984"/>
  <pageSetup paperSize="9" scale="27" fitToHeight="5" orientation="landscape" horizontalDpi="300" verticalDpi="300" r:id="rId1"/>
  <headerFooter>
    <oddHeader>&amp;LV2 actualizado con corte a Agosto 31 de 2022
&amp;Cv2. Mapa de Riesgos de Corrupción
INVIAS 2022&amp;RPágina &amp;P de &amp;N</oddHeader>
  </headerFooter>
  <rowBreaks count="3" manualBreakCount="3">
    <brk id="33" max="24" man="1"/>
    <brk id="58" max="24" man="1"/>
    <brk id="98" max="24" man="1"/>
  </rowBreaks>
  <colBreaks count="1" manualBreakCount="1">
    <brk id="40" max="37"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pageSetUpPr fitToPage="1"/>
  </sheetPr>
  <dimension ref="A1:P113"/>
  <sheetViews>
    <sheetView tabSelected="1" topLeftCell="A2" zoomScale="80" zoomScaleNormal="80" workbookViewId="0">
      <selection sqref="A1:XFD1"/>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hidden="1" x14ac:dyDescent="0.4">
      <c r="A1" s="561" t="s">
        <v>51</v>
      </c>
      <c r="B1" s="561"/>
      <c r="C1" s="561"/>
      <c r="D1" s="561"/>
      <c r="E1" s="561"/>
      <c r="F1" s="561"/>
      <c r="G1" s="561"/>
      <c r="H1" s="561"/>
      <c r="I1" s="561"/>
      <c r="J1" s="561"/>
      <c r="K1" s="561"/>
      <c r="L1" s="561"/>
      <c r="M1" s="561"/>
      <c r="N1" s="561"/>
      <c r="O1" s="561"/>
    </row>
    <row r="2" spans="1:15" x14ac:dyDescent="0.25">
      <c r="A2" s="200"/>
      <c r="B2" s="200"/>
      <c r="C2" s="200"/>
      <c r="D2" s="200"/>
      <c r="E2" s="200"/>
      <c r="F2" s="200"/>
      <c r="G2" s="200"/>
      <c r="H2" s="200"/>
      <c r="I2" s="200"/>
      <c r="J2" s="200"/>
      <c r="K2" s="200"/>
      <c r="L2" s="200"/>
      <c r="M2" s="200"/>
      <c r="N2" s="200"/>
      <c r="O2" s="200"/>
    </row>
    <row r="3" spans="1:15" ht="21.75" hidden="1" thickBot="1" x14ac:dyDescent="0.4">
      <c r="A3" s="562" t="s">
        <v>68</v>
      </c>
      <c r="B3" s="562"/>
      <c r="C3" s="562"/>
      <c r="D3" s="562"/>
      <c r="E3" s="562"/>
      <c r="F3" s="562"/>
      <c r="G3" s="562"/>
      <c r="H3" s="562"/>
      <c r="I3" s="562" t="s">
        <v>69</v>
      </c>
      <c r="J3" s="562"/>
      <c r="K3" s="562"/>
      <c r="L3" s="562"/>
      <c r="M3" s="562"/>
      <c r="N3" s="562"/>
      <c r="O3" s="562"/>
    </row>
    <row r="4" spans="1:15" ht="120" hidden="1" customHeight="1" thickTop="1" thickBot="1" x14ac:dyDescent="0.3">
      <c r="A4" s="558" t="s">
        <v>21</v>
      </c>
      <c r="B4" s="201" t="s">
        <v>53</v>
      </c>
      <c r="C4" s="202"/>
      <c r="D4" s="203"/>
      <c r="E4" s="203"/>
      <c r="F4" s="203"/>
      <c r="G4" s="204"/>
      <c r="H4" s="200"/>
      <c r="I4" s="558" t="s">
        <v>21</v>
      </c>
      <c r="J4" s="201" t="s">
        <v>53</v>
      </c>
      <c r="K4" s="202"/>
      <c r="L4" s="203"/>
      <c r="M4" s="203"/>
      <c r="N4" s="203"/>
      <c r="O4" s="204"/>
    </row>
    <row r="5" spans="1:15" ht="120" hidden="1" customHeight="1" thickBot="1" x14ac:dyDescent="0.3">
      <c r="A5" s="559"/>
      <c r="B5" s="205" t="s">
        <v>54</v>
      </c>
      <c r="C5" s="206"/>
      <c r="D5" s="207"/>
      <c r="E5" s="208"/>
      <c r="F5" s="208"/>
      <c r="G5" s="209"/>
      <c r="H5" s="200"/>
      <c r="I5" s="559"/>
      <c r="J5" s="205" t="s">
        <v>54</v>
      </c>
      <c r="K5" s="206"/>
      <c r="L5" s="207"/>
      <c r="M5" s="208"/>
      <c r="N5" s="208"/>
      <c r="O5" s="209"/>
    </row>
    <row r="6" spans="1:15" ht="120" hidden="1" customHeight="1" thickBot="1" x14ac:dyDescent="0.3">
      <c r="A6" s="559"/>
      <c r="B6" s="205" t="s">
        <v>55</v>
      </c>
      <c r="C6" s="206"/>
      <c r="D6" s="207"/>
      <c r="E6" s="207"/>
      <c r="F6" s="208"/>
      <c r="G6" s="209"/>
      <c r="H6" s="200"/>
      <c r="I6" s="559"/>
      <c r="J6" s="205" t="s">
        <v>55</v>
      </c>
      <c r="K6" s="206"/>
      <c r="L6" s="207"/>
      <c r="M6" s="207"/>
      <c r="N6" s="208"/>
      <c r="O6" s="209"/>
    </row>
    <row r="7" spans="1:15" ht="120" hidden="1" customHeight="1" thickBot="1" x14ac:dyDescent="0.3">
      <c r="A7" s="559"/>
      <c r="B7" s="205" t="s">
        <v>56</v>
      </c>
      <c r="C7" s="210"/>
      <c r="D7" s="207"/>
      <c r="E7" s="207"/>
      <c r="F7" s="208"/>
      <c r="G7" s="209"/>
      <c r="H7" s="200"/>
      <c r="I7" s="559"/>
      <c r="J7" s="205" t="s">
        <v>56</v>
      </c>
      <c r="K7" s="210"/>
      <c r="L7" s="207"/>
      <c r="M7" s="207"/>
      <c r="N7" s="208"/>
      <c r="O7" s="209"/>
    </row>
    <row r="8" spans="1:15" ht="120" hidden="1" customHeight="1" thickBot="1" x14ac:dyDescent="0.3">
      <c r="A8" s="559"/>
      <c r="B8" s="211" t="s">
        <v>57</v>
      </c>
      <c r="C8" s="212"/>
      <c r="D8" s="213"/>
      <c r="E8" s="214"/>
      <c r="F8" s="215"/>
      <c r="G8" s="216"/>
      <c r="H8" s="200"/>
      <c r="I8" s="559"/>
      <c r="J8" s="211" t="s">
        <v>57</v>
      </c>
      <c r="K8" s="212"/>
      <c r="L8" s="213"/>
      <c r="M8" s="214"/>
      <c r="N8" s="215"/>
      <c r="O8" s="216"/>
    </row>
    <row r="9" spans="1:15" ht="16.5" hidden="1" thickTop="1" thickBot="1" x14ac:dyDescent="0.3">
      <c r="A9" s="217"/>
      <c r="B9" s="217"/>
      <c r="C9" s="218" t="s">
        <v>58</v>
      </c>
      <c r="D9" s="219" t="s">
        <v>59</v>
      </c>
      <c r="E9" s="219" t="s">
        <v>60</v>
      </c>
      <c r="F9" s="219" t="s">
        <v>61</v>
      </c>
      <c r="G9" s="219" t="s">
        <v>62</v>
      </c>
      <c r="H9" s="200"/>
      <c r="I9" s="217"/>
      <c r="J9" s="217"/>
      <c r="K9" s="218" t="s">
        <v>58</v>
      </c>
      <c r="L9" s="219" t="s">
        <v>59</v>
      </c>
      <c r="M9" s="219" t="s">
        <v>60</v>
      </c>
      <c r="N9" s="219" t="s">
        <v>61</v>
      </c>
      <c r="O9" s="219" t="s">
        <v>62</v>
      </c>
    </row>
    <row r="10" spans="1:15" ht="28.5" hidden="1" x14ac:dyDescent="0.45">
      <c r="A10" s="217"/>
      <c r="B10" s="217"/>
      <c r="C10" s="560" t="s">
        <v>6</v>
      </c>
      <c r="D10" s="560"/>
      <c r="E10" s="560"/>
      <c r="F10" s="560"/>
      <c r="G10" s="560"/>
      <c r="H10" s="250"/>
      <c r="I10" s="249"/>
      <c r="J10" s="249"/>
      <c r="K10" s="560" t="s">
        <v>6</v>
      </c>
      <c r="L10" s="560"/>
      <c r="M10" s="560"/>
      <c r="N10" s="560"/>
      <c r="O10" s="560"/>
    </row>
    <row r="11" spans="1:15" hidden="1" x14ac:dyDescent="0.25">
      <c r="A11" s="200"/>
      <c r="B11" s="200"/>
      <c r="C11" s="200"/>
      <c r="D11" s="200"/>
      <c r="E11" s="200"/>
      <c r="F11" s="200"/>
      <c r="G11" s="200"/>
      <c r="H11" s="200"/>
      <c r="I11" s="200"/>
      <c r="J11" s="200"/>
      <c r="K11" s="200"/>
      <c r="L11" s="200"/>
      <c r="M11" s="200"/>
      <c r="N11" s="200"/>
      <c r="O11" s="200"/>
    </row>
    <row r="12" spans="1:15" hidden="1" x14ac:dyDescent="0.25">
      <c r="A12" s="200"/>
      <c r="B12" s="200"/>
      <c r="C12" s="200"/>
      <c r="D12" s="200"/>
      <c r="E12" s="200"/>
      <c r="F12" s="200"/>
      <c r="G12" s="200"/>
      <c r="H12" s="200"/>
      <c r="I12" s="200"/>
      <c r="J12" s="200"/>
      <c r="K12" s="200"/>
      <c r="L12" s="200"/>
      <c r="M12" s="200"/>
      <c r="N12" s="200"/>
      <c r="O12" s="200"/>
    </row>
    <row r="13" spans="1:15" ht="26.25" x14ac:dyDescent="0.4">
      <c r="A13" s="561" t="s">
        <v>52</v>
      </c>
      <c r="B13" s="561"/>
      <c r="C13" s="561"/>
      <c r="D13" s="561"/>
      <c r="E13" s="561"/>
      <c r="F13" s="561"/>
      <c r="G13" s="561"/>
      <c r="H13" s="561"/>
      <c r="I13" s="561"/>
      <c r="J13" s="561"/>
      <c r="K13" s="561"/>
      <c r="L13" s="561"/>
      <c r="M13" s="561"/>
      <c r="N13" s="561"/>
      <c r="O13" s="561"/>
    </row>
    <row r="14" spans="1:15" ht="26.25" x14ac:dyDescent="0.4">
      <c r="A14" s="220"/>
      <c r="B14" s="220"/>
      <c r="C14" s="220"/>
      <c r="D14" s="220"/>
      <c r="E14" s="220"/>
      <c r="F14" s="220"/>
      <c r="G14" s="220"/>
      <c r="H14" s="220"/>
      <c r="I14" s="220"/>
      <c r="J14" s="220"/>
      <c r="K14" s="220"/>
      <c r="L14" s="220"/>
      <c r="M14" s="220"/>
      <c r="N14" s="220"/>
      <c r="O14" s="220"/>
    </row>
    <row r="15" spans="1:15" ht="21.75" thickBot="1" x14ac:dyDescent="0.4">
      <c r="A15" s="562" t="s">
        <v>68</v>
      </c>
      <c r="B15" s="562"/>
      <c r="C15" s="562"/>
      <c r="D15" s="562"/>
      <c r="E15" s="562"/>
      <c r="F15" s="562"/>
      <c r="G15" s="562"/>
      <c r="H15" s="562"/>
      <c r="I15" s="562" t="s">
        <v>69</v>
      </c>
      <c r="J15" s="562"/>
      <c r="K15" s="562"/>
      <c r="L15" s="562"/>
      <c r="M15" s="562"/>
      <c r="N15" s="562"/>
      <c r="O15" s="562"/>
    </row>
    <row r="16" spans="1:15" ht="120" customHeight="1" thickTop="1" thickBot="1" x14ac:dyDescent="0.3">
      <c r="A16" s="558" t="s">
        <v>21</v>
      </c>
      <c r="B16" s="201" t="s">
        <v>63</v>
      </c>
      <c r="C16" s="202"/>
      <c r="D16" s="203"/>
      <c r="E16" s="221"/>
      <c r="F16" s="221"/>
      <c r="G16" s="204"/>
      <c r="H16" s="200"/>
      <c r="I16" s="558" t="s">
        <v>21</v>
      </c>
      <c r="J16" s="201" t="s">
        <v>63</v>
      </c>
      <c r="K16" s="202"/>
      <c r="L16" s="203"/>
      <c r="M16" s="221"/>
      <c r="N16" s="221"/>
      <c r="O16" s="204"/>
    </row>
    <row r="17" spans="1:16" ht="120" customHeight="1" thickBot="1" x14ac:dyDescent="0.3">
      <c r="A17" s="559"/>
      <c r="B17" s="205" t="s">
        <v>64</v>
      </c>
      <c r="C17" s="206"/>
      <c r="D17" s="208"/>
      <c r="E17" s="208"/>
      <c r="F17" s="222"/>
      <c r="G17" s="209"/>
      <c r="H17" s="200"/>
      <c r="I17" s="559"/>
      <c r="J17" s="205" t="s">
        <v>64</v>
      </c>
      <c r="K17" s="206"/>
      <c r="L17" s="208"/>
      <c r="M17" s="208"/>
      <c r="N17" s="222"/>
      <c r="O17" s="209"/>
    </row>
    <row r="18" spans="1:16" ht="120" customHeight="1" thickBot="1" x14ac:dyDescent="0.3">
      <c r="A18" s="559"/>
      <c r="B18" s="205" t="s">
        <v>65</v>
      </c>
      <c r="C18" s="210"/>
      <c r="D18" s="207"/>
      <c r="E18" s="208"/>
      <c r="F18" s="222"/>
      <c r="G18" s="209"/>
      <c r="H18" s="200"/>
      <c r="I18" s="559"/>
      <c r="J18" s="205" t="s">
        <v>65</v>
      </c>
      <c r="K18" s="210"/>
      <c r="L18" s="207"/>
      <c r="M18" s="208"/>
      <c r="N18" s="222"/>
      <c r="O18" s="209"/>
    </row>
    <row r="19" spans="1:16" ht="120" customHeight="1" thickBot="1" x14ac:dyDescent="0.3">
      <c r="A19" s="559"/>
      <c r="B19" s="205" t="s">
        <v>66</v>
      </c>
      <c r="C19" s="210"/>
      <c r="D19" s="223"/>
      <c r="E19" s="207"/>
      <c r="F19" s="208"/>
      <c r="G19" s="209"/>
      <c r="H19" s="200"/>
      <c r="I19" s="559"/>
      <c r="J19" s="205" t="s">
        <v>66</v>
      </c>
      <c r="K19" s="210"/>
      <c r="L19" s="223"/>
      <c r="M19" s="207"/>
      <c r="N19" s="208"/>
      <c r="O19" s="209"/>
    </row>
    <row r="20" spans="1:16" ht="120" customHeight="1" thickBot="1" x14ac:dyDescent="0.3">
      <c r="A20" s="559"/>
      <c r="B20" s="211" t="s">
        <v>67</v>
      </c>
      <c r="C20" s="212"/>
      <c r="D20" s="213"/>
      <c r="E20" s="214"/>
      <c r="F20" s="215"/>
      <c r="G20" s="216"/>
      <c r="H20" s="200"/>
      <c r="I20" s="559"/>
      <c r="J20" s="211" t="s">
        <v>67</v>
      </c>
      <c r="K20" s="212"/>
      <c r="L20" s="213"/>
      <c r="M20" s="214"/>
      <c r="N20" s="215"/>
      <c r="O20" s="216"/>
    </row>
    <row r="21" spans="1:16" ht="16.5" thickTop="1" thickBot="1" x14ac:dyDescent="0.3">
      <c r="A21" s="200"/>
      <c r="B21" s="200"/>
      <c r="C21" s="218" t="s">
        <v>58</v>
      </c>
      <c r="D21" s="219" t="s">
        <v>59</v>
      </c>
      <c r="E21" s="219" t="s">
        <v>60</v>
      </c>
      <c r="F21" s="219" t="s">
        <v>61</v>
      </c>
      <c r="G21" s="219" t="s">
        <v>62</v>
      </c>
      <c r="H21" s="200"/>
      <c r="I21" s="200"/>
      <c r="J21" s="200"/>
      <c r="K21" s="218" t="s">
        <v>58</v>
      </c>
      <c r="L21" s="219" t="s">
        <v>59</v>
      </c>
      <c r="M21" s="219" t="s">
        <v>60</v>
      </c>
      <c r="N21" s="219" t="s">
        <v>61</v>
      </c>
      <c r="O21" s="219" t="s">
        <v>62</v>
      </c>
    </row>
    <row r="22" spans="1:16" ht="28.5" x14ac:dyDescent="0.45">
      <c r="A22" s="224"/>
      <c r="B22" s="224"/>
      <c r="C22" s="560" t="s">
        <v>6</v>
      </c>
      <c r="D22" s="560"/>
      <c r="E22" s="560"/>
      <c r="F22" s="560"/>
      <c r="G22" s="560"/>
      <c r="H22" s="249"/>
      <c r="I22" s="249"/>
      <c r="J22" s="249"/>
      <c r="K22" s="560" t="s">
        <v>6</v>
      </c>
      <c r="L22" s="560"/>
      <c r="M22" s="560"/>
      <c r="N22" s="560"/>
      <c r="O22" s="560"/>
    </row>
    <row r="23" spans="1:16" x14ac:dyDescent="0.25">
      <c r="A23" s="224"/>
      <c r="B23" s="224"/>
      <c r="C23" s="224"/>
      <c r="D23" s="224"/>
      <c r="E23" s="224"/>
      <c r="F23" s="224"/>
      <c r="G23" s="224"/>
      <c r="H23" s="224"/>
      <c r="I23" s="224"/>
      <c r="J23" s="224"/>
      <c r="K23" s="224"/>
      <c r="L23" s="224"/>
      <c r="M23" s="224"/>
      <c r="N23" s="224"/>
      <c r="O23" s="224"/>
    </row>
    <row r="24" spans="1:16" x14ac:dyDescent="0.25">
      <c r="A24" s="224"/>
      <c r="B24" s="224"/>
      <c r="C24" s="224"/>
      <c r="D24" s="224"/>
      <c r="E24" s="224"/>
      <c r="F24" s="224"/>
      <c r="G24" s="224"/>
      <c r="H24" s="224"/>
      <c r="I24" s="224"/>
      <c r="J24" s="224"/>
      <c r="K24" s="224"/>
      <c r="L24" s="224"/>
      <c r="M24" s="224"/>
      <c r="N24" s="224"/>
      <c r="O24" s="224"/>
    </row>
    <row r="25" spans="1:16" x14ac:dyDescent="0.25">
      <c r="A25" s="226"/>
      <c r="B25" s="225"/>
      <c r="C25" s="556" t="s">
        <v>51</v>
      </c>
      <c r="D25" s="556"/>
      <c r="E25" s="556"/>
      <c r="F25" s="556"/>
      <c r="G25" s="556"/>
      <c r="H25" s="226"/>
      <c r="I25" s="226"/>
      <c r="J25" s="557" t="s">
        <v>52</v>
      </c>
      <c r="K25" s="557"/>
      <c r="L25" s="557"/>
      <c r="M25" s="557"/>
      <c r="N25" s="557"/>
      <c r="O25" s="224"/>
    </row>
    <row r="26" spans="1:16" x14ac:dyDescent="0.25">
      <c r="A26" s="226"/>
      <c r="B26" s="225"/>
      <c r="C26" s="225" t="s">
        <v>325</v>
      </c>
      <c r="D26" s="225" t="s">
        <v>321</v>
      </c>
      <c r="E26" s="225" t="s">
        <v>322</v>
      </c>
      <c r="F26" s="225" t="s">
        <v>323</v>
      </c>
      <c r="G26" s="225" t="s">
        <v>324</v>
      </c>
      <c r="H26" s="226"/>
      <c r="I26" s="225"/>
      <c r="J26" s="225" t="s">
        <v>325</v>
      </c>
      <c r="K26" s="225" t="s">
        <v>321</v>
      </c>
      <c r="L26" s="225" t="s">
        <v>322</v>
      </c>
      <c r="M26" s="225" t="s">
        <v>323</v>
      </c>
      <c r="N26" s="225" t="s">
        <v>324</v>
      </c>
      <c r="O26" s="247"/>
      <c r="P26" s="100"/>
    </row>
    <row r="27" spans="1:16" x14ac:dyDescent="0.25">
      <c r="A27" s="226"/>
      <c r="B27" s="225">
        <v>1</v>
      </c>
      <c r="C27" s="225">
        <f>'CUADRO DE MANDO RG'!B4</f>
        <v>0</v>
      </c>
      <c r="D27" s="227">
        <f>'CUADRO DE MANDO RG'!O4</f>
        <v>0</v>
      </c>
      <c r="E27" s="227">
        <f>'CUADRO DE MANDO RG'!Q4</f>
        <v>0</v>
      </c>
      <c r="F27" s="227">
        <f>'CUADRO DE MANDO RG'!AC8</f>
        <v>0</v>
      </c>
      <c r="G27" s="227">
        <f>'CUADRO DE MANDO RG'!AE8</f>
        <v>0</v>
      </c>
      <c r="H27" s="226">
        <v>4</v>
      </c>
      <c r="I27" s="228">
        <v>1</v>
      </c>
      <c r="J27" s="228" t="str">
        <f>'CUADRO DE MANDO RC'!B4</f>
        <v>MEPI-RC-1</v>
      </c>
      <c r="K27" s="229">
        <f>'CUADRO DE MANDO RC'!N4</f>
        <v>1</v>
      </c>
      <c r="L27" s="229">
        <f>'CUADRO DE MANDO RC'!O4</f>
        <v>4</v>
      </c>
      <c r="M27" s="230">
        <f>'CUADRO DE MANDO RC'!P4</f>
        <v>1</v>
      </c>
      <c r="N27" s="230">
        <f>'CUADRO DE MANDO RC'!Q4</f>
        <v>4</v>
      </c>
      <c r="O27" s="247"/>
      <c r="P27" s="100"/>
    </row>
    <row r="28" spans="1:16" x14ac:dyDescent="0.25">
      <c r="A28" s="226"/>
      <c r="B28" s="225">
        <v>2</v>
      </c>
      <c r="C28" s="225">
        <f>'CUADRO DE MANDO RG'!B9</f>
        <v>0</v>
      </c>
      <c r="D28" s="227">
        <f>'CUADRO DE MANDO RG'!O9</f>
        <v>0</v>
      </c>
      <c r="E28" s="227">
        <f>'CUADRO DE MANDO RG'!Q9</f>
        <v>0</v>
      </c>
      <c r="F28" s="227">
        <f>'CUADRO DE MANDO RG'!AC13</f>
        <v>0</v>
      </c>
      <c r="G28" s="227">
        <f>'CUADRO DE MANDO RG'!AE13</f>
        <v>0</v>
      </c>
      <c r="H28" s="226">
        <f>H27+5</f>
        <v>9</v>
      </c>
      <c r="I28" s="228">
        <v>2</v>
      </c>
      <c r="J28" s="228" t="str">
        <f>'CUADRO DE MANDO RC'!B9</f>
        <v>MEPI-RC-2</v>
      </c>
      <c r="K28" s="229">
        <f>'CUADRO DE MANDO RC'!N9</f>
        <v>1</v>
      </c>
      <c r="L28" s="229">
        <f>'CUADRO DE MANDO RC'!O9</f>
        <v>4</v>
      </c>
      <c r="M28" s="230">
        <f>'CUADRO DE MANDO RC'!P9</f>
        <v>1</v>
      </c>
      <c r="N28" s="230">
        <f>'CUADRO DE MANDO RC'!Q9</f>
        <v>4</v>
      </c>
      <c r="O28" s="247"/>
      <c r="P28" s="100"/>
    </row>
    <row r="29" spans="1:16" x14ac:dyDescent="0.25">
      <c r="A29" s="226"/>
      <c r="B29" s="225">
        <v>3</v>
      </c>
      <c r="C29" s="225">
        <f>'CUADRO DE MANDO RG'!B14</f>
        <v>0</v>
      </c>
      <c r="D29" s="227">
        <f>'CUADRO DE MANDO RG'!O14</f>
        <v>0</v>
      </c>
      <c r="E29" s="227">
        <f>'CUADRO DE MANDO RG'!Q14</f>
        <v>0</v>
      </c>
      <c r="F29" s="227">
        <f>'CUADRO DE MANDO RG'!AC18</f>
        <v>0</v>
      </c>
      <c r="G29" s="227">
        <f>'CUADRO DE MANDO RG'!AE18</f>
        <v>0</v>
      </c>
      <c r="H29" s="226">
        <f t="shared" ref="H29:H54" si="0">H28+5</f>
        <v>14</v>
      </c>
      <c r="I29" s="228">
        <v>3</v>
      </c>
      <c r="J29" s="228" t="str">
        <f>'CUADRO DE MANDO RC'!B14</f>
        <v>MASPS-RC-1</v>
      </c>
      <c r="K29" s="229">
        <f>'CUADRO DE MANDO RC'!N14</f>
        <v>1</v>
      </c>
      <c r="L29" s="229">
        <f>'CUADRO DE MANDO RC'!O14</f>
        <v>4</v>
      </c>
      <c r="M29" s="230">
        <f>'CUADRO DE MANDO RC'!P14</f>
        <v>1</v>
      </c>
      <c r="N29" s="230">
        <f>'CUADRO DE MANDO RC'!Q14</f>
        <v>4</v>
      </c>
      <c r="O29" s="247"/>
      <c r="P29" s="100"/>
    </row>
    <row r="30" spans="1:16" x14ac:dyDescent="0.25">
      <c r="A30" s="226"/>
      <c r="B30" s="225">
        <v>4</v>
      </c>
      <c r="C30" s="225">
        <f>'CUADRO DE MANDO RG'!B129</f>
        <v>0</v>
      </c>
      <c r="D30" s="227">
        <f>'CUADRO DE MANDO RG'!O129</f>
        <v>0</v>
      </c>
      <c r="E30" s="227">
        <f>'CUADRO DE MANDO RG'!Q129</f>
        <v>0</v>
      </c>
      <c r="F30" s="227">
        <f>'CUADRO DE MANDO RG'!AC133</f>
        <v>0</v>
      </c>
      <c r="G30" s="227">
        <f>'CUADRO DE MANDO RG'!AE133</f>
        <v>0</v>
      </c>
      <c r="H30" s="226">
        <f t="shared" si="0"/>
        <v>19</v>
      </c>
      <c r="I30" s="228">
        <v>4</v>
      </c>
      <c r="J30" s="228" t="str">
        <f>'CUADRO DE MANDO RC'!B19</f>
        <v>ADJU-CP-1</v>
      </c>
      <c r="K30" s="229">
        <f>'CUADRO DE MANDO RC'!N19</f>
        <v>2</v>
      </c>
      <c r="L30" s="229">
        <f>'CUADRO DE MANDO RC'!O19</f>
        <v>5</v>
      </c>
      <c r="M30" s="230">
        <f>'CUADRO DE MANDO RC'!P19</f>
        <v>1</v>
      </c>
      <c r="N30" s="230">
        <f>'CUADRO DE MANDO RC'!Q19</f>
        <v>5</v>
      </c>
      <c r="O30" s="247"/>
      <c r="P30" s="100"/>
    </row>
    <row r="31" spans="1:16" x14ac:dyDescent="0.25">
      <c r="A31" s="226"/>
      <c r="B31" s="225">
        <v>5</v>
      </c>
      <c r="C31" s="225">
        <f>'CUADRO DE MANDO RG'!B114</f>
        <v>0</v>
      </c>
      <c r="D31" s="227">
        <f>'CUADRO DE MANDO RG'!O114</f>
        <v>0</v>
      </c>
      <c r="E31" s="227">
        <f>'CUADRO DE MANDO RG'!Q114</f>
        <v>0</v>
      </c>
      <c r="F31" s="227">
        <f>'CUADRO DE MANDO RG'!AC118</f>
        <v>0</v>
      </c>
      <c r="G31" s="227">
        <f>'CUADRO DE MANDO RG'!AE118</f>
        <v>0</v>
      </c>
      <c r="H31" s="226">
        <f t="shared" si="0"/>
        <v>24</v>
      </c>
      <c r="I31" s="228">
        <v>5</v>
      </c>
      <c r="J31" s="228" t="str">
        <f>'CUADRO DE MANDO RC'!B24</f>
        <v>ACPU-RC-1</v>
      </c>
      <c r="K31" s="229">
        <f>'CUADRO DE MANDO RC'!N24</f>
        <v>3</v>
      </c>
      <c r="L31" s="229">
        <f>'CUADRO DE MANDO RC'!O24</f>
        <v>5</v>
      </c>
      <c r="M31" s="230">
        <f>'CUADRO DE MANDO RC'!P24</f>
        <v>2</v>
      </c>
      <c r="N31" s="230">
        <f>'CUADRO DE MANDO RC'!Q24</f>
        <v>5</v>
      </c>
      <c r="O31" s="247"/>
      <c r="P31" s="100"/>
    </row>
    <row r="32" spans="1:16" x14ac:dyDescent="0.25">
      <c r="A32" s="226"/>
      <c r="B32" s="225">
        <v>6</v>
      </c>
      <c r="C32" s="225">
        <f>'CUADRO DE MANDO RG'!B134</f>
        <v>0</v>
      </c>
      <c r="D32" s="227">
        <f>'CUADRO DE MANDO RG'!O134</f>
        <v>0</v>
      </c>
      <c r="E32" s="227">
        <f>'CUADRO DE MANDO RG'!Q134</f>
        <v>0</v>
      </c>
      <c r="F32" s="227">
        <f>'CUADRO DE MANDO RG'!AC138</f>
        <v>0</v>
      </c>
      <c r="G32" s="227">
        <f>'CUADRO DE MANDO RG'!AE138</f>
        <v>0</v>
      </c>
      <c r="H32" s="226">
        <f t="shared" si="0"/>
        <v>29</v>
      </c>
      <c r="I32" s="225">
        <v>6</v>
      </c>
      <c r="J32" s="228" t="str">
        <f>'CUADRO DE MANDO RC'!B29</f>
        <v>ETHU-RC-1</v>
      </c>
      <c r="K32" s="229">
        <f>'CUADRO DE MANDO RC'!N29</f>
        <v>1</v>
      </c>
      <c r="L32" s="229">
        <f>'CUADRO DE MANDO RC'!O29</f>
        <v>4</v>
      </c>
      <c r="M32" s="230">
        <f>'CUADRO DE MANDO RC'!P29</f>
        <v>1</v>
      </c>
      <c r="N32" s="230">
        <f>'CUADRO DE MANDO RC'!Q29</f>
        <v>4</v>
      </c>
      <c r="O32" s="247"/>
      <c r="P32" s="100"/>
    </row>
    <row r="33" spans="1:16" x14ac:dyDescent="0.25">
      <c r="A33" s="226"/>
      <c r="B33" s="225">
        <v>7</v>
      </c>
      <c r="C33" s="225">
        <f>'CUADRO DE MANDO RG'!B19</f>
        <v>0</v>
      </c>
      <c r="D33" s="227">
        <f>'CUADRO DE MANDO RG'!O19</f>
        <v>0</v>
      </c>
      <c r="E33" s="227">
        <f>'CUADRO DE MANDO RG'!Q19</f>
        <v>0</v>
      </c>
      <c r="F33" s="227">
        <f>'CUADRO DE MANDO RG'!AC23</f>
        <v>0</v>
      </c>
      <c r="G33" s="227">
        <f>'CUADRO DE MANDO RG'!AE23</f>
        <v>0</v>
      </c>
      <c r="H33" s="226">
        <f t="shared" si="0"/>
        <v>34</v>
      </c>
      <c r="I33" s="225">
        <v>7</v>
      </c>
      <c r="J33" s="228" t="str">
        <f>'CUADRO DE MANDO RC'!B34</f>
        <v>ARCI-RC-1</v>
      </c>
      <c r="K33" s="229">
        <f>'CUADRO DE MANDO RC'!N34</f>
        <v>1</v>
      </c>
      <c r="L33" s="229">
        <f>'CUADRO DE MANDO RC'!O34</f>
        <v>5</v>
      </c>
      <c r="M33" s="230">
        <f>'CUADRO DE MANDO RC'!P34</f>
        <v>1</v>
      </c>
      <c r="N33" s="230">
        <f>'CUADRO DE MANDO RC'!Q34</f>
        <v>5</v>
      </c>
      <c r="O33" s="247"/>
      <c r="P33" s="100"/>
    </row>
    <row r="34" spans="1:16" x14ac:dyDescent="0.25">
      <c r="A34" s="226"/>
      <c r="B34" s="225">
        <v>8</v>
      </c>
      <c r="C34" s="225">
        <f>'CUADRO DE MANDO RG'!B119</f>
        <v>0</v>
      </c>
      <c r="D34" s="227">
        <f>'CUADRO DE MANDO RG'!O119</f>
        <v>0</v>
      </c>
      <c r="E34" s="227">
        <f>'CUADRO DE MANDO RG'!Q119</f>
        <v>0</v>
      </c>
      <c r="F34" s="227">
        <f>'CUADRO DE MANDO RG'!AC123</f>
        <v>0</v>
      </c>
      <c r="G34" s="227">
        <f>'CUADRO DE MANDO RG'!AE123</f>
        <v>0</v>
      </c>
      <c r="H34" s="226">
        <f t="shared" si="0"/>
        <v>39</v>
      </c>
      <c r="I34" s="225">
        <v>8</v>
      </c>
      <c r="J34" s="228" t="str">
        <f>'CUADRO DE MANDO RC'!B39</f>
        <v>MRTI-RC-1</v>
      </c>
      <c r="K34" s="229">
        <f>'CUADRO DE MANDO RC'!N39</f>
        <v>1</v>
      </c>
      <c r="L34" s="229">
        <f>'CUADRO DE MANDO RC'!O39</f>
        <v>4</v>
      </c>
      <c r="M34" s="230">
        <f>'CUADRO DE MANDO RC'!P39</f>
        <v>1</v>
      </c>
      <c r="N34" s="230">
        <f>'CUADRO DE MANDO RC'!Q39</f>
        <v>4</v>
      </c>
      <c r="O34" s="247"/>
      <c r="P34" s="100"/>
    </row>
    <row r="35" spans="1:16" x14ac:dyDescent="0.25">
      <c r="A35" s="226"/>
      <c r="B35" s="225">
        <v>9</v>
      </c>
      <c r="C35" s="225">
        <f>'CUADRO DE MANDO RG'!B124</f>
        <v>0</v>
      </c>
      <c r="D35" s="227">
        <f>'CUADRO DE MANDO RG'!O124</f>
        <v>0</v>
      </c>
      <c r="E35" s="227">
        <f>'CUADRO DE MANDO RG'!Q124</f>
        <v>0</v>
      </c>
      <c r="F35" s="227">
        <f>'CUADRO DE MANDO RG'!AC128</f>
        <v>0</v>
      </c>
      <c r="G35" s="227">
        <f>'CUADRO DE MANDO RG'!AE128</f>
        <v>0</v>
      </c>
      <c r="H35" s="226">
        <f t="shared" si="0"/>
        <v>44</v>
      </c>
      <c r="I35" s="225">
        <v>9</v>
      </c>
      <c r="J35" s="228" t="str">
        <f>'CUADRO DE MANDO RC'!B44</f>
        <v>MRTI-RC-2</v>
      </c>
      <c r="K35" s="229">
        <f>'CUADRO DE MANDO RC'!N44</f>
        <v>1</v>
      </c>
      <c r="L35" s="229">
        <f>'CUADRO DE MANDO RC'!O44</f>
        <v>5</v>
      </c>
      <c r="M35" s="230">
        <f>'CUADRO DE MANDO RC'!P44</f>
        <v>1</v>
      </c>
      <c r="N35" s="230">
        <f>'CUADRO DE MANDO RC'!Q44</f>
        <v>5</v>
      </c>
      <c r="O35" s="247"/>
      <c r="P35" s="100"/>
    </row>
    <row r="36" spans="1:16" x14ac:dyDescent="0.25">
      <c r="A36" s="226"/>
      <c r="B36" s="225">
        <v>10</v>
      </c>
      <c r="C36" s="225">
        <f>'CUADRO DE MANDO RG'!B24</f>
        <v>0</v>
      </c>
      <c r="D36" s="227">
        <f>'CUADRO DE MANDO RG'!O24</f>
        <v>0</v>
      </c>
      <c r="E36" s="227">
        <f>'CUADRO DE MANDO RG'!Q24</f>
        <v>0</v>
      </c>
      <c r="F36" s="227">
        <f>'CUADRO DE MANDO RG'!AC28</f>
        <v>0</v>
      </c>
      <c r="G36" s="227">
        <f>'CUADRO DE MANDO RG'!AE28</f>
        <v>0</v>
      </c>
      <c r="H36" s="226">
        <f t="shared" si="0"/>
        <v>49</v>
      </c>
      <c r="I36" s="225">
        <v>10</v>
      </c>
      <c r="J36" s="228" t="str">
        <f>'CUADRO DE MANDO RC'!B49</f>
        <v>ETIC-RC-1</v>
      </c>
      <c r="K36" s="229">
        <f>'CUADRO DE MANDO RC'!N49</f>
        <v>1</v>
      </c>
      <c r="L36" s="229">
        <f>'CUADRO DE MANDO RC'!O49</f>
        <v>4</v>
      </c>
      <c r="M36" s="230">
        <f>'CUADRO DE MANDO RC'!P49</f>
        <v>1</v>
      </c>
      <c r="N36" s="230">
        <f>'CUADRO DE MANDO RC'!Q49</f>
        <v>4</v>
      </c>
      <c r="O36" s="247"/>
      <c r="P36" s="100"/>
    </row>
    <row r="37" spans="1:16" x14ac:dyDescent="0.25">
      <c r="A37" s="226"/>
      <c r="B37" s="225">
        <v>11</v>
      </c>
      <c r="C37" s="225">
        <f>'CUADRO DE MANDO RG'!B149</f>
        <v>0</v>
      </c>
      <c r="D37" s="227">
        <f>'CUADRO DE MANDO RG'!O149</f>
        <v>0</v>
      </c>
      <c r="E37" s="227">
        <f>'CUADRO DE MANDO RG'!Q149</f>
        <v>0</v>
      </c>
      <c r="F37" s="227">
        <f>'CUADRO DE MANDO RG'!AC153</f>
        <v>0</v>
      </c>
      <c r="G37" s="227">
        <f>'CUADRO DE MANDO RG'!AE153</f>
        <v>0</v>
      </c>
      <c r="H37" s="226">
        <f t="shared" si="0"/>
        <v>54</v>
      </c>
      <c r="I37" s="225">
        <v>11</v>
      </c>
      <c r="J37" s="228" t="str">
        <f>'CUADRO DE MANDO RC'!B54</f>
        <v>ADJU-CP-2</v>
      </c>
      <c r="K37" s="229">
        <f>'CUADRO DE MANDO RC'!N54</f>
        <v>3</v>
      </c>
      <c r="L37" s="229">
        <f>'CUADRO DE MANDO RC'!O54</f>
        <v>5</v>
      </c>
      <c r="M37" s="230">
        <f>'CUADRO DE MANDO RC'!P54</f>
        <v>2</v>
      </c>
      <c r="N37" s="230">
        <f>'CUADRO DE MANDO RC'!Q54</f>
        <v>5</v>
      </c>
      <c r="O37" s="247"/>
      <c r="P37" s="100"/>
    </row>
    <row r="38" spans="1:16" x14ac:dyDescent="0.25">
      <c r="A38" s="226"/>
      <c r="B38" s="225">
        <v>12</v>
      </c>
      <c r="C38" s="225">
        <f>'CUADRO DE MANDO RG'!B44</f>
        <v>0</v>
      </c>
      <c r="D38" s="227">
        <f>'CUADRO DE MANDO RG'!O44</f>
        <v>0</v>
      </c>
      <c r="E38" s="227">
        <f>'CUADRO DE MANDO RG'!Q44</f>
        <v>0</v>
      </c>
      <c r="F38" s="227">
        <f>'CUADRO DE MANDO RG'!AC48</f>
        <v>0</v>
      </c>
      <c r="G38" s="227">
        <f>'CUADRO DE MANDO RG'!AE48</f>
        <v>0</v>
      </c>
      <c r="H38" s="226">
        <f t="shared" si="0"/>
        <v>59</v>
      </c>
      <c r="I38" s="225">
        <v>12</v>
      </c>
      <c r="J38" s="228" t="str">
        <f>'CUADRO DE MANDO RC'!B59</f>
        <v>ACPU-RC-2</v>
      </c>
      <c r="K38" s="229">
        <f>'CUADRO DE MANDO RC'!N59</f>
        <v>1</v>
      </c>
      <c r="L38" s="229">
        <f>'CUADRO DE MANDO RC'!O59</f>
        <v>4</v>
      </c>
      <c r="M38" s="230">
        <f>'CUADRO DE MANDO RC'!P59</f>
        <v>1</v>
      </c>
      <c r="N38" s="230">
        <f>'CUADRO DE MANDO RC'!Q59</f>
        <v>4</v>
      </c>
      <c r="O38" s="247"/>
      <c r="P38" s="100"/>
    </row>
    <row r="39" spans="1:16" x14ac:dyDescent="0.25">
      <c r="A39" s="226"/>
      <c r="B39" s="225">
        <v>13</v>
      </c>
      <c r="C39" s="225">
        <f>'CUADRO DE MANDO RG'!B54</f>
        <v>0</v>
      </c>
      <c r="D39" s="227">
        <f>'CUADRO DE MANDO RG'!O54</f>
        <v>0</v>
      </c>
      <c r="E39" s="227">
        <f>'CUADRO DE MANDO RG'!Q54</f>
        <v>0</v>
      </c>
      <c r="F39" s="227">
        <f>'CUADRO DE MANDO RG'!AC58</f>
        <v>0</v>
      </c>
      <c r="G39" s="227">
        <f>'CUADRO DE MANDO RG'!AE58</f>
        <v>0</v>
      </c>
      <c r="H39" s="226">
        <f t="shared" si="0"/>
        <v>64</v>
      </c>
      <c r="I39" s="225">
        <v>13</v>
      </c>
      <c r="J39" s="228" t="str">
        <f>'CUADRO DE MANDO RC'!B64</f>
        <v>ADOC-RC-1</v>
      </c>
      <c r="K39" s="229">
        <f>'CUADRO DE MANDO RC'!N64</f>
        <v>1</v>
      </c>
      <c r="L39" s="229">
        <f>'CUADRO DE MANDO RC'!O64</f>
        <v>4</v>
      </c>
      <c r="M39" s="230">
        <f>'CUADRO DE MANDO RC'!P64</f>
        <v>1</v>
      </c>
      <c r="N39" s="230">
        <f>'CUADRO DE MANDO RC'!Q64</f>
        <v>4</v>
      </c>
      <c r="O39" s="247"/>
      <c r="P39" s="100"/>
    </row>
    <row r="40" spans="1:16" x14ac:dyDescent="0.25">
      <c r="A40" s="226"/>
      <c r="B40" s="225">
        <v>14</v>
      </c>
      <c r="C40" s="225">
        <f>'CUADRO DE MANDO RG'!B59</f>
        <v>0</v>
      </c>
      <c r="D40" s="227">
        <f>'CUADRO DE MANDO RG'!O59</f>
        <v>0</v>
      </c>
      <c r="E40" s="227">
        <f>'CUADRO DE MANDO RG'!Q59</f>
        <v>0</v>
      </c>
      <c r="F40" s="227">
        <f>'CUADRO DE MANDO RG'!AC63</f>
        <v>0</v>
      </c>
      <c r="G40" s="227">
        <f>'CUADRO DE MANDO RG'!AE63</f>
        <v>0</v>
      </c>
      <c r="H40" s="226">
        <f t="shared" si="0"/>
        <v>69</v>
      </c>
      <c r="I40" s="225">
        <v>14</v>
      </c>
      <c r="J40" s="228" t="str">
        <f>'CUADRO DE MANDO RC'!B69</f>
        <v>ASAD-RC-1</v>
      </c>
      <c r="K40" s="229">
        <f>'CUADRO DE MANDO RC'!N69</f>
        <v>1</v>
      </c>
      <c r="L40" s="229">
        <f>'CUADRO DE MANDO RC'!O69</f>
        <v>4</v>
      </c>
      <c r="M40" s="230">
        <f>'CUADRO DE MANDO RC'!P69</f>
        <v>1</v>
      </c>
      <c r="N40" s="230">
        <f>'CUADRO DE MANDO RC'!Q69</f>
        <v>4</v>
      </c>
      <c r="O40" s="247"/>
      <c r="P40" s="100"/>
    </row>
    <row r="41" spans="1:16" x14ac:dyDescent="0.25">
      <c r="A41" s="226"/>
      <c r="B41" s="225">
        <v>15</v>
      </c>
      <c r="C41" s="225">
        <f>'CUADRO DE MANDO RG'!B64</f>
        <v>0</v>
      </c>
      <c r="D41" s="227">
        <f>'CUADRO DE MANDO RG'!O64</f>
        <v>0</v>
      </c>
      <c r="E41" s="227">
        <f>'CUADRO DE MANDO RG'!Q64</f>
        <v>0</v>
      </c>
      <c r="F41" s="227">
        <f>'CUADRO DE MANDO RG'!AC68</f>
        <v>0</v>
      </c>
      <c r="G41" s="227">
        <f>'CUADRO DE MANDO RG'!AE68</f>
        <v>0</v>
      </c>
      <c r="H41" s="226">
        <f t="shared" si="0"/>
        <v>74</v>
      </c>
      <c r="I41" s="225">
        <v>15</v>
      </c>
      <c r="J41" s="228" t="str">
        <f>'CUADRO DE MANDO RC'!B74</f>
        <v>ASAD-RC-2</v>
      </c>
      <c r="K41" s="229">
        <f>'CUADRO DE MANDO RC'!N74</f>
        <v>1</v>
      </c>
      <c r="L41" s="229">
        <f>'CUADRO DE MANDO RC'!O74</f>
        <v>4</v>
      </c>
      <c r="M41" s="230">
        <f>'CUADRO DE MANDO RC'!P74</f>
        <v>1</v>
      </c>
      <c r="N41" s="230">
        <f>'CUADRO DE MANDO RC'!Q74</f>
        <v>4</v>
      </c>
      <c r="O41" s="247"/>
      <c r="P41" s="100"/>
    </row>
    <row r="42" spans="1:16" x14ac:dyDescent="0.25">
      <c r="A42" s="226"/>
      <c r="B42" s="225">
        <v>16</v>
      </c>
      <c r="C42" s="225">
        <f>'CUADRO DE MANDO RG'!B69</f>
        <v>0</v>
      </c>
      <c r="D42" s="227">
        <f>'CUADRO DE MANDO RG'!O69</f>
        <v>0</v>
      </c>
      <c r="E42" s="227">
        <f>'CUADRO DE MANDO RG'!Q69</f>
        <v>0</v>
      </c>
      <c r="F42" s="227">
        <f>'CUADRO DE MANDO RG'!AC69</f>
        <v>0</v>
      </c>
      <c r="G42" s="227">
        <f>'CUADRO DE MANDO RG'!AE69</f>
        <v>0</v>
      </c>
      <c r="H42" s="226">
        <f t="shared" si="0"/>
        <v>79</v>
      </c>
      <c r="I42" s="225">
        <v>16</v>
      </c>
      <c r="J42" s="228" t="str">
        <f>'CUADRO DE MANDO RC'!B79</f>
        <v>ASAD-RC-3</v>
      </c>
      <c r="K42" s="229">
        <f>'CUADRO DE MANDO RC'!N79</f>
        <v>3</v>
      </c>
      <c r="L42" s="229">
        <f>'CUADRO DE MANDO RC'!O79</f>
        <v>4</v>
      </c>
      <c r="M42" s="230">
        <f>'CUADRO DE MANDO RC'!P79</f>
        <v>2</v>
      </c>
      <c r="N42" s="230">
        <f>'CUADRO DE MANDO RC'!Q79</f>
        <v>4</v>
      </c>
      <c r="O42" s="247"/>
      <c r="P42" s="100"/>
    </row>
    <row r="43" spans="1:16" x14ac:dyDescent="0.25">
      <c r="A43" s="226"/>
      <c r="B43" s="225">
        <v>17</v>
      </c>
      <c r="C43" s="225">
        <f>'CUADRO DE MANDO RG'!B49</f>
        <v>0</v>
      </c>
      <c r="D43" s="227">
        <f>'CUADRO DE MANDO RG'!O49</f>
        <v>0</v>
      </c>
      <c r="E43" s="227">
        <f>'CUADRO DE MANDO RG'!Q49</f>
        <v>0</v>
      </c>
      <c r="F43" s="227">
        <f>'CUADRO DE MANDO RG'!AC53</f>
        <v>0</v>
      </c>
      <c r="G43" s="227">
        <f>'CUADRO DE MANDO RG'!AE53</f>
        <v>0</v>
      </c>
      <c r="H43" s="226">
        <f t="shared" si="0"/>
        <v>84</v>
      </c>
      <c r="I43" s="225">
        <v>17</v>
      </c>
      <c r="J43" s="228" t="str">
        <f>'CUADRO DE MANDO RC'!B84</f>
        <v>EDEP-RC-1</v>
      </c>
      <c r="K43" s="229">
        <f>'CUADRO DE MANDO RC'!N84</f>
        <v>1</v>
      </c>
      <c r="L43" s="229">
        <f>'CUADRO DE MANDO RC'!O84</f>
        <v>5</v>
      </c>
      <c r="M43" s="230">
        <f>'CUADRO DE MANDO RC'!P84</f>
        <v>1</v>
      </c>
      <c r="N43" s="230">
        <f>'CUADRO DE MANDO RC'!Q84</f>
        <v>5</v>
      </c>
      <c r="O43" s="247"/>
      <c r="P43" s="100"/>
    </row>
    <row r="44" spans="1:16" x14ac:dyDescent="0.25">
      <c r="A44" s="226"/>
      <c r="B44" s="225">
        <v>18</v>
      </c>
      <c r="C44" s="225">
        <f>'CUADRO DE MANDO RG'!B74</f>
        <v>0</v>
      </c>
      <c r="D44" s="227">
        <f>'CUADRO DE MANDO RG'!O74</f>
        <v>0</v>
      </c>
      <c r="E44" s="227">
        <f>'CUADRO DE MANDO RG'!Q74</f>
        <v>0</v>
      </c>
      <c r="F44" s="227">
        <f>'CUADRO DE MANDO RG'!AC78</f>
        <v>0</v>
      </c>
      <c r="G44" s="227">
        <f>'CUADRO DE MANDO RG'!AE78</f>
        <v>0</v>
      </c>
      <c r="H44" s="226">
        <f t="shared" si="0"/>
        <v>89</v>
      </c>
      <c r="I44" s="225">
        <v>18</v>
      </c>
      <c r="J44" s="228" t="str">
        <f>'CUADRO DE MANDO RC'!B89</f>
        <v>MRPI-RC-1</v>
      </c>
      <c r="K44" s="229">
        <f>'CUADRO DE MANDO RC'!N89</f>
        <v>3</v>
      </c>
      <c r="L44" s="229">
        <f>'CUADRO DE MANDO RC'!O89</f>
        <v>5</v>
      </c>
      <c r="M44" s="230">
        <f>'CUADRO DE MANDO RC'!P89</f>
        <v>1</v>
      </c>
      <c r="N44" s="230">
        <f>'CUADRO DE MANDO RC'!Q89</f>
        <v>5</v>
      </c>
      <c r="O44" s="247"/>
      <c r="P44" s="100"/>
    </row>
    <row r="45" spans="1:16" x14ac:dyDescent="0.25">
      <c r="A45" s="226"/>
      <c r="B45" s="225">
        <v>19</v>
      </c>
      <c r="C45" s="225">
        <f>'CUADRO DE MANDO RG'!B79</f>
        <v>0</v>
      </c>
      <c r="D45" s="227">
        <f>'CUADRO DE MANDO RG'!O79</f>
        <v>0</v>
      </c>
      <c r="E45" s="227">
        <f>'CUADRO DE MANDO RG'!Q79</f>
        <v>0</v>
      </c>
      <c r="F45" s="227">
        <f>'CUADRO DE MANDO RG'!AC83</f>
        <v>0</v>
      </c>
      <c r="G45" s="227">
        <f>'CUADRO DE MANDO RG'!AE83</f>
        <v>0</v>
      </c>
      <c r="H45" s="226">
        <f t="shared" si="0"/>
        <v>94</v>
      </c>
      <c r="I45" s="225">
        <v>19</v>
      </c>
      <c r="J45" s="228" t="str">
        <f>'CUADRO DE MANDO RC'!B94</f>
        <v>AFIN-RC-1</v>
      </c>
      <c r="K45" s="229">
        <f>'CUADRO DE MANDO RC'!N94</f>
        <v>3</v>
      </c>
      <c r="L45" s="229">
        <f>'CUADRO DE MANDO RC'!O94</f>
        <v>5</v>
      </c>
      <c r="M45" s="230">
        <f>'CUADRO DE MANDO RC'!P94</f>
        <v>1</v>
      </c>
      <c r="N45" s="230">
        <f>'CUADRO DE MANDO RC'!Q94</f>
        <v>5</v>
      </c>
      <c r="O45" s="247"/>
      <c r="P45" s="100"/>
    </row>
    <row r="46" spans="1:16" x14ac:dyDescent="0.25">
      <c r="A46" s="226"/>
      <c r="B46" s="225">
        <v>20</v>
      </c>
      <c r="C46" s="225">
        <f>'CUADRO DE MANDO RG'!B29</f>
        <v>0</v>
      </c>
      <c r="D46" s="227">
        <f>'CUADRO DE MANDO RG'!O29</f>
        <v>0</v>
      </c>
      <c r="E46" s="227">
        <f>'CUADRO DE MANDO RG'!Q29</f>
        <v>0</v>
      </c>
      <c r="F46" s="227">
        <f>'CUADRO DE MANDO RG'!AC33</f>
        <v>0</v>
      </c>
      <c r="G46" s="227">
        <f>'CUADRO DE MANDO RG'!AE33</f>
        <v>0</v>
      </c>
      <c r="H46" s="226">
        <f t="shared" si="0"/>
        <v>99</v>
      </c>
      <c r="I46" s="225">
        <v>20</v>
      </c>
      <c r="J46" s="228" t="str">
        <f>'CUADRO DE MANDO RC'!B99</f>
        <v>AFIN-RC-2</v>
      </c>
      <c r="K46" s="229">
        <f>'CUADRO DE MANDO RC'!N99</f>
        <v>1</v>
      </c>
      <c r="L46" s="229">
        <f>'CUADRO DE MANDO RC'!O99</f>
        <v>4</v>
      </c>
      <c r="M46" s="230">
        <f>'CUADRO DE MANDO RC'!P99</f>
        <v>1</v>
      </c>
      <c r="N46" s="230">
        <f>'CUADRO DE MANDO RC'!Q99</f>
        <v>4</v>
      </c>
      <c r="O46" s="247"/>
      <c r="P46" s="100"/>
    </row>
    <row r="47" spans="1:16" x14ac:dyDescent="0.25">
      <c r="A47" s="226"/>
      <c r="B47" s="225">
        <v>21</v>
      </c>
      <c r="C47" s="225">
        <f>'CUADRO DE MANDO RG'!B34</f>
        <v>0</v>
      </c>
      <c r="D47" s="227">
        <f>'CUADRO DE MANDO RG'!O34</f>
        <v>0</v>
      </c>
      <c r="E47" s="227">
        <f>'CUADRO DE MANDO RG'!Q34</f>
        <v>0</v>
      </c>
      <c r="F47" s="227">
        <f>'CUADRO DE MANDO RG'!AC38</f>
        <v>0</v>
      </c>
      <c r="G47" s="227">
        <f>'CUADRO DE MANDO RG'!AE38</f>
        <v>0</v>
      </c>
      <c r="H47" s="226">
        <f t="shared" si="0"/>
        <v>104</v>
      </c>
      <c r="I47" s="225">
        <v>21</v>
      </c>
      <c r="J47" s="228">
        <f>'CUADRO DE MANDO RC'!B104</f>
        <v>0</v>
      </c>
      <c r="K47" s="229">
        <f>'CUADRO DE MANDO RC'!N104</f>
        <v>0</v>
      </c>
      <c r="L47" s="229">
        <f>'CUADRO DE MANDO RC'!O104</f>
        <v>0</v>
      </c>
      <c r="M47" s="230">
        <f>'CUADRO DE MANDO RC'!P104</f>
        <v>0</v>
      </c>
      <c r="N47" s="230">
        <f>'CUADRO DE MANDO RC'!Q104</f>
        <v>0</v>
      </c>
      <c r="O47" s="247"/>
      <c r="P47" s="100"/>
    </row>
    <row r="48" spans="1:16" x14ac:dyDescent="0.25">
      <c r="A48" s="226"/>
      <c r="B48" s="225">
        <v>22</v>
      </c>
      <c r="C48" s="225">
        <f>'CUADRO DE MANDO RG'!B39</f>
        <v>0</v>
      </c>
      <c r="D48" s="227">
        <f>'CUADRO DE MANDO RG'!O39</f>
        <v>0</v>
      </c>
      <c r="E48" s="227">
        <f>'CUADRO DE MANDO RG'!Q39</f>
        <v>0</v>
      </c>
      <c r="F48" s="227">
        <f>'CUADRO DE MANDO RG'!AC43</f>
        <v>0</v>
      </c>
      <c r="G48" s="227">
        <f>'CUADRO DE MANDO RG'!AE43</f>
        <v>0</v>
      </c>
      <c r="H48" s="226">
        <f t="shared" si="0"/>
        <v>109</v>
      </c>
      <c r="I48" s="225">
        <v>22</v>
      </c>
      <c r="J48" s="228">
        <f>'CUADRO DE MANDO RC'!B109</f>
        <v>0</v>
      </c>
      <c r="K48" s="229">
        <f>'CUADRO DE MANDO RC'!N109</f>
        <v>0</v>
      </c>
      <c r="L48" s="229">
        <f>'CUADRO DE MANDO RC'!O109</f>
        <v>0</v>
      </c>
      <c r="M48" s="230">
        <f>'CUADRO DE MANDO RC'!P109</f>
        <v>0</v>
      </c>
      <c r="N48" s="230">
        <f>'CUADRO DE MANDO RC'!Q109</f>
        <v>0</v>
      </c>
      <c r="O48" s="247"/>
      <c r="P48" s="100"/>
    </row>
    <row r="49" spans="1:16" x14ac:dyDescent="0.25">
      <c r="A49" s="226"/>
      <c r="B49" s="225">
        <v>23</v>
      </c>
      <c r="C49" s="225">
        <f>'CUADRO DE MANDO RG'!B84</f>
        <v>0</v>
      </c>
      <c r="D49" s="227">
        <f>'CUADRO DE MANDO RG'!O84</f>
        <v>0</v>
      </c>
      <c r="E49" s="227">
        <f>'CUADRO DE MANDO RG'!Q84</f>
        <v>0</v>
      </c>
      <c r="F49" s="227">
        <f>'CUADRO DE MANDO RG'!AC88</f>
        <v>0</v>
      </c>
      <c r="G49" s="227">
        <f>'CUADRO DE MANDO RG'!AE88</f>
        <v>0</v>
      </c>
      <c r="H49" s="226">
        <f t="shared" si="0"/>
        <v>114</v>
      </c>
      <c r="I49" s="225">
        <v>23</v>
      </c>
      <c r="J49" s="228">
        <f>'CUADRO DE MANDO RC'!B114</f>
        <v>0</v>
      </c>
      <c r="K49" s="229">
        <f>'CUADRO DE MANDO RC'!N114</f>
        <v>0</v>
      </c>
      <c r="L49" s="229">
        <f>'CUADRO DE MANDO RC'!O114</f>
        <v>0</v>
      </c>
      <c r="M49" s="230">
        <f>'CUADRO DE MANDO RC'!P114</f>
        <v>0</v>
      </c>
      <c r="N49" s="230">
        <f>'CUADRO DE MANDO RC'!Q114</f>
        <v>0</v>
      </c>
      <c r="O49" s="247"/>
      <c r="P49" s="100"/>
    </row>
    <row r="50" spans="1:16" x14ac:dyDescent="0.25">
      <c r="A50" s="226"/>
      <c r="B50" s="225">
        <v>24</v>
      </c>
      <c r="C50" s="225">
        <f>'CUADRO DE MANDO RG'!B89</f>
        <v>0</v>
      </c>
      <c r="D50" s="227">
        <f>'CUADRO DE MANDO RG'!O89</f>
        <v>0</v>
      </c>
      <c r="E50" s="227">
        <f>'CUADRO DE MANDO RG'!Q89</f>
        <v>0</v>
      </c>
      <c r="F50" s="227">
        <f>'CUADRO DE MANDO RG'!AC93</f>
        <v>0</v>
      </c>
      <c r="G50" s="227">
        <f>'CUADRO DE MANDO RG'!AE93</f>
        <v>0</v>
      </c>
      <c r="H50" s="226">
        <f t="shared" si="0"/>
        <v>119</v>
      </c>
      <c r="I50" s="225">
        <v>24</v>
      </c>
      <c r="J50" s="228">
        <f>'CUADRO DE MANDO RC'!B119</f>
        <v>0</v>
      </c>
      <c r="K50" s="229">
        <f>'CUADRO DE MANDO RC'!N119</f>
        <v>0</v>
      </c>
      <c r="L50" s="229">
        <f>'CUADRO DE MANDO RC'!O119</f>
        <v>0</v>
      </c>
      <c r="M50" s="230">
        <f>'CUADRO DE MANDO RC'!P119</f>
        <v>0</v>
      </c>
      <c r="N50" s="230">
        <f>'CUADRO DE MANDO RC'!Q119</f>
        <v>0</v>
      </c>
      <c r="O50" s="247"/>
      <c r="P50" s="100"/>
    </row>
    <row r="51" spans="1:16" x14ac:dyDescent="0.25">
      <c r="A51" s="226"/>
      <c r="B51" s="225">
        <v>25</v>
      </c>
      <c r="C51" s="225">
        <f>'CUADRO DE MANDO RG'!B94</f>
        <v>0</v>
      </c>
      <c r="D51" s="227">
        <f>'CUADRO DE MANDO RG'!O94</f>
        <v>0</v>
      </c>
      <c r="E51" s="227">
        <f>'CUADRO DE MANDO RG'!Q94</f>
        <v>0</v>
      </c>
      <c r="F51" s="227">
        <f>'CUADRO DE MANDO RG'!AC98</f>
        <v>0</v>
      </c>
      <c r="G51" s="227">
        <f>'CUADRO DE MANDO RG'!AE98</f>
        <v>0</v>
      </c>
      <c r="H51" s="226">
        <f t="shared" si="0"/>
        <v>124</v>
      </c>
      <c r="I51" s="225">
        <v>25</v>
      </c>
      <c r="J51" s="228">
        <f>'CUADRO DE MANDO RC'!B124</f>
        <v>0</v>
      </c>
      <c r="K51" s="229">
        <f>'CUADRO DE MANDO RC'!N124</f>
        <v>0</v>
      </c>
      <c r="L51" s="229">
        <f>'CUADRO DE MANDO RC'!O124</f>
        <v>0</v>
      </c>
      <c r="M51" s="230">
        <f>'CUADRO DE MANDO RC'!P124</f>
        <v>0</v>
      </c>
      <c r="N51" s="230">
        <f>'CUADRO DE MANDO RC'!Q124</f>
        <v>0</v>
      </c>
      <c r="O51" s="247"/>
      <c r="P51" s="100"/>
    </row>
    <row r="52" spans="1:16" x14ac:dyDescent="0.25">
      <c r="A52" s="226"/>
      <c r="B52" s="225">
        <v>26</v>
      </c>
      <c r="C52" s="225">
        <f>'CUADRO DE MANDO RG'!B99</f>
        <v>0</v>
      </c>
      <c r="D52" s="227">
        <f>'CUADRO DE MANDO RG'!O99</f>
        <v>0</v>
      </c>
      <c r="E52" s="227">
        <f>'CUADRO DE MANDO RG'!Q99</f>
        <v>0</v>
      </c>
      <c r="F52" s="227">
        <f>'CUADRO DE MANDO RG'!AC103</f>
        <v>0</v>
      </c>
      <c r="G52" s="227">
        <f>'CUADRO DE MANDO RG'!AE103</f>
        <v>0</v>
      </c>
      <c r="H52" s="226">
        <f t="shared" si="0"/>
        <v>129</v>
      </c>
      <c r="I52" s="225">
        <v>26</v>
      </c>
      <c r="J52" s="228">
        <f>'CUADRO DE MANDO RC'!B129</f>
        <v>0</v>
      </c>
      <c r="K52" s="229">
        <f>'CUADRO DE MANDO RC'!N129</f>
        <v>0</v>
      </c>
      <c r="L52" s="229">
        <f>'CUADRO DE MANDO RC'!O129</f>
        <v>0</v>
      </c>
      <c r="M52" s="230">
        <f>'CUADRO DE MANDO RC'!P129</f>
        <v>0</v>
      </c>
      <c r="N52" s="230">
        <f>'CUADRO DE MANDO RC'!Q129</f>
        <v>0</v>
      </c>
      <c r="O52" s="247"/>
      <c r="P52" s="100"/>
    </row>
    <row r="53" spans="1:16" x14ac:dyDescent="0.25">
      <c r="A53" s="226"/>
      <c r="B53" s="225">
        <v>27</v>
      </c>
      <c r="C53" s="225">
        <f>'CUADRO DE MANDO RG'!B104</f>
        <v>0</v>
      </c>
      <c r="D53" s="227">
        <f>'CUADRO DE MANDO RG'!O104</f>
        <v>0</v>
      </c>
      <c r="E53" s="227">
        <f>'CUADRO DE MANDO RG'!Q104</f>
        <v>0</v>
      </c>
      <c r="F53" s="227">
        <f>'CUADRO DE MANDO RG'!AC108</f>
        <v>0</v>
      </c>
      <c r="G53" s="227">
        <f>'CUADRO DE MANDO RG'!AE108</f>
        <v>0</v>
      </c>
      <c r="H53" s="226">
        <f t="shared" si="0"/>
        <v>134</v>
      </c>
      <c r="I53" s="225">
        <v>27</v>
      </c>
      <c r="J53" s="228">
        <f>'CUADRO DE MANDO RC'!B134</f>
        <v>0</v>
      </c>
      <c r="K53" s="229">
        <f>'CUADRO DE MANDO RC'!N134</f>
        <v>0</v>
      </c>
      <c r="L53" s="229">
        <f>'CUADRO DE MANDO RC'!O134</f>
        <v>0</v>
      </c>
      <c r="M53" s="230">
        <f>'CUADRO DE MANDO RC'!P134</f>
        <v>0</v>
      </c>
      <c r="N53" s="230">
        <f>'CUADRO DE MANDO RC'!Q134</f>
        <v>0</v>
      </c>
      <c r="O53" s="247"/>
      <c r="P53" s="100"/>
    </row>
    <row r="54" spans="1:16" x14ac:dyDescent="0.25">
      <c r="A54" s="226"/>
      <c r="B54" s="225">
        <v>28</v>
      </c>
      <c r="C54" s="225">
        <f>'CUADRO DE MANDO RG'!B109</f>
        <v>0</v>
      </c>
      <c r="D54" s="227">
        <f>'CUADRO DE MANDO RG'!O109</f>
        <v>0</v>
      </c>
      <c r="E54" s="227">
        <f>'CUADRO DE MANDO RG'!Q109</f>
        <v>0</v>
      </c>
      <c r="F54" s="227">
        <f>'CUADRO DE MANDO RG'!AC113</f>
        <v>0</v>
      </c>
      <c r="G54" s="227">
        <f>'CUADRO DE MANDO RG'!AE113</f>
        <v>0</v>
      </c>
      <c r="H54" s="226">
        <f t="shared" si="0"/>
        <v>139</v>
      </c>
      <c r="I54" s="225">
        <v>28</v>
      </c>
      <c r="J54" s="228">
        <f>'CUADRO DE MANDO RC'!B139</f>
        <v>0</v>
      </c>
      <c r="K54" s="229">
        <f>'CUADRO DE MANDO RC'!N139</f>
        <v>0</v>
      </c>
      <c r="L54" s="229">
        <f>'CUADRO DE MANDO RC'!O139</f>
        <v>0</v>
      </c>
      <c r="M54" s="230">
        <f>'CUADRO DE MANDO RC'!P139</f>
        <v>0</v>
      </c>
      <c r="N54" s="230">
        <f>'CUADRO DE MANDO RC'!Q139</f>
        <v>0</v>
      </c>
      <c r="O54" s="247"/>
      <c r="P54" s="100"/>
    </row>
    <row r="55" spans="1:16" x14ac:dyDescent="0.25">
      <c r="A55" s="226"/>
      <c r="B55" s="225">
        <v>29</v>
      </c>
      <c r="C55" s="225">
        <f>'CUADRO DE MANDO RG'!B139</f>
        <v>0</v>
      </c>
      <c r="D55" s="227">
        <f>'CUADRO DE MANDO RG'!O139</f>
        <v>0</v>
      </c>
      <c r="E55" s="227">
        <f>'CUADRO DE MANDO RG'!Q139</f>
        <v>0</v>
      </c>
      <c r="F55" s="227">
        <f>'CUADRO DE MANDO RG'!AC143</f>
        <v>0</v>
      </c>
      <c r="G55" s="227">
        <f>'CUADRO DE MANDO RG'!AE143</f>
        <v>0</v>
      </c>
      <c r="H55" s="226"/>
      <c r="I55" s="225"/>
      <c r="J55" s="225"/>
      <c r="K55" s="225"/>
      <c r="L55" s="225"/>
      <c r="M55" s="225"/>
      <c r="N55" s="225"/>
      <c r="O55" s="247"/>
      <c r="P55" s="100"/>
    </row>
    <row r="56" spans="1:16" x14ac:dyDescent="0.25">
      <c r="A56" s="226" t="s">
        <v>345</v>
      </c>
      <c r="B56" s="225">
        <v>30</v>
      </c>
      <c r="C56" s="225">
        <f>'CUADRO DE MANDO RG'!B144</f>
        <v>0</v>
      </c>
      <c r="D56" s="227">
        <f>'CUADRO DE MANDO RG'!O144</f>
        <v>0</v>
      </c>
      <c r="E56" s="227">
        <f>'CUADRO DE MANDO RG'!Q144</f>
        <v>0</v>
      </c>
      <c r="F56" s="227">
        <f>'CUADRO DE MANDO RG'!AC148</f>
        <v>0</v>
      </c>
      <c r="G56" s="227">
        <f>'CUADRO DE MANDO RG'!AE148</f>
        <v>0</v>
      </c>
      <c r="H56" s="226"/>
      <c r="I56" s="226"/>
      <c r="J56" s="226"/>
      <c r="K56" s="226"/>
      <c r="L56" s="226"/>
      <c r="M56" s="226"/>
      <c r="N56" s="226"/>
      <c r="O56" s="224"/>
    </row>
    <row r="57" spans="1:16" x14ac:dyDescent="0.25">
      <c r="A57" s="226" t="s">
        <v>345</v>
      </c>
      <c r="B57" s="225">
        <v>31</v>
      </c>
      <c r="C57" s="225">
        <f>'CUADRO DE MANDO RG'!B154</f>
        <v>0</v>
      </c>
      <c r="D57" s="227">
        <f>'CUADRO DE MANDO RG'!O154</f>
        <v>0</v>
      </c>
      <c r="E57" s="227">
        <f>'CUADRO DE MANDO RG'!Q154</f>
        <v>0</v>
      </c>
      <c r="F57" s="227">
        <f>'CUADRO DE MANDO RG'!AC158</f>
        <v>0</v>
      </c>
      <c r="G57" s="227">
        <f>'CUADRO DE MANDO RG'!AE158</f>
        <v>0</v>
      </c>
      <c r="H57" s="226"/>
      <c r="I57" s="226"/>
      <c r="J57" s="226"/>
      <c r="K57" s="226"/>
      <c r="L57" s="226"/>
      <c r="M57" s="226"/>
      <c r="N57" s="226"/>
      <c r="O57" s="224"/>
    </row>
    <row r="58" spans="1:16" x14ac:dyDescent="0.25">
      <c r="A58" s="226" t="s">
        <v>345</v>
      </c>
      <c r="B58" s="225">
        <v>32</v>
      </c>
      <c r="C58" s="225">
        <f>'CUADRO DE MANDO RG'!B159</f>
        <v>0</v>
      </c>
      <c r="D58" s="227">
        <f>'CUADRO DE MANDO RG'!O159</f>
        <v>0</v>
      </c>
      <c r="E58" s="227">
        <f>'CUADRO DE MANDO RG'!Q159</f>
        <v>0</v>
      </c>
      <c r="F58" s="227">
        <f>'CUADRO DE MANDO RG'!AC163</f>
        <v>0</v>
      </c>
      <c r="G58" s="227">
        <f>'CUADRO DE MANDO RG'!AE163</f>
        <v>0</v>
      </c>
      <c r="H58" s="226"/>
      <c r="I58" s="226"/>
      <c r="J58" s="226"/>
      <c r="K58" s="226"/>
      <c r="L58" s="226"/>
      <c r="M58" s="226"/>
      <c r="N58" s="226"/>
      <c r="O58" s="224"/>
    </row>
    <row r="59" spans="1:16" x14ac:dyDescent="0.25">
      <c r="A59" s="226"/>
      <c r="B59" s="226"/>
      <c r="C59" s="226"/>
      <c r="D59" s="248"/>
      <c r="E59" s="248"/>
      <c r="F59" s="248"/>
      <c r="G59" s="248"/>
      <c r="H59" s="226"/>
      <c r="I59" s="226"/>
      <c r="J59" s="226"/>
      <c r="K59" s="226"/>
      <c r="L59" s="226"/>
      <c r="M59" s="226"/>
      <c r="N59" s="226"/>
      <c r="O59" s="224"/>
    </row>
    <row r="60" spans="1:16" x14ac:dyDescent="0.25">
      <c r="A60" s="226"/>
      <c r="B60" s="226"/>
      <c r="C60" s="226"/>
      <c r="D60" s="226"/>
      <c r="E60" s="226"/>
      <c r="F60" s="226"/>
      <c r="G60" s="226"/>
      <c r="H60" s="226"/>
      <c r="I60" s="226"/>
      <c r="J60" s="226"/>
      <c r="K60" s="226"/>
      <c r="L60" s="226"/>
      <c r="M60" s="226"/>
      <c r="N60" s="226"/>
      <c r="O60" s="224"/>
    </row>
    <row r="61" spans="1:16" x14ac:dyDescent="0.25">
      <c r="A61" s="226"/>
      <c r="B61" s="226"/>
      <c r="C61" s="226"/>
      <c r="D61" s="226"/>
      <c r="E61" s="226"/>
      <c r="F61" s="226"/>
      <c r="G61" s="226"/>
      <c r="H61" s="226"/>
      <c r="I61" s="226"/>
      <c r="J61" s="226"/>
      <c r="K61" s="226"/>
      <c r="L61" s="226"/>
      <c r="M61" s="226"/>
      <c r="N61" s="226"/>
      <c r="O61" s="224"/>
    </row>
    <row r="62" spans="1:16" x14ac:dyDescent="0.25">
      <c r="A62" s="226"/>
      <c r="B62" s="226"/>
      <c r="C62" s="226"/>
      <c r="D62" s="226"/>
      <c r="E62" s="226"/>
      <c r="F62" s="226"/>
      <c r="G62" s="226"/>
      <c r="H62" s="226"/>
      <c r="I62" s="226"/>
      <c r="J62" s="226"/>
      <c r="K62" s="226"/>
      <c r="L62" s="226"/>
      <c r="M62" s="226"/>
      <c r="N62" s="226"/>
      <c r="O62" s="224"/>
    </row>
    <row r="63" spans="1:16" x14ac:dyDescent="0.25">
      <c r="A63" s="226"/>
      <c r="B63" s="226"/>
      <c r="C63" s="226"/>
      <c r="D63" s="226"/>
      <c r="E63" s="226"/>
      <c r="F63" s="226"/>
      <c r="G63" s="226"/>
      <c r="H63" s="226"/>
      <c r="I63" s="226"/>
      <c r="J63" s="226"/>
      <c r="K63" s="226"/>
      <c r="L63" s="226"/>
      <c r="M63" s="226"/>
      <c r="N63" s="226"/>
      <c r="O63" s="224"/>
    </row>
    <row r="64" spans="1:16" x14ac:dyDescent="0.25">
      <c r="A64" s="226"/>
      <c r="B64" s="226"/>
      <c r="C64" s="226"/>
      <c r="D64" s="226"/>
      <c r="E64" s="226"/>
      <c r="F64" s="226"/>
      <c r="G64" s="226"/>
      <c r="H64" s="226"/>
      <c r="I64" s="226"/>
      <c r="J64" s="226"/>
      <c r="K64" s="226"/>
      <c r="L64" s="226"/>
      <c r="M64" s="226"/>
      <c r="N64" s="226"/>
      <c r="O64" s="224"/>
    </row>
    <row r="65" spans="1:15" x14ac:dyDescent="0.25">
      <c r="A65" s="226"/>
      <c r="B65" s="226"/>
      <c r="C65" s="226"/>
      <c r="D65" s="226"/>
      <c r="E65" s="226"/>
      <c r="F65" s="226"/>
      <c r="G65" s="226"/>
      <c r="H65" s="226"/>
      <c r="I65" s="226"/>
      <c r="J65" s="226"/>
      <c r="K65" s="226"/>
      <c r="L65" s="226"/>
      <c r="M65" s="226"/>
      <c r="N65" s="226"/>
      <c r="O65" s="224"/>
    </row>
    <row r="66" spans="1:15" x14ac:dyDescent="0.25">
      <c r="A66" s="226"/>
      <c r="B66" s="226"/>
      <c r="C66" s="226"/>
      <c r="D66" s="226"/>
      <c r="E66" s="226"/>
      <c r="F66" s="226"/>
      <c r="G66" s="226"/>
      <c r="H66" s="226"/>
      <c r="I66" s="226"/>
      <c r="J66" s="226"/>
      <c r="K66" s="226"/>
      <c r="L66" s="226"/>
      <c r="M66" s="226"/>
      <c r="N66" s="226"/>
      <c r="O66" s="224"/>
    </row>
    <row r="67" spans="1:15" x14ac:dyDescent="0.25">
      <c r="A67" s="226"/>
      <c r="B67" s="226"/>
      <c r="C67" s="226"/>
      <c r="D67" s="226"/>
      <c r="E67" s="226"/>
      <c r="F67" s="226"/>
      <c r="G67" s="226"/>
      <c r="H67" s="226"/>
      <c r="I67" s="226"/>
      <c r="J67" s="226"/>
      <c r="K67" s="226"/>
      <c r="L67" s="226"/>
      <c r="M67" s="226"/>
      <c r="N67" s="226"/>
      <c r="O67" s="224"/>
    </row>
    <row r="68" spans="1:15" x14ac:dyDescent="0.25">
      <c r="A68" s="226"/>
      <c r="B68" s="226"/>
      <c r="C68" s="226"/>
      <c r="D68" s="226"/>
      <c r="E68" s="226"/>
      <c r="F68" s="226"/>
      <c r="G68" s="226"/>
      <c r="H68" s="226"/>
      <c r="I68" s="226"/>
      <c r="J68" s="226"/>
      <c r="K68" s="226"/>
      <c r="L68" s="226"/>
      <c r="M68" s="226"/>
      <c r="N68" s="226"/>
      <c r="O68" s="224"/>
    </row>
    <row r="69" spans="1:15" x14ac:dyDescent="0.25">
      <c r="A69" s="226"/>
      <c r="B69" s="226"/>
      <c r="C69" s="226"/>
      <c r="D69" s="226"/>
      <c r="E69" s="226"/>
      <c r="F69" s="226"/>
      <c r="G69" s="226"/>
      <c r="H69" s="226"/>
      <c r="I69" s="226"/>
      <c r="J69" s="226"/>
      <c r="K69" s="226"/>
      <c r="L69" s="226"/>
      <c r="M69" s="226"/>
      <c r="N69" s="226"/>
      <c r="O69" s="224"/>
    </row>
    <row r="70" spans="1:15" x14ac:dyDescent="0.25">
      <c r="A70" s="226"/>
      <c r="B70" s="226"/>
      <c r="C70" s="226"/>
      <c r="D70" s="226"/>
      <c r="E70" s="226"/>
      <c r="F70" s="226"/>
      <c r="G70" s="226"/>
      <c r="H70" s="226"/>
      <c r="I70" s="226"/>
      <c r="J70" s="226"/>
      <c r="K70" s="226"/>
      <c r="L70" s="226"/>
      <c r="M70" s="226"/>
      <c r="N70" s="226"/>
      <c r="O70" s="224"/>
    </row>
    <row r="71" spans="1:15" x14ac:dyDescent="0.25">
      <c r="A71" s="226"/>
      <c r="B71" s="226"/>
      <c r="C71" s="226"/>
      <c r="D71" s="226"/>
      <c r="E71" s="226"/>
      <c r="F71" s="226"/>
      <c r="G71" s="226"/>
      <c r="H71" s="226"/>
      <c r="I71" s="226"/>
      <c r="J71" s="226"/>
      <c r="K71" s="226"/>
      <c r="L71" s="226"/>
      <c r="M71" s="226"/>
      <c r="N71" s="226"/>
      <c r="O71" s="224"/>
    </row>
    <row r="72" spans="1:15" x14ac:dyDescent="0.25">
      <c r="A72" s="226"/>
      <c r="B72" s="226"/>
      <c r="C72" s="226"/>
      <c r="D72" s="226"/>
      <c r="E72" s="226"/>
      <c r="F72" s="226"/>
      <c r="G72" s="226"/>
      <c r="H72" s="226"/>
      <c r="I72" s="226"/>
      <c r="J72" s="226"/>
      <c r="K72" s="226"/>
      <c r="L72" s="226"/>
      <c r="M72" s="226"/>
      <c r="N72" s="226"/>
      <c r="O72" s="224"/>
    </row>
    <row r="73" spans="1:15" x14ac:dyDescent="0.25">
      <c r="A73" s="226"/>
      <c r="B73" s="226"/>
      <c r="C73" s="226"/>
      <c r="D73" s="226"/>
      <c r="E73" s="226"/>
      <c r="F73" s="226"/>
      <c r="G73" s="226"/>
      <c r="H73" s="226"/>
      <c r="I73" s="226"/>
      <c r="J73" s="226"/>
      <c r="K73" s="226"/>
      <c r="L73" s="226"/>
      <c r="M73" s="226"/>
      <c r="N73" s="226"/>
      <c r="O73" s="224"/>
    </row>
    <row r="74" spans="1:15" x14ac:dyDescent="0.25">
      <c r="A74" s="226"/>
      <c r="B74" s="226"/>
      <c r="C74" s="226"/>
      <c r="D74" s="226"/>
      <c r="E74" s="226"/>
      <c r="F74" s="226"/>
      <c r="G74" s="226"/>
      <c r="H74" s="226"/>
      <c r="I74" s="226"/>
      <c r="J74" s="226"/>
      <c r="K74" s="226"/>
      <c r="L74" s="226"/>
      <c r="M74" s="226"/>
      <c r="N74" s="226"/>
      <c r="O74" s="224"/>
    </row>
    <row r="75" spans="1:15" x14ac:dyDescent="0.25">
      <c r="A75" s="226"/>
      <c r="B75" s="226"/>
      <c r="C75" s="226"/>
      <c r="D75" s="226"/>
      <c r="E75" s="226"/>
      <c r="F75" s="226"/>
      <c r="G75" s="226"/>
      <c r="H75" s="226"/>
      <c r="I75" s="226"/>
      <c r="J75" s="226"/>
      <c r="K75" s="226"/>
      <c r="L75" s="226"/>
      <c r="M75" s="226"/>
      <c r="N75" s="226"/>
      <c r="O75" s="224"/>
    </row>
    <row r="76" spans="1:15" x14ac:dyDescent="0.25">
      <c r="A76" s="226"/>
      <c r="B76" s="226"/>
      <c r="C76" s="226"/>
      <c r="D76" s="226"/>
      <c r="E76" s="226"/>
      <c r="F76" s="226"/>
      <c r="G76" s="226"/>
      <c r="H76" s="226"/>
      <c r="I76" s="226"/>
      <c r="J76" s="226"/>
      <c r="K76" s="226"/>
      <c r="L76" s="226"/>
      <c r="M76" s="226"/>
      <c r="N76" s="226"/>
      <c r="O76" s="224"/>
    </row>
    <row r="77" spans="1:15" x14ac:dyDescent="0.25">
      <c r="A77" s="226"/>
      <c r="B77" s="226"/>
      <c r="C77" s="226"/>
      <c r="D77" s="226"/>
      <c r="E77" s="226"/>
      <c r="F77" s="226"/>
      <c r="G77" s="226"/>
      <c r="H77" s="226"/>
      <c r="I77" s="226"/>
      <c r="J77" s="226"/>
      <c r="K77" s="226"/>
      <c r="L77" s="226"/>
      <c r="M77" s="226"/>
      <c r="N77" s="226"/>
      <c r="O77" s="224"/>
    </row>
    <row r="78" spans="1:15" x14ac:dyDescent="0.25">
      <c r="A78" s="226"/>
      <c r="B78" s="226"/>
      <c r="C78" s="226"/>
      <c r="D78" s="226"/>
      <c r="E78" s="226"/>
      <c r="F78" s="226"/>
      <c r="G78" s="226"/>
      <c r="H78" s="226"/>
      <c r="I78" s="226"/>
      <c r="J78" s="226"/>
      <c r="K78" s="226"/>
      <c r="L78" s="226"/>
      <c r="M78" s="226"/>
      <c r="N78" s="226"/>
      <c r="O78" s="224"/>
    </row>
    <row r="79" spans="1:15" x14ac:dyDescent="0.25">
      <c r="A79" s="226"/>
      <c r="B79" s="226"/>
      <c r="C79" s="226"/>
      <c r="D79" s="226"/>
      <c r="E79" s="226"/>
      <c r="F79" s="226"/>
      <c r="G79" s="226"/>
      <c r="H79" s="226"/>
      <c r="I79" s="226"/>
      <c r="J79" s="226"/>
      <c r="K79" s="226"/>
      <c r="L79" s="226"/>
      <c r="M79" s="226"/>
      <c r="N79" s="226"/>
      <c r="O79" s="224"/>
    </row>
    <row r="80" spans="1:15" x14ac:dyDescent="0.25">
      <c r="A80" s="226"/>
      <c r="B80" s="226"/>
      <c r="C80" s="226"/>
      <c r="D80" s="226"/>
      <c r="E80" s="226"/>
      <c r="F80" s="226"/>
      <c r="G80" s="226"/>
      <c r="H80" s="226"/>
      <c r="I80" s="226"/>
      <c r="J80" s="226"/>
      <c r="K80" s="226"/>
      <c r="L80" s="226"/>
      <c r="M80" s="226"/>
      <c r="N80" s="226"/>
      <c r="O80" s="224"/>
    </row>
    <row r="81" spans="1:15" x14ac:dyDescent="0.25">
      <c r="A81" s="226"/>
      <c r="B81" s="226"/>
      <c r="C81" s="226"/>
      <c r="D81" s="226"/>
      <c r="E81" s="226"/>
      <c r="F81" s="226"/>
      <c r="G81" s="226"/>
      <c r="H81" s="226"/>
      <c r="I81" s="226"/>
      <c r="J81" s="226"/>
      <c r="K81" s="226"/>
      <c r="L81" s="226"/>
      <c r="M81" s="226"/>
      <c r="N81" s="226"/>
      <c r="O81" s="224"/>
    </row>
    <row r="82" spans="1:15" x14ac:dyDescent="0.25">
      <c r="A82" s="226"/>
      <c r="B82" s="226"/>
      <c r="C82" s="226"/>
      <c r="D82" s="226"/>
      <c r="E82" s="226"/>
      <c r="F82" s="226"/>
      <c r="G82" s="226"/>
      <c r="H82" s="226"/>
      <c r="I82" s="226"/>
      <c r="J82" s="226"/>
      <c r="K82" s="226"/>
      <c r="L82" s="226"/>
      <c r="M82" s="226"/>
      <c r="N82" s="226"/>
      <c r="O82" s="224"/>
    </row>
    <row r="83" spans="1:15" x14ac:dyDescent="0.25">
      <c r="A83" s="226"/>
      <c r="B83" s="226"/>
      <c r="C83" s="226"/>
      <c r="D83" s="226"/>
      <c r="E83" s="226"/>
      <c r="F83" s="226"/>
      <c r="G83" s="226"/>
      <c r="H83" s="226"/>
      <c r="I83" s="226"/>
      <c r="J83" s="226"/>
      <c r="K83" s="226"/>
      <c r="L83" s="226"/>
      <c r="M83" s="226"/>
      <c r="N83" s="226"/>
      <c r="O83" s="224"/>
    </row>
    <row r="84" spans="1:15" x14ac:dyDescent="0.25">
      <c r="A84" s="226"/>
      <c r="B84" s="226"/>
      <c r="C84" s="226"/>
      <c r="D84" s="226"/>
      <c r="E84" s="226"/>
      <c r="F84" s="226"/>
      <c r="G84" s="226"/>
      <c r="H84" s="226"/>
      <c r="I84" s="226"/>
      <c r="J84" s="226"/>
      <c r="K84" s="226"/>
      <c r="L84" s="226"/>
      <c r="M84" s="226"/>
      <c r="N84" s="226"/>
      <c r="O84" s="224"/>
    </row>
    <row r="85" spans="1:15" x14ac:dyDescent="0.25">
      <c r="A85" s="226"/>
      <c r="B85" s="226"/>
      <c r="C85" s="226"/>
      <c r="D85" s="226"/>
      <c r="E85" s="226"/>
      <c r="F85" s="226"/>
      <c r="G85" s="226"/>
      <c r="H85" s="226"/>
      <c r="I85" s="226"/>
      <c r="J85" s="226"/>
      <c r="K85" s="226"/>
      <c r="L85" s="226"/>
      <c r="M85" s="226"/>
      <c r="N85" s="226"/>
      <c r="O85" s="224"/>
    </row>
    <row r="86" spans="1:15" x14ac:dyDescent="0.25">
      <c r="A86" s="226"/>
      <c r="B86" s="226"/>
      <c r="C86" s="226"/>
      <c r="D86" s="226"/>
      <c r="E86" s="226"/>
      <c r="F86" s="226"/>
      <c r="G86" s="226"/>
      <c r="H86" s="226"/>
      <c r="I86" s="226"/>
      <c r="J86" s="226"/>
      <c r="K86" s="226"/>
      <c r="L86" s="226"/>
      <c r="M86" s="226"/>
      <c r="N86" s="226"/>
      <c r="O86" s="224"/>
    </row>
    <row r="87" spans="1:15" x14ac:dyDescent="0.25">
      <c r="A87" s="226"/>
      <c r="B87" s="226"/>
      <c r="C87" s="226"/>
      <c r="D87" s="226"/>
      <c r="E87" s="226"/>
      <c r="F87" s="226"/>
      <c r="G87" s="226"/>
      <c r="H87" s="226"/>
      <c r="I87" s="226"/>
      <c r="J87" s="226"/>
      <c r="K87" s="226"/>
      <c r="L87" s="226"/>
      <c r="M87" s="226"/>
      <c r="N87" s="226"/>
      <c r="O87" s="224"/>
    </row>
    <row r="88" spans="1:15" x14ac:dyDescent="0.25">
      <c r="A88" s="226"/>
      <c r="B88" s="226"/>
      <c r="C88" s="226"/>
      <c r="D88" s="226"/>
      <c r="E88" s="226"/>
      <c r="F88" s="226"/>
      <c r="G88" s="226"/>
      <c r="H88" s="226"/>
      <c r="I88" s="226"/>
      <c r="J88" s="226"/>
      <c r="K88" s="226"/>
      <c r="L88" s="226"/>
      <c r="M88" s="226"/>
      <c r="N88" s="226"/>
      <c r="O88" s="224"/>
    </row>
    <row r="89" spans="1:15" x14ac:dyDescent="0.25">
      <c r="A89" s="226"/>
      <c r="B89" s="226"/>
      <c r="C89" s="226"/>
      <c r="D89" s="226"/>
      <c r="E89" s="226"/>
      <c r="F89" s="226"/>
      <c r="G89" s="226"/>
      <c r="H89" s="226"/>
      <c r="I89" s="226"/>
      <c r="J89" s="226"/>
      <c r="K89" s="226"/>
      <c r="L89" s="226"/>
      <c r="M89" s="226"/>
      <c r="N89" s="226"/>
      <c r="O89" s="224"/>
    </row>
    <row r="90" spans="1:15" x14ac:dyDescent="0.25">
      <c r="A90" s="226"/>
      <c r="B90" s="226"/>
      <c r="C90" s="226"/>
      <c r="D90" s="226"/>
      <c r="E90" s="226"/>
      <c r="F90" s="226"/>
      <c r="G90" s="226"/>
      <c r="H90" s="226"/>
      <c r="I90" s="226"/>
      <c r="J90" s="226"/>
      <c r="K90" s="226"/>
      <c r="L90" s="226"/>
      <c r="M90" s="226"/>
      <c r="N90" s="226"/>
      <c r="O90" s="224"/>
    </row>
    <row r="91" spans="1:15" x14ac:dyDescent="0.25">
      <c r="A91" s="226"/>
      <c r="B91" s="226"/>
      <c r="C91" s="226"/>
      <c r="D91" s="226"/>
      <c r="E91" s="226"/>
      <c r="F91" s="226"/>
      <c r="G91" s="226"/>
      <c r="H91" s="226"/>
      <c r="I91" s="226"/>
      <c r="J91" s="226"/>
      <c r="K91" s="226"/>
      <c r="L91" s="226"/>
      <c r="M91" s="226"/>
      <c r="N91" s="226"/>
      <c r="O91" s="224"/>
    </row>
    <row r="92" spans="1:15" x14ac:dyDescent="0.25">
      <c r="A92" s="226"/>
      <c r="B92" s="226"/>
      <c r="C92" s="226"/>
      <c r="D92" s="226"/>
      <c r="E92" s="226"/>
      <c r="F92" s="226"/>
      <c r="G92" s="226"/>
      <c r="H92" s="226"/>
      <c r="I92" s="226"/>
      <c r="J92" s="226"/>
      <c r="K92" s="226"/>
      <c r="L92" s="226"/>
      <c r="M92" s="226"/>
      <c r="N92" s="226"/>
      <c r="O92" s="224"/>
    </row>
    <row r="93" spans="1:15" x14ac:dyDescent="0.25">
      <c r="A93" s="226"/>
      <c r="B93" s="226"/>
      <c r="C93" s="226"/>
      <c r="D93" s="226"/>
      <c r="E93" s="226"/>
      <c r="F93" s="226"/>
      <c r="G93" s="226"/>
      <c r="H93" s="226"/>
      <c r="I93" s="226"/>
      <c r="J93" s="226"/>
      <c r="K93" s="226"/>
      <c r="L93" s="226"/>
      <c r="M93" s="226"/>
      <c r="N93" s="226"/>
      <c r="O93" s="224"/>
    </row>
    <row r="94" spans="1:15" x14ac:dyDescent="0.25">
      <c r="A94" s="226"/>
      <c r="B94" s="226"/>
      <c r="C94" s="226"/>
      <c r="D94" s="226"/>
      <c r="E94" s="226"/>
      <c r="F94" s="226"/>
      <c r="G94" s="226"/>
      <c r="H94" s="226"/>
      <c r="I94" s="226"/>
      <c r="J94" s="226"/>
      <c r="K94" s="226"/>
      <c r="L94" s="226"/>
      <c r="M94" s="226"/>
      <c r="N94" s="226"/>
      <c r="O94" s="224"/>
    </row>
    <row r="95" spans="1:15" x14ac:dyDescent="0.25">
      <c r="A95" s="226"/>
      <c r="B95" s="226"/>
      <c r="C95" s="226"/>
      <c r="D95" s="226"/>
      <c r="E95" s="226"/>
      <c r="F95" s="226"/>
      <c r="G95" s="226"/>
      <c r="H95" s="226"/>
      <c r="I95" s="226"/>
      <c r="J95" s="226"/>
      <c r="K95" s="226"/>
      <c r="L95" s="226"/>
      <c r="M95" s="226"/>
      <c r="N95" s="226"/>
      <c r="O95" s="224"/>
    </row>
    <row r="96" spans="1:15" x14ac:dyDescent="0.25">
      <c r="A96" s="226"/>
      <c r="B96" s="226"/>
      <c r="C96" s="226"/>
      <c r="D96" s="226"/>
      <c r="E96" s="226"/>
      <c r="F96" s="226"/>
      <c r="G96" s="226"/>
      <c r="H96" s="226"/>
      <c r="I96" s="226"/>
      <c r="J96" s="226"/>
      <c r="K96" s="226"/>
      <c r="L96" s="226"/>
      <c r="M96" s="226"/>
      <c r="N96" s="226"/>
      <c r="O96" s="224"/>
    </row>
    <row r="97" spans="1:15" x14ac:dyDescent="0.25">
      <c r="A97" s="226"/>
      <c r="B97" s="226"/>
      <c r="C97" s="226"/>
      <c r="D97" s="226"/>
      <c r="E97" s="226"/>
      <c r="F97" s="226"/>
      <c r="G97" s="226"/>
      <c r="H97" s="226"/>
      <c r="I97" s="226"/>
      <c r="J97" s="226"/>
      <c r="K97" s="226"/>
      <c r="L97" s="226"/>
      <c r="M97" s="226"/>
      <c r="N97" s="226"/>
      <c r="O97" s="224"/>
    </row>
    <row r="98" spans="1:15" x14ac:dyDescent="0.25">
      <c r="A98" s="226"/>
      <c r="B98" s="226"/>
      <c r="C98" s="226"/>
      <c r="D98" s="226"/>
      <c r="E98" s="226"/>
      <c r="F98" s="226"/>
      <c r="G98" s="226"/>
      <c r="H98" s="226"/>
      <c r="I98" s="226"/>
      <c r="J98" s="226"/>
      <c r="K98" s="226"/>
      <c r="L98" s="226"/>
      <c r="M98" s="226"/>
      <c r="N98" s="226"/>
      <c r="O98" s="224"/>
    </row>
    <row r="99" spans="1:15" x14ac:dyDescent="0.25">
      <c r="A99" s="226"/>
      <c r="B99" s="226"/>
      <c r="C99" s="226"/>
      <c r="D99" s="226"/>
      <c r="E99" s="226"/>
      <c r="F99" s="226"/>
      <c r="G99" s="226"/>
      <c r="H99" s="226"/>
      <c r="I99" s="226"/>
      <c r="J99" s="226"/>
      <c r="K99" s="226"/>
      <c r="L99" s="226"/>
      <c r="M99" s="226"/>
      <c r="N99" s="226"/>
      <c r="O99" s="224"/>
    </row>
    <row r="100" spans="1:15" x14ac:dyDescent="0.25">
      <c r="A100" s="224"/>
      <c r="B100" s="224"/>
      <c r="C100" s="224"/>
      <c r="D100" s="224"/>
      <c r="E100" s="224"/>
      <c r="F100" s="224"/>
      <c r="G100" s="224"/>
      <c r="H100" s="224"/>
      <c r="I100" s="224"/>
      <c r="J100" s="224"/>
      <c r="K100" s="224"/>
      <c r="L100" s="224"/>
      <c r="M100" s="224"/>
      <c r="N100" s="224"/>
      <c r="O100" s="224"/>
    </row>
    <row r="101" spans="1:15" x14ac:dyDescent="0.25">
      <c r="A101" s="224"/>
      <c r="B101" s="224"/>
      <c r="C101" s="224"/>
      <c r="D101" s="224"/>
      <c r="E101" s="224"/>
      <c r="F101" s="224"/>
      <c r="G101" s="224"/>
      <c r="H101" s="224"/>
      <c r="I101" s="224"/>
      <c r="J101" s="224"/>
      <c r="K101" s="224"/>
      <c r="L101" s="224"/>
      <c r="M101" s="224"/>
      <c r="N101" s="224"/>
      <c r="O101" s="224"/>
    </row>
    <row r="102" spans="1:15" x14ac:dyDescent="0.25">
      <c r="A102" s="224"/>
      <c r="B102" s="224"/>
      <c r="C102" s="224"/>
      <c r="D102" s="224"/>
      <c r="E102" s="224"/>
      <c r="F102" s="224"/>
      <c r="G102" s="224"/>
      <c r="H102" s="224"/>
      <c r="I102" s="224"/>
      <c r="J102" s="224"/>
      <c r="K102" s="224"/>
      <c r="L102" s="224"/>
      <c r="M102" s="224"/>
      <c r="N102" s="224"/>
      <c r="O102" s="224"/>
    </row>
    <row r="103" spans="1:15" x14ac:dyDescent="0.25">
      <c r="A103" s="224"/>
      <c r="B103" s="224"/>
      <c r="C103" s="224"/>
      <c r="D103" s="224"/>
      <c r="E103" s="224"/>
      <c r="F103" s="224"/>
      <c r="G103" s="224"/>
      <c r="H103" s="224"/>
      <c r="I103" s="224"/>
      <c r="J103" s="224"/>
      <c r="K103" s="224"/>
      <c r="L103" s="224"/>
      <c r="M103" s="224"/>
      <c r="N103" s="224"/>
      <c r="O103" s="224"/>
    </row>
    <row r="104" spans="1:15" x14ac:dyDescent="0.25">
      <c r="A104" s="224"/>
      <c r="B104" s="224"/>
      <c r="C104" s="224"/>
      <c r="D104" s="224"/>
      <c r="E104" s="224"/>
      <c r="F104" s="224"/>
      <c r="G104" s="224"/>
      <c r="H104" s="224"/>
      <c r="I104" s="224"/>
      <c r="J104" s="224"/>
      <c r="K104" s="224"/>
      <c r="L104" s="224"/>
      <c r="M104" s="224"/>
      <c r="N104" s="224"/>
      <c r="O104" s="224"/>
    </row>
    <row r="105" spans="1:15" x14ac:dyDescent="0.25">
      <c r="A105" s="200"/>
      <c r="B105" s="200"/>
      <c r="C105" s="200"/>
      <c r="D105" s="200"/>
      <c r="E105" s="200"/>
      <c r="F105" s="200"/>
      <c r="G105" s="200"/>
      <c r="H105" s="200"/>
      <c r="I105" s="200"/>
      <c r="J105" s="200"/>
      <c r="K105" s="200"/>
      <c r="L105" s="200"/>
      <c r="M105" s="200"/>
      <c r="N105" s="200"/>
      <c r="O105" s="200"/>
    </row>
    <row r="106" spans="1:15" x14ac:dyDescent="0.25">
      <c r="A106" s="200"/>
      <c r="B106" s="200"/>
      <c r="C106" s="200"/>
      <c r="D106" s="200"/>
      <c r="E106" s="200"/>
      <c r="F106" s="200"/>
      <c r="G106" s="200"/>
      <c r="H106" s="200"/>
      <c r="I106" s="200"/>
      <c r="J106" s="200"/>
      <c r="K106" s="200"/>
      <c r="L106" s="200"/>
      <c r="M106" s="200"/>
      <c r="N106" s="200"/>
      <c r="O106" s="200"/>
    </row>
    <row r="107" spans="1:15" x14ac:dyDescent="0.25">
      <c r="A107" s="200"/>
      <c r="B107" s="200"/>
      <c r="C107" s="200"/>
      <c r="D107" s="200"/>
      <c r="E107" s="200"/>
      <c r="F107" s="200"/>
      <c r="G107" s="200"/>
      <c r="H107" s="200"/>
      <c r="I107" s="200"/>
      <c r="J107" s="200"/>
      <c r="K107" s="200"/>
      <c r="L107" s="200"/>
      <c r="M107" s="200"/>
      <c r="N107" s="200"/>
      <c r="O107" s="200"/>
    </row>
    <row r="108" spans="1:15" x14ac:dyDescent="0.25">
      <c r="A108" s="200"/>
      <c r="B108" s="200"/>
      <c r="C108" s="200"/>
      <c r="D108" s="200"/>
      <c r="E108" s="200"/>
      <c r="F108" s="200"/>
      <c r="G108" s="200"/>
      <c r="H108" s="200"/>
      <c r="I108" s="200"/>
      <c r="J108" s="200"/>
      <c r="K108" s="200"/>
      <c r="L108" s="200"/>
      <c r="M108" s="200"/>
      <c r="N108" s="200"/>
      <c r="O108" s="200"/>
    </row>
    <row r="109" spans="1:15" x14ac:dyDescent="0.25">
      <c r="A109" s="200"/>
      <c r="B109" s="200"/>
      <c r="C109" s="200"/>
      <c r="D109" s="200"/>
      <c r="E109" s="200"/>
      <c r="F109" s="200"/>
      <c r="G109" s="200"/>
      <c r="H109" s="200"/>
      <c r="I109" s="200"/>
      <c r="J109" s="200"/>
      <c r="K109" s="200"/>
      <c r="L109" s="200"/>
      <c r="M109" s="200"/>
      <c r="N109" s="200"/>
      <c r="O109" s="200"/>
    </row>
    <row r="110" spans="1:15" x14ac:dyDescent="0.25">
      <c r="A110" s="200"/>
      <c r="B110" s="200"/>
      <c r="C110" s="200"/>
      <c r="D110" s="200"/>
      <c r="E110" s="200"/>
      <c r="F110" s="200"/>
      <c r="G110" s="200"/>
      <c r="H110" s="200"/>
      <c r="I110" s="200"/>
      <c r="J110" s="200"/>
      <c r="K110" s="200"/>
      <c r="L110" s="200"/>
      <c r="M110" s="200"/>
      <c r="N110" s="200"/>
      <c r="O110" s="200"/>
    </row>
    <row r="111" spans="1:15" x14ac:dyDescent="0.25">
      <c r="A111" s="200"/>
      <c r="B111" s="200"/>
      <c r="C111" s="200"/>
      <c r="D111" s="200"/>
      <c r="E111" s="200"/>
      <c r="F111" s="200"/>
      <c r="G111" s="200"/>
      <c r="H111" s="200"/>
      <c r="I111" s="200"/>
      <c r="J111" s="200"/>
      <c r="K111" s="200"/>
      <c r="L111" s="200"/>
      <c r="M111" s="200"/>
      <c r="N111" s="200"/>
      <c r="O111" s="200"/>
    </row>
    <row r="112" spans="1:15" x14ac:dyDescent="0.25">
      <c r="A112" s="200"/>
      <c r="B112" s="200"/>
      <c r="C112" s="200"/>
      <c r="D112" s="200"/>
      <c r="E112" s="200"/>
      <c r="F112" s="200"/>
      <c r="G112" s="200"/>
      <c r="H112" s="200"/>
      <c r="I112" s="200"/>
      <c r="J112" s="200"/>
      <c r="K112" s="200"/>
      <c r="L112" s="200"/>
      <c r="M112" s="200"/>
      <c r="N112" s="200"/>
      <c r="O112" s="200"/>
    </row>
    <row r="113" spans="1:15" x14ac:dyDescent="0.25">
      <c r="A113" s="200"/>
      <c r="B113" s="200"/>
      <c r="C113" s="200"/>
      <c r="D113" s="200"/>
      <c r="E113" s="200"/>
      <c r="F113" s="200"/>
      <c r="G113" s="200"/>
      <c r="H113" s="200"/>
      <c r="I113" s="200"/>
      <c r="J113" s="200"/>
      <c r="K113" s="200"/>
      <c r="L113" s="200"/>
      <c r="M113" s="200"/>
      <c r="N113" s="200"/>
      <c r="O113" s="200"/>
    </row>
  </sheetData>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rintOptions horizontalCentered="1" verticalCentered="1"/>
  <pageMargins left="0.70866141732283472" right="0.70866141732283472" top="0.35433070866141736" bottom="0.35433070866141736" header="0.31496062992125984" footer="0.31496062992125984"/>
  <pageSetup paperSize="9" scale="43" orientation="landscape" horizontalDpi="300" verticalDpi="300" r:id="rId1"/>
  <headerFooter>
    <oddHeader>&amp;LActualizado con corte a Agosto 31 de 2022&amp;CMapas de calor
Riesgo Inherentes y Residuales de Gestión y Corrupción INVIAS 2022&amp;RPágina &amp;P de &amp;N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CUADRO DE MANDO RG</vt:lpstr>
      <vt:lpstr>CUADRO DE MANDO RC</vt:lpstr>
      <vt:lpstr>Mapas de calor</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2022-08-31T11:54:39Z</cp:lastPrinted>
  <dcterms:created xsi:type="dcterms:W3CDTF">2021-04-22T11:45:22Z</dcterms:created>
  <dcterms:modified xsi:type="dcterms:W3CDTF">2022-08-31T12:21:20Z</dcterms:modified>
</cp:coreProperties>
</file>