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gherrera\Documents\USB 2020\2022\2022-Seguimiento Plan Anticorrupción y de Atención al Ciudadano V1 2022\SEGUIMIENTO 1ER CUATRIMESTRE 2022\"/>
    </mc:Choice>
  </mc:AlternateContent>
  <xr:revisionPtr revIDLastSave="0" documentId="13_ncr:1_{BAD6328C-2DB1-4CDB-AD02-F534F957AE39}" xr6:coauthVersionLast="47" xr6:coauthVersionMax="47" xr10:uidLastSave="{00000000-0000-0000-0000-000000000000}"/>
  <bookViews>
    <workbookView xWindow="-120" yWindow="-120" windowWidth="29040" windowHeight="15840" activeTab="1" xr2:uid="{00000000-000D-0000-FFFF-FFFF00000000}"/>
  </bookViews>
  <sheets>
    <sheet name="PAAC " sheetId="1" r:id="rId1"/>
    <sheet name="MAPA RIESGOS DE CORRUPCIÓN" sheetId="2" r:id="rId2"/>
    <sheet name="Evaluación SUIT 1-Cuatrim-2022"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8" i="3" l="1"/>
  <c r="AC17" i="3"/>
  <c r="K16" i="2" l="1"/>
  <c r="K15" i="2"/>
</calcChain>
</file>

<file path=xl/sharedStrings.xml><?xml version="1.0" encoding="utf-8"?>
<sst xmlns="http://schemas.openxmlformats.org/spreadsheetml/2006/main" count="1026" uniqueCount="681">
  <si>
    <t>COMPONENTE</t>
  </si>
  <si>
    <t>SUBCOMPONENTE</t>
  </si>
  <si>
    <t>ACTVIDADES PROGRAMADAS</t>
  </si>
  <si>
    <t xml:space="preserve">META O PRODUCTO </t>
  </si>
  <si>
    <t>RESPONSABLES</t>
  </si>
  <si>
    <t>1. Política de Administración de Riesgos de Corrupción</t>
  </si>
  <si>
    <t xml:space="preserve">Implementar la Política Institucional de Administración del Riesgo
</t>
  </si>
  <si>
    <t xml:space="preserve">Política Institucional de Administración del Riesgo  implementada 
</t>
  </si>
  <si>
    <t>Matriz y mapa de riesgos de corrupción consolidado y aprobada</t>
  </si>
  <si>
    <t xml:space="preserve">3. Consulta y divulgación </t>
  </si>
  <si>
    <t>Política Institucional de Administración del Riesgo vigente y riesgos de corrupción identificados, divulgados</t>
  </si>
  <si>
    <t>Dirección General, Subdirección General y Oficina Asesora de Planeación</t>
  </si>
  <si>
    <t>4. Monitoreo o revisión</t>
  </si>
  <si>
    <t xml:space="preserve">Monitorear y revisar el Mapa de Riesgos de Corrupción  y si es del caso ajustarlo e informar a la Oficina Asesora de Planeación.
</t>
  </si>
  <si>
    <t>Espacio de rendición de cuentas realizado</t>
  </si>
  <si>
    <t>Fortalecer el Canal telefónico de atención</t>
  </si>
  <si>
    <t>Canal  telefónico fortalecido</t>
  </si>
  <si>
    <t>Adoptar mecanismos de comunicación incluyentes</t>
  </si>
  <si>
    <t>Mecanismos de comunicación incluyentes, adoptados</t>
  </si>
  <si>
    <t>Identificar los flujos de la información (vertical, horizontal, hacia afuera de la entidad, entre otros) para la gestión de la información institucional</t>
  </si>
  <si>
    <t>Diagramas de Flujos documentales identificados</t>
  </si>
  <si>
    <t>5. Mecanismos para la Transparencia y Acceso a la Información</t>
  </si>
  <si>
    <t xml:space="preserve"> 2. Lineamientos de Transparencia Pasiva</t>
  </si>
  <si>
    <t>Formular y actualizar el Plan Anual de Adquisiciones -PAA -</t>
  </si>
  <si>
    <t>4. Criterio Diferencial de Accesibilidad</t>
  </si>
  <si>
    <t>Mejorar la accesibilidad de la población en condición de discapacidad visual y auditiva (Señalizar con imágenes en lengua de señas, alto relieve, otras lenguas o idiomas)</t>
  </si>
  <si>
    <t>Accesibilidad mejorada</t>
  </si>
  <si>
    <t>1. Lineamientos de Transparencia Activa</t>
  </si>
  <si>
    <t>Difundir información sobre la oferta institucional de trámites y otros procedimientos en lenguaje claro y de forma permanente a los usuarios de los trámites teniendo en cuenta la caracterización</t>
  </si>
  <si>
    <t>1 - Gestión del Riesgo de Corrupción “MAPA DE RIESGOS DE CORRUPCIÓN"</t>
  </si>
  <si>
    <t>2.Construcción del Mapa de Riesgos de Corrupción</t>
  </si>
  <si>
    <t>Consolidar la matriz y mapa de riesgos de corrupción construida mediante proceso participativo (actores internos y externos de la entidad) y someterla a aprobación por parte del comité</t>
  </si>
  <si>
    <t>Vincular actores internos y externos de la entidad en la revisión y actualización de la Política Institucional de Administración del Riesgo</t>
  </si>
  <si>
    <t>Mapa de Riesgos de Corrupción monitoreado y revisado</t>
  </si>
  <si>
    <t>3 - Rendición de Cuentas (RdC)</t>
  </si>
  <si>
    <t>2. Desarrollar escenarios de diálogo de doble vía con la ciudadanía y sus organizaciones</t>
  </si>
  <si>
    <t xml:space="preserve">Realizar reconocimientos a la participación de la ciudadanía </t>
  </si>
  <si>
    <t>3. Responder a compromisos propuestos, evaluación y retroalimentación en ejercicios de rendición de cuentas con acciones correctivas para mejora</t>
  </si>
  <si>
    <t>4 - Mecanismos para mejorar la Atención al Ciudadano</t>
  </si>
  <si>
    <t>3. Gestión de relacionamiento con los ciudadanos</t>
  </si>
  <si>
    <t>Actualizar y socializar el protocolo de lenguaje claro  en la gestión de la Entidad</t>
  </si>
  <si>
    <t>Protocolo de lenguaje claro actualizado y socializado</t>
  </si>
  <si>
    <t>Dirección General, Subdirección General, , Secretaría General  y Subdirección Administrativa.</t>
  </si>
  <si>
    <t>4. Conocimiento al servicio al ciudadano</t>
  </si>
  <si>
    <t>Publicar información de los proyectos en ejecución, para atender los requerimientos de los grupos de valor. (fichas web)</t>
  </si>
  <si>
    <t>Información de los proyectos en ejecución, para atender los requerimientos de los grupos de valor. (fichas web) publicada</t>
  </si>
  <si>
    <t xml:space="preserve">Información difundida  </t>
  </si>
  <si>
    <t>Plan Anual de Adquisiciones formulado (25% en primer trimestre)  y actualizado (75%)</t>
  </si>
  <si>
    <t>5. Monitoreo del Acceso a la Información Pública</t>
  </si>
  <si>
    <t>Implementar el plan de mejoramiento del Índice de Información y Acceso a la Información, ITA</t>
  </si>
  <si>
    <t>Plan de mejoramiento implementado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</si>
  <si>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</si>
  <si>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</si>
  <si>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</si>
  <si>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Dirección General, Subdirección General y Oficina Asesora de Planeación.</t>
  </si>
  <si>
    <t>Dirección General, Subdirección General,  Dirección Técnica y de Estructuración - DTE, Oficina de Tecnologías de la Información y las Comunicaciones - OTIC, Secretaría General y Subdirección Administrativa</t>
  </si>
  <si>
    <t>Divulgar en página web e intranet:
a) la Política Institucional de Administración del Riesgo vigente
b) mapa de riesgos de corrupción</t>
  </si>
  <si>
    <t>1. Política Institucional de Administración del Riesgo vigente divulgada
2. Mapa de riesgos de corrupción, divulgado</t>
  </si>
  <si>
    <t>Subdirección General y Oficina Asesora de Planeación</t>
  </si>
  <si>
    <t>5. Seguimiento</t>
  </si>
  <si>
    <t xml:space="preserve">Publicar y divulgar el monitoreo de la ejecución del PAAC </t>
  </si>
  <si>
    <t>Publicar y divulgar el  seguimiento de la ejecución del PAAC</t>
  </si>
  <si>
    <t xml:space="preserve">Monitoreo de la ejecución del PAAC publicado y divulgado </t>
  </si>
  <si>
    <t xml:space="preserve">Seguimiento  de la ejecución del PAAC publicado y divulgado </t>
  </si>
  <si>
    <t>Subdirección General y Oficina de Control Interno</t>
  </si>
  <si>
    <t>1. Informar avances y resultados de la gestión con calidad y en lenguaje comprensible</t>
  </si>
  <si>
    <t>Divulgar boletines de prensa con información de la gestión institucional en lenguaje claro</t>
  </si>
  <si>
    <t>Publicar Informes de rendición de cuentas semestrales en la sección de transparencia y menú participa</t>
  </si>
  <si>
    <t>Formular un nodo poblacional, sectorial o territorial de acuerdo a necesidades ciudadanas</t>
  </si>
  <si>
    <t xml:space="preserve">Diseñar píldoras informativas del informe de rendición de cuentas y divulgar por diversos canales de comunicación </t>
  </si>
  <si>
    <t>Boletines de prensa divulgados en lenguaje claro</t>
  </si>
  <si>
    <t xml:space="preserve"> Informes de rendición de cuentas publicados trimestrales en la sección de transparencia y menú participa</t>
  </si>
  <si>
    <t>Nodo poblacional, sectorial o territorial formulado de acuerdo a necesidades ciudadanas</t>
  </si>
  <si>
    <t xml:space="preserve"> Píldoras informativas del informe de rendición de cuentas y divulgar por diversos canales de comunicación </t>
  </si>
  <si>
    <t xml:space="preserve">Subdirección General </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</si>
  <si>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</si>
  <si>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</si>
  <si>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Informe individual de rendición de cuentas  publicado en la página web en la sección “Transparencia y acceso a la información y enviado al DAFP</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</si>
  <si>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</si>
  <si>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Subdirección General,  Dirección de Ejecución y Operación, Dirección Técnica y de Estructuración - DTE  y Oficina Asesora de Planeación</t>
  </si>
  <si>
    <t>Diseñar principal espacio de rendición de cuentas mediante consulta a los grupos de valor</t>
  </si>
  <si>
    <t>Adelantar acciones de diálogo en el marco del nodo de rendición de cuentas formulado</t>
  </si>
  <si>
    <t>Realizar 4 Chat ciudadano temático que propicien el diálogo con la ciudadanía.</t>
  </si>
  <si>
    <t>Principal espacio de rendición de cuentas diseñado mediante consulta a los grupos de valor</t>
  </si>
  <si>
    <t>Acciones de diálogo adelantadas en el marco del nodo de rendición de cuentas formulado</t>
  </si>
  <si>
    <t xml:space="preserve">4 Chat ciudadano temático realizados </t>
  </si>
  <si>
    <t xml:space="preserve">Subdirección General, Dirección de Ejecución y Operación y Dirección Técnica y de Estructuración - DTE </t>
  </si>
  <si>
    <t>Aplicar encuesta de evaluación y retroalimentación sobre informes de rendición de cuentas</t>
  </si>
  <si>
    <t xml:space="preserve">Evaluar eventos de dialogo realizados e implementar acciones de mejora </t>
  </si>
  <si>
    <t xml:space="preserve">Eventos de dialogo realizados y acciones de mejora implementadas (si aplica) </t>
  </si>
  <si>
    <t>Encuesta de evaluación y retroalimentación sobre informes de rendición de cuentas, aplicada</t>
  </si>
  <si>
    <t>Definir y difundir el portafolio de servicios al ciudadano de la entidad</t>
  </si>
  <si>
    <t xml:space="preserve">Adecuar los puntos de atención en las Direcciones Territoriales para  mejorar la accesibilidad de la población en condición de discapacidad motora. </t>
  </si>
  <si>
    <t>Promover que las respuestas a través de los canales de atención sean consistentes y homogéneas por parte de las unidades ejecutoras que le responden al ciudadano</t>
  </si>
  <si>
    <t xml:space="preserve"> Subdirección General, Dirección Técnica y de Estructuración - DTE, Oficina de Tecnologías de la Información y las Comunicaciones - OTIC, Secretaría General  y Subdirección Administrativa.</t>
  </si>
  <si>
    <t>7 puntos de atención en las Direcciones Territoriales adecuados.</t>
  </si>
  <si>
    <t> Portafolio de servicios definido y difundido</t>
  </si>
  <si>
    <t>Respuestas de forma consistente y homogéneas</t>
  </si>
  <si>
    <t xml:space="preserve"> Subdirección General, Secretaría General  y Subdirección Administrativa.</t>
  </si>
  <si>
    <t>Definir un sistema informático de registro de las observaciones presentadas por las veedurías ciudadanas</t>
  </si>
  <si>
    <t>Sistema informático de registro de observaciones de veedurías ciudadanas definido</t>
  </si>
  <si>
    <t xml:space="preserve">SEGUIMIENTO OCI CON CORTE A 30 DE ABRIL DE 2022 </t>
  </si>
  <si>
    <t>FECHA DE SEGUIMIENTO:  MAYO 2022</t>
  </si>
  <si>
    <t>CRONOGRAMA</t>
  </si>
  <si>
    <t xml:space="preserve">VERIFICACIÓN OCI </t>
  </si>
  <si>
    <t xml:space="preserve">% DE AVANCE </t>
  </si>
  <si>
    <t>REPORTE  REALIZADO POR DEPENDENCIAS RESPONSABLES
CUMPLIMIENTO ACTIVIDADES PROGRAMADAS</t>
  </si>
  <si>
    <t>Avance Trimestre 1°(100%)</t>
  </si>
  <si>
    <t xml:space="preserve">Avance Trimestre 1°(25%), 2°(50%), 3°(75%) y 4°(100%) </t>
  </si>
  <si>
    <t xml:space="preserve">Avance Trimestre 1°(33,3%), 2°(66,70%), 3°(100%) </t>
  </si>
  <si>
    <t xml:space="preserve">Avance Trimestre 1°(50%), 2°(50%), 3°(100%) y 4°(100%) </t>
  </si>
  <si>
    <t xml:space="preserve">Avance Trimestre 1°(0%), 2°(50%), 3°(100%) y 4°(100%) </t>
  </si>
  <si>
    <t xml:space="preserve">Avance Trimestre 1°(0%), 2°(50%), 3°(50%) y 4°(100%) </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</si>
  <si>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</si>
  <si>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Plan de trabajo enviada a la Consejería Presidencial para la Estabilización y Consolidación y publicado en el sitio web del Sistema de Rendición de Cuentas del Acuerdo de Paz: /sircap/.</t>
  </si>
  <si>
    <t xml:space="preserve">Avance Trimestre 1°(100%), 2°(100%), 3°(100%) y 4°(100%) </t>
  </si>
  <si>
    <t xml:space="preserve">Avance Trimestre 1°(0%), 2°(0%), 3°(0%) y 4°(100%) </t>
  </si>
  <si>
    <t>Realizar el principal espacio de rendición de cuentas</t>
  </si>
  <si>
    <t>Participación de la ciudadanía reconocida</t>
  </si>
  <si>
    <t>Dirección General</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</si>
  <si>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</si>
  <si>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</si>
  <si>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Dirección Técnica y de Estructuración - DTE</t>
  </si>
  <si>
    <t>Capacitar un equipo interdisciplinario en temas de Rendición de cuentas</t>
  </si>
  <si>
    <t>1 Capacitación Realizadas</t>
  </si>
  <si>
    <t>Oficina Asesora de Planeación</t>
  </si>
  <si>
    <t xml:space="preserve">Avance Trimestre 1°(0%), 2°(0%), 3°(100%) y 4°(100%) </t>
  </si>
  <si>
    <t>Elaborar el informe del principal espacio y de la estrategia de rendición de cuentas</t>
  </si>
  <si>
    <t>informe del principal espacio y de la estrategia de rendición de cuentas, elaborado</t>
  </si>
  <si>
    <t>Evaluar la estrategia de rendición de cuentas (incluyendo cada espacio de diálogo)</t>
  </si>
  <si>
    <t>Informe de evaluación e Informe de Seguimiento</t>
  </si>
  <si>
    <t>Oficina de Control Interno</t>
  </si>
  <si>
    <t>1. Planeación estratégica del servicio al ciudadano</t>
  </si>
  <si>
    <t>Identificar necesidades, expectativas e intereses del ciudadano para gestionar la atención adecuada y oportuna</t>
  </si>
  <si>
    <t>Necesidades, expectativas e intereses del ciudadano identificados</t>
  </si>
  <si>
    <t>Adecuar el modelo de servicio al ciudadano a los lineamientos nacionales y/o al modelo sectorial según corresponda</t>
  </si>
  <si>
    <t>Modelo del Servicio al Ciudadano adecuado a los lineamientos nacional y/o al modelo sectorial</t>
  </si>
  <si>
    <t>Diseñar e implementar mecanismos que permitan el seguimiento y optimización de las estrategias de Servicio al Ciudadano</t>
  </si>
  <si>
    <t xml:space="preserve">Mecanismos diseñados e implementados </t>
  </si>
  <si>
    <t>Diseñar e implementar la estrategia de participación ciudadana</t>
  </si>
  <si>
    <t>Estrategia de participación ciudadana diseñada e implementada</t>
  </si>
  <si>
    <t>Estandarizar e implementar formato para reporte de actividades de participación</t>
  </si>
  <si>
    <t>Formato publicado en Kawak y socializado</t>
  </si>
  <si>
    <t xml:space="preserve">Avance Trimestre 1°(0%), 2°(33,3%), 3°(66,7%) y 4°(100%) </t>
  </si>
  <si>
    <t>2. Fortalecimiento del Talento humano al servicio del ciudadano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</si>
  <si>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</si>
  <si>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</si>
  <si>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</si>
  <si>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</si>
  <si>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</si>
  <si>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6 Mesas de trabajo realizadas</t>
  </si>
  <si>
    <t>Realizar talleres sobre la responsabilidad de los servidores públicos (deberes, derechos y obligaciones)</t>
  </si>
  <si>
    <t>4 Talleres realizados.</t>
  </si>
  <si>
    <t>Oficina de Control Interno Disciplinario</t>
  </si>
  <si>
    <t xml:space="preserve">Avance Trimestre 1°(33,3%), 2°(66,7%), 3°(100%) y 4°(100%) </t>
  </si>
  <si>
    <t>Dirección General, Subdirección General, Oficina de Tecnologías de la Información y las Comunicaciones - OTIC, Secretaría General  y Subdirección Administrativa.</t>
  </si>
  <si>
    <t xml:space="preserve"> Subdirección General, Dirección de Ejecución y Operación,  Dirección Técnica y de Estructuración - DTE,  Oficina de Tecnologías de la Información y las Comunicaciones - OTIC, Secretaría General  y Subdirección Administrativa.</t>
  </si>
  <si>
    <t>Poner en operación el Sistema de Gestión de Documentos Electrónicos SGDEA</t>
  </si>
  <si>
    <t>SGDEA en operación</t>
  </si>
  <si>
    <t>Dirección General, Subdirección General, Dirección de Ejecución y Operación,  Dirección Técnica y de Estructuración - DTE y Oficina de Tecnologías de la Información y las Comunicaciones - OTIC</t>
  </si>
  <si>
    <t>5. Evaluación de gestión y medición de la percepción ciudadana</t>
  </si>
  <si>
    <t>Evaluar la experiencia de usuarios y la percepción de la ciudadanía</t>
  </si>
  <si>
    <t>Experiencia de usuarios y Percepción de la ciudadanía, evaluada</t>
  </si>
  <si>
    <t>Oficina de Tecnologías de la Información y las Comunicaciones - OTIC, Secretaría General  y Subdirección Administrativa.</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</si>
  <si>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</si>
  <si>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</si>
  <si>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 xml:space="preserve"> Dirección Técnica y de Estructuración - DTE, Oficina Asesora de Planeación</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</si>
  <si>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</si>
  <si>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</si>
  <si>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</si>
  <si>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Estrategia diseñada e implementada</t>
  </si>
  <si>
    <t>Elaborar, presentar y publicar en la pagina web de la entidad los Estados Financieros</t>
  </si>
  <si>
    <t xml:space="preserve">Estados Financieros elaborados, presentados y publicados </t>
  </si>
  <si>
    <t>Secretaría General y Subdirección Administrativa</t>
  </si>
  <si>
    <t>Subdirección de Gestión Humana</t>
  </si>
  <si>
    <t>Subdirección Financiera</t>
  </si>
  <si>
    <t>Dirección General, Subdirección General,    Oficina de Tecnologías de la Información y las Comunicaciones - OTIC, Secretaría General y Subdirección Administrativa</t>
  </si>
  <si>
    <t xml:space="preserve">Avance Trimestre 1°(0%), 2°(0%), 3°(50%) y 4°(100%) </t>
  </si>
  <si>
    <t>Realizar auditorias  al modelo de seguridad y privacidad de la información (MSPI), norma técnica NTC 5854  y  norma técnica NTC 6047 de infraestructura.</t>
  </si>
  <si>
    <t xml:space="preserve"> 3 auditorías realizadas</t>
  </si>
  <si>
    <t>Oficina de Control interno</t>
  </si>
  <si>
    <t>6- Iniciativas adicionales</t>
  </si>
  <si>
    <t>Sin subcomponente</t>
  </si>
  <si>
    <t>Adoptar mediante acto administrativo el Código de  Buen Gobierno y publicarlo en la pagina web e intranet</t>
  </si>
  <si>
    <t>Acto administrativo a través del cual se adopta el Código de Buen Gobierno, publicado en la pagina web e intranet</t>
  </si>
  <si>
    <t xml:space="preserve">	Capacitación de los temas regulados en el CBG, dentro de estos el conflicto de interés e integridad en la gestión pública, a través de capacitaciones organizadas por la Escuela Corporativa.</t>
  </si>
  <si>
    <t xml:space="preserve"> Funcionarios y Contratistas capacitados en Gestión de conflicto de intereses</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</si>
  <si>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</si>
  <si>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Contratos misionales y administrativos con clausulas  de cumplimiento del CBG y la política de integridad</t>
  </si>
  <si>
    <t>Virtualización de trámite de cuentas para todos los contratos misionales</t>
  </si>
  <si>
    <t>Tramite de cuentas virtualizado</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</si>
  <si>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</si>
  <si>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</si>
  <si>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</si>
  <si>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</si>
  <si>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Capsula sobre el contenido e implementación del CBG, conflictos de interés, integridad en la gestión pública, diseñada e implementada</t>
  </si>
  <si>
    <t>Dirección General y  Secretaría General</t>
  </si>
  <si>
    <t>Elaborar informe trimestral sobre la información más consultada (indicando  si la misma se encuentra disponible en la página web)</t>
  </si>
  <si>
    <t>Informes trimestrales  sobre información más consultada</t>
  </si>
  <si>
    <t>Oficina de Tecnologías de la Información y las Comunicaciones - OTIC, Secretaría General y  Subdirección Administrativa</t>
  </si>
  <si>
    <t xml:space="preserve">Avance Trimestre 1°(50%), 2°(100%), 3°(100%) y 4°(100%) </t>
  </si>
  <si>
    <t>Oficina Asesora de Planeación, Secretaría General y Subdirección de Gestión Humana</t>
  </si>
  <si>
    <t>Dirección Jurídica, Secretaría General y Subdirección de Gestión Humana</t>
  </si>
  <si>
    <t>Dirección de Ejecución y Operación, Dirección Técnica y de Estructuración - DTE, Oficina de Tecnologías de la Información y las Comunicaciones - OTIC, Secretaría General y  Subdirección Financiera</t>
  </si>
  <si>
    <t>Oficina de Control Interno Disciplinario, Secretaría General y Subdirección de Gestión Humana</t>
  </si>
  <si>
    <t>Oficina Asesora de Planeación, Oficina de Control Interno Disciplinario y Secretaría General</t>
  </si>
  <si>
    <t>Oficina de Tecnologías de la Información y las Comunicaciones - OTIC, Secretaría General y  Subdirección de Gestión Humana</t>
  </si>
  <si>
    <t>Código</t>
  </si>
  <si>
    <t>Proceso</t>
  </si>
  <si>
    <t>Riesgo</t>
  </si>
  <si>
    <t>Causa</t>
  </si>
  <si>
    <t>Actividad de Control</t>
  </si>
  <si>
    <t>Indicador</t>
  </si>
  <si>
    <t>Acción</t>
  </si>
  <si>
    <t>Responsable de la Acción</t>
  </si>
  <si>
    <t>Fecha de Seguimiento</t>
  </si>
  <si>
    <t>EDEPI-RC-1 (V)</t>
  </si>
  <si>
    <t>DIRECCIONAMIENTO ESTRATÉGICO Y PLANEACIÓN INSTITUCIONAL</t>
  </si>
  <si>
    <t>Posibilidad de recibir o solicitar cualquier dádiva o beneficio a nombre propio o de terceros para programar o modificar recursos financieros de los diferentes proyectos que maneja la entidad</t>
  </si>
  <si>
    <t xml:space="preserve">Omitir voluntariamente el cumplimiento de requisitos de trámites presupuestales. </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</si>
  <si>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</si>
  <si>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t>Nombre: Porcentaje de trámites devueltos
Formula: # de solicitudes de trámites devueltos / # de trámites presupuestales solicitados por las unidades ejecutoras
Frecuencia: Mensual</t>
  </si>
  <si>
    <t>Realizar un seguimiento a la implementación del control y reportarlo trimestralmente</t>
  </si>
  <si>
    <t>Coordinador del grupo Banco de Proyectos</t>
  </si>
  <si>
    <t>Abril de 2022</t>
  </si>
  <si>
    <t>Se devolvieron 4 de 9 solicitudes de Vigencias Futuras para ajustes de la Unidad Ejecutora.</t>
  </si>
  <si>
    <t>ETICOM-RC-1</t>
  </si>
  <si>
    <t>GESTIÓN DE TECNOLOGÍAS DE LA INFORMACIÓN Y COMUNICACIONES</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</si>
  <si>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</si>
  <si>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</si>
  <si>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</si>
  <si>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Realizar seguimiento mensual al cumplimiento de los controles</t>
  </si>
  <si>
    <t>Facilitador del MIPG</t>
  </si>
  <si>
    <t>Se aplicó herramienta de verificación de la ISO 27001 anexo A, entregado por MinTIC y reportado a Mintransporte. El diagnóstico arrojó un resultado de 26%.</t>
  </si>
  <si>
    <t>Inadecuada identificación de flujos de información y valoración de activos</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</si>
  <si>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</si>
  <si>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Se llevó a cabo el levantamiento del inventario de activos de información con base en la "Guía para la gestión y clasificación de activos de información" del MinTIC. La guía se implementó para los 14 procesos disponibles para el INVÍAS antes de su reestructuración. 
Para la nueva estructura de los procesos del INVÍAS se implementará nuevamente la guía y se está formulando el plan de trabajo para hacer la actualización de activos de información para 20 procesos del INVÍAS.</t>
  </si>
  <si>
    <t xml:space="preserve"> Los profesionales de la Oficina OTIC realizarán semestralmente la autoevaluación de la eficacia de los protocolos de gestión de información.  En el evento de obtener calificaciones en rangos bajos se procederá al ajuste del protocolo.</t>
  </si>
  <si>
    <t>La medición no aplica para el periodo evaluado; sin embargo, en junio de 2022 se aplicará la herramienta de verificación de la ISO 27001 anexo A, del MinTIC para comprobar avances en la implementación de los controles establecidos. Porcentaje actual de avance del periodo evaluado 26%.</t>
  </si>
  <si>
    <t>N/A</t>
  </si>
  <si>
    <t>ABIENS-RC-1</t>
  </si>
  <si>
    <t xml:space="preserve">ADMINISTRACION DE BIENES Y SERVICIOS </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</si>
  <si>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</si>
  <si>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</si>
  <si>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</si>
  <si>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</si>
  <si>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</si>
  <si>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Secretaría General</t>
  </si>
  <si>
    <t>Julio de 2022</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</si>
  <si>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</si>
  <si>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</si>
  <si>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Reportar a la Oficina Asesora de Planeación el monitoreo del riesgo trimestralmente</t>
  </si>
  <si>
    <t>32/187*100=17,11</t>
  </si>
  <si>
    <t>ABIENS-RC-2</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</si>
  <si>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</si>
  <si>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</si>
  <si>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</si>
  <si>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Reportar a la Oficina Asesora de Planeación el monitoreo del riesgo mensualmente</t>
  </si>
  <si>
    <t>El profesional encargado  del registro de cada comisión en el SIIF NACIÓN de Minhacienda,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</si>
  <si>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ABIENS-RC-3</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</si>
  <si>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</si>
  <si>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</si>
  <si>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</si>
  <si>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</si>
  <si>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Febrero de 2022</t>
  </si>
  <si>
    <t>Una vez tramitada la solicitud de servicio, el taller efectúa el diagnostico del vehículo y remite la cotización de los repuestos a cambiar, así como la actividad a realizar; con la respectiva cotización se hace la validación del mantenimiento de tipo preventivo o correctivo, se solicita evidencia fotográfica del daño y el repuesto, en ocasiones se realiza la inspección presencial para validar el daño. Seguido de esto se realiza la validación de precios según lista de contrato y si se encuentra en esta, se autoriza. Una vez entregado el carro se hace prueba de recorrido e inspección visual del repuesto cambiado.</t>
  </si>
  <si>
    <t>Solicitud de ítems que no está en la propuesta económica</t>
  </si>
  <si>
    <t>El supervisor de los contratos de mantenimiento, cuando recibe la solicitud e un ítems no incluido en la propuesta económica del contrato, solicitará  2 cotizaciones a concesionarios y calculará el promedio. Posteriormente revisa si la cotización coincide con los precios del mercado y autoriza si cumple, en caso contrario solicita más cotizaciones.</t>
  </si>
  <si>
    <t>Si el repuesto no se encuentra en la lista de precios, se procede a la solicitud de cotizaciones en casas matrices o importadores reconocidos, el propósito es encontrar el valor promedio del mercado y realizar el % de ajuste de utilidad operacional para el contratista. Esto permite que el valor no este inflado, pero tampoco se cotice repuestos no originales.</t>
  </si>
  <si>
    <t>ASERCIU-RC-1</t>
  </si>
  <si>
    <t>SERVICIO AL CIUDADANO</t>
  </si>
  <si>
    <t>Posibilidad de recibir cualquier dádiva o beneficio a nombre propio o de terceros por omitir la gestión a todo tipo de solicitud realizados por alguna parte interesada.</t>
  </si>
  <si>
    <t>Retardo injustificado en la gestión</t>
  </si>
  <si>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</si>
  <si>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 xml:space="preserve">Registrar trimestralmente el monitoreo en los tiempos de respuesta </t>
  </si>
  <si>
    <t>Facilitador de MIPG</t>
  </si>
  <si>
    <t>Direccionar intencionalmente la solicitud a una dependencia que no tenga la competencia legal o reglamentaria para asumir el conocimiento del asunto</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</si>
  <si>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</si>
  <si>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</si>
  <si>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</si>
  <si>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</si>
  <si>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febrero de 2022</t>
  </si>
  <si>
    <t>Clasificar tipológicamente de forma errada y con carácter intencional un documento que no corresponda con sus características reales</t>
  </si>
  <si>
    <t>APSCN-RC-1</t>
  </si>
  <si>
    <t>PROGRAMA DE SEGURIDAD EN CARRETERAS NACIONALES</t>
  </si>
  <si>
    <t>Posibilidad de beneficiar a  terceros con  suministrar servicios necesarios para garantizar la seguridad ciudadana en las carreteras nacionales.</t>
  </si>
  <si>
    <t>Utilización indebida del chip.</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</si>
  <si>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</si>
  <si>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Realizar el monitoreo al cumplimiento del punto de control</t>
  </si>
  <si>
    <t>Supervisor del contrato de combustible</t>
  </si>
  <si>
    <t>Confabulación del operador del vehículo con operario de las estaciones de servicio.</t>
  </si>
  <si>
    <t>Dirección General, Subdirección General, Dirección de Ejecución y Operación, Dirección Técnica y de Estructuración,  Dirección Jurídica,  Oficina Asesora de Planeación,  Oficina de Tecnologías de la Información y las Comunicaciones - OTIC,  Oficina de Control interno, Secretaría General,  Subdirección Financiera, Subdirección de Gestion Humana y Subdirección Administrativa</t>
  </si>
  <si>
    <r>
      <t>Reporte Subdirección General Memorando  SUBG 32596 04-05-2022 Alcance DG-GC 32407</t>
    </r>
    <r>
      <rPr>
        <sz val="8"/>
        <rFont val="Arial"/>
        <family val="2"/>
      </rPr>
      <t xml:space="preserve"> Se reporta avance a partir del segundo trimestre</t>
    </r>
  </si>
  <si>
    <t>Subdirección General, Dirección de Ejecución y Operación, Dirección Técnica y de Estructuración - DTE, Oficina Asesora de Planeación, Secretaria General y Subdirección Administrativa.</t>
  </si>
  <si>
    <t>Secretaria General y Subdirección Administrativa.</t>
  </si>
  <si>
    <t xml:space="preserve"> Oficina de Tecnologías de la Información y las Comunicaciones - OTIC, Secretaria General y Subdirección Administrativa.</t>
  </si>
  <si>
    <t>Oficina Asesora de Planeación y Subdirección Administrativa.</t>
  </si>
  <si>
    <t>Secretaria General, Subdirección de Gestión Humana y Subdirección Administrativa.</t>
  </si>
  <si>
    <t xml:space="preserve"> Dirección General,  Subdirección General, Oficina de Tecnologías de la Información y las Comunicaciones - OTIC, Secretaría General  y Subdirección Administrativa.</t>
  </si>
  <si>
    <t xml:space="preserve"> Dirección General,  Subdirección General, Secretaría General  y Subdirección Administrativa.</t>
  </si>
  <si>
    <t>Oficina de Tecnologías de la Información y las Comunicaciones - OTIC, Secretaría General y   Subdirección Administrativa</t>
  </si>
  <si>
    <t>Dirección General, Subdirección General, Dirección de Ejecución y Operación,  Dirección Técnica y de Estructuración - DTE, Dirección Jurídica y Subdirección Administrativa</t>
  </si>
  <si>
    <t>Dirección General, Subdirección General,  Dirección Jurídica,  Oficina de Tecnologías de la Información y las Comunicaciones - OTIC, Secretaria General y Subdirección Administrativa</t>
  </si>
  <si>
    <t>Dirección General, Subdirección General, Dirección de Ejecución y Operación,  Dirección Técnica y de Estructuración - DTE, Dirección Jurídica, Oficina de Tecnologías de la Información y las Comunicaciones - OTIC, Oficina de Control interno, Secretaría General,  Subdirección Financiera, Subdirección de Gestión Humana y Subdirección Administrativa</t>
  </si>
  <si>
    <t xml:space="preserve">Diseñar e implementar una capsula sobre el contenido e implementación del Código de Buen Gobierno -CBG-, conflictos de interés, integridad en la gestión pública. </t>
  </si>
  <si>
    <t>Dirección General, Subdirección General, Dirección de Ejecución y Operación, Dirección Técnica y de Estructuración,  Dirección Jurídica,  Oficina Asesora de Planeación,  Oficina de la Información y Comunicaciones OTIC,  Oficina de Control interno, Secretaría General,  Subdirección Financiera, Subdirección de Gestion Humana y Subdirección Administrativa</t>
  </si>
  <si>
    <t>MINFRA-RC-1</t>
  </si>
  <si>
    <t>GESTIÓN DE LA INFRAESTRUCTURA VIAL</t>
  </si>
  <si>
    <t xml:space="preserve"> Posibilidad de recibir dádivas o beneficios a nombre propio o de terceros para adelantar una Interventoría indebida de contratos de obras pública y/o contratos derivados de convenios interadministrativos.</t>
  </si>
  <si>
    <t xml:space="preserve">Omitir la revisión del cumplimiento de las especificaciones y/o normas técnicas
El contratista  disminuye la cantidad y/o calidad de los materiales respecto a las especificaciones técnicas.
</t>
  </si>
  <si>
    <t xml:space="preserve">El interventor semanalmente verificará el cumplimiento de las obligaciones a cargo del Contratista de Obra e informará al supervisor y/o gestor del INVIAS del presunto hecho de corrupción detectado por la interventoría, dejando constancia en el informe semanal.
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
</t>
  </si>
  <si>
    <t>Porcentaje de presuntos hechos de corrupción detectados en la ejecución de obras= No. Contratos de obra en ejecución con hallazgos que ameriten ser catalogados como hechos de corrupción / No. Total Contratos de obra en ejecución
Semestral
Porcentaje de presuntos hechos de corrupción detectados en la ejecución de contratos de interventorías = No. Contratos de interventoría en ejecución con hallazgos que ameriten ser catalogados como hechos de corrupción / No. Total Contratos de interventoría en ejecución.
Semestral</t>
  </si>
  <si>
    <t>Reportar cada dos meses a la Oficina Asesora de Planeación el monitoreo del control N°1
Reportar cada dos meses a la Oficina Asesora de Planeación el monitoreo del control N°2</t>
  </si>
  <si>
    <t>Facilitadores MIPG consolidan información reportada
Facilitadores MIPG consolidan información reportada</t>
  </si>
  <si>
    <t>Julio de 2022
Julio de 2022</t>
  </si>
  <si>
    <r>
      <rPr>
        <b/>
        <sz val="8"/>
        <rFont val="Arial"/>
        <family val="2"/>
      </rPr>
      <t>Medición del indicador 100%</t>
    </r>
    <r>
      <rPr>
        <sz val="8"/>
        <rFont val="Arial"/>
        <family val="2"/>
      </rPr>
      <t xml:space="preserve"> Una vez analizado por parte de las unidades ejecutoras. No se presentaron presuntos hechos de corrupción detectados en la ejecución de las obras</t>
    </r>
  </si>
  <si>
    <t>MINFRA-RC-2</t>
  </si>
  <si>
    <t xml:space="preserve"> Posibilidad de recibir dádivas o beneficios a nombre propio o de terceros para adelantar una supervisión indebida de contratos de interventoría y/o convenios interadministrativos.</t>
  </si>
  <si>
    <t>Omitir la verificación del diligenciamiento de los documentos (informes diarios -semanales-mensuales, actas) presentados por la interventoría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</si>
  <si>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
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</si>
  <si>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Porcentaje de capacitaciones a Gestores y Supervisores =  Número de Capacitaciones realizadas / Número de Capacitaciones programadas
Semestral
Porcentaje de Gestores y Supervisores capacitados =  Número de Gestores y Supervisores capacitados / Número total de Gestores y Supervisores
Semestral</t>
  </si>
  <si>
    <t xml:space="preserve">Reportar cada dos meses a la Oficina Asesora de Planeación el monitoreo del control N°1
Reportar cada dos meses a la Oficina Asesora de Planeación el monitoreo del control N°2
</t>
  </si>
  <si>
    <t>Facilitadores MIPG consolidan información reportada
Facilitadores MIPG consolidan información reportada</t>
  </si>
  <si>
    <t xml:space="preserve">Julio de 2022
Julio de 2022
</t>
  </si>
  <si>
    <r>
      <rPr>
        <b/>
        <sz val="8"/>
        <rFont val="Arial"/>
        <family val="2"/>
      </rPr>
      <t>Medición del indicador 100%</t>
    </r>
    <r>
      <rPr>
        <sz val="8"/>
        <rFont val="Arial"/>
        <family val="2"/>
      </rPr>
      <t xml:space="preserve"> Se solicitaron las capacitaciones  al Grupo Gerencia Escuela Corporativa Guillermo Gaviria, una sobre el tema de riesgos de corrupción (Leyes, Decretos, Normatividad) y la otra sobre  el seguimiento a proyectos, contratos de obra, contratos de interventoría (Leyes, Decretos, Normatividad, Manuales, Guías, Aplicativos), exclusivos para Gestores y Supervisores.</t>
    </r>
  </si>
  <si>
    <r>
      <rPr>
        <b/>
        <u/>
        <sz val="8"/>
        <rFont val="Arial"/>
        <family val="2"/>
      </rPr>
      <t>Reporte Oficina de Control Disciplinario Memorando OCD 34401 10-05-2022</t>
    </r>
    <r>
      <rPr>
        <b/>
        <sz val="8"/>
        <rFont val="Arial"/>
        <family val="2"/>
      </rPr>
      <t xml:space="preserve">
</t>
    </r>
    <r>
      <rPr>
        <sz val="8"/>
        <rFont val="Arial"/>
        <family val="2"/>
      </rPr>
      <t xml:space="preserve">En el primer trimestre no se pudieron realizar talleres según lo programado, debido al plan de descongestión adelantado en la Oficina antes de la entrada en vigencia de la Ley 1952 de 2019, lo cual no nos permitió desarrollar talleres en el primer trimestre. La meta se realizara en el segundo trimestre y cumplir la meta del 50% ejecutado. </t>
    </r>
  </si>
  <si>
    <r>
      <t xml:space="preserve">Reporte Subdirección General - Grupo Comunicaciones Memorando DG-GC  32407 04-05-2022 y Reporte Subdirección General Memorando  SUBG 32596 04-05-2022 Alcance DG-GC 32407
</t>
    </r>
    <r>
      <rPr>
        <sz val="8"/>
        <rFont val="Arial"/>
        <family val="2"/>
      </rPr>
      <t xml:space="preserve">Se realizaron 2 FaceLive. 1.Gestión del riesgo de desastres en emergencias viales a nivel nacional.2.Beneficios que ha traído al departamento la puesta en servicio del Cruce de la Cordillera Central. Se realizo Instagram Live de la Media Maratón
https://www.facebook.com/InviasOficial/videos/731510901536852
</t>
    </r>
    <r>
      <rPr>
        <b/>
        <u/>
        <sz val="8"/>
        <rFont val="Arial"/>
        <family val="2"/>
      </rPr>
      <t xml:space="preserve">Reporte Dirección de Ejecución y Operación Memorando DEO 34225 10-05-2022
</t>
    </r>
    <r>
      <rPr>
        <sz val="8"/>
        <rFont val="Arial"/>
        <family val="2"/>
      </rPr>
      <t>Se encuentra a cargo de la Oficina TIC. No obstante La Dirección de Ejecución y Operación, esta presta para que sus colaboradas apoyen la estargo de la DTE  el cual se adjunta en el siguiente Link: https://fb.watch/bMLoWTW4Ky/</t>
    </r>
  </si>
  <si>
    <r>
      <rPr>
        <b/>
        <u/>
        <sz val="8"/>
        <rFont val="Arial"/>
        <family val="2"/>
      </rPr>
      <t xml:space="preserve">Reporte Subdirección General Memorando  SUBG 32596 04-05-2022 Alcance DG-GC 32407
</t>
    </r>
    <r>
      <rPr>
        <sz val="8"/>
        <rFont val="Arial"/>
        <family val="2"/>
      </rPr>
      <t>Actividad proyectada para el cuarto trimestre</t>
    </r>
  </si>
  <si>
    <r>
      <t xml:space="preserve">Reporte Oficina de Tecnologías de la Información y las Comunicaciones - OTIC Memorando OTIC 32578 04-05-2022.
</t>
    </r>
    <r>
      <rPr>
        <sz val="8"/>
        <rFont val="Arial"/>
        <family val="2"/>
      </rPr>
      <t>El responsable de esta tarea es la Subdirección Administrativa - GAC. Desde la OTIC se está consolidando el mapa de información de toda la entidad, se espera que esta actividad se integre con el proyecto del SGDEA e INVITRÁMITES que está desarrollando actualmente la Subdirección Administrativa en conjunto con la OTIC.</t>
    </r>
    <r>
      <rPr>
        <b/>
        <u/>
        <sz val="8"/>
        <rFont val="Arial"/>
        <family val="2"/>
      </rPr>
      <t xml:space="preserve">
Reporte Subdirección Administrativa Memorando OCI30707 28-04-2022.  </t>
    </r>
    <r>
      <rPr>
        <sz val="8"/>
        <rFont val="Arial"/>
        <family val="2"/>
      </rPr>
      <t xml:space="preserve">No se informó sobre el tema
</t>
    </r>
    <r>
      <rPr>
        <b/>
        <u/>
        <sz val="8"/>
        <rFont val="Arial"/>
        <family val="2"/>
      </rPr>
      <t>Reporte Subdirección General Memorando  SUBG 32596 04-05-2022 Alcance DG-GC 3240</t>
    </r>
    <r>
      <rPr>
        <b/>
        <sz val="8"/>
        <rFont val="Arial"/>
        <family val="2"/>
      </rPr>
      <t xml:space="preserve">7
</t>
    </r>
    <r>
      <rPr>
        <sz val="8"/>
        <rFont val="Arial"/>
        <family val="2"/>
      </rPr>
      <t xml:space="preserve">Actividad proyectada para el cuarto trimestre
</t>
    </r>
    <r>
      <rPr>
        <b/>
        <u/>
        <sz val="8"/>
        <rFont val="Arial"/>
        <family val="2"/>
      </rPr>
      <t>Reporte Secretaría General Memorando SG 34774 11-05-2022</t>
    </r>
    <r>
      <rPr>
        <sz val="8"/>
        <rFont val="Arial"/>
        <family val="2"/>
      </rPr>
      <t xml:space="preserve"> </t>
    </r>
  </si>
  <si>
    <r>
      <t xml:space="preserve">Reporte Subdirección Administrativa Memorando OCI30707 28-04-2022. </t>
    </r>
    <r>
      <rPr>
        <sz val="8"/>
        <rFont val="Arial"/>
        <family val="2"/>
      </rPr>
      <t xml:space="preserve">No se informó sobre el tema
</t>
    </r>
    <r>
      <rPr>
        <b/>
        <u/>
        <sz val="8"/>
        <rFont val="Arial"/>
        <family val="2"/>
      </rPr>
      <t xml:space="preserve">Reporte Subdirección General Memorando  SUBG 32596 04-05-2022 Alcance DG-GC 32407
Reporte Secretaría General Memorando SG 34774 11-05-2022 
</t>
    </r>
    <r>
      <rPr>
        <sz val="8"/>
        <rFont val="Arial"/>
        <family val="2"/>
      </rPr>
      <t>No aplica en el periodo</t>
    </r>
  </si>
  <si>
    <r>
      <t xml:space="preserve">Reporte Subdirección Administrativa Memorando OCI30707 28-04-2022
Reporte Subdirección General Memorando  SUBG 32596 04-05-2022 Alcance DG-GC 32407
Reporte Secretaría General Memorando SG 34774 11-05-2022
</t>
    </r>
    <r>
      <rPr>
        <u/>
        <sz val="8"/>
        <rFont val="Arial"/>
        <family val="2"/>
      </rPr>
      <t>No aplica para el periodo</t>
    </r>
  </si>
  <si>
    <r>
      <t xml:space="preserve">Reporte Oficina de Tecnologías de la Información y las Comunicaciones - OTIC Memorando OTIC 32578 04-05-2022.
</t>
    </r>
    <r>
      <rPr>
        <sz val="8"/>
        <rFont val="Arial"/>
        <family val="2"/>
      </rPr>
      <t>Como apoyo que brinda la OTIC a la Subdirección administrativa haciendo el seguimiento a la ejecución del proyecto SGDEA, se está trabajando en la actualización de la ventanilla única dentro del sistema AZ Digital diseñado por el proveedor Analítica S.A.S., el objetivo es fortalecer las herramientas para el seguimiento a la gestión de atención al ciudadano, en el marco de dicho proyecto se está definiendo el cierre la aplicación Sicor para iniciar con la operación de la nueva herramienta; quedando este sistema en transición, consulta y cierre de correspondencia que exista.</t>
    </r>
    <r>
      <rPr>
        <b/>
        <u/>
        <sz val="8"/>
        <rFont val="Arial"/>
        <family val="2"/>
      </rPr>
      <t xml:space="preserve">
Reporte Subdirección Administrativa Memorando OCI30707 28-04-2022. </t>
    </r>
    <r>
      <rPr>
        <u/>
        <sz val="8"/>
        <rFont val="Arial"/>
        <family val="2"/>
      </rPr>
      <t>No se informó sobre el tema</t>
    </r>
    <r>
      <rPr>
        <b/>
        <u/>
        <sz val="8"/>
        <rFont val="Arial"/>
        <family val="2"/>
      </rPr>
      <t xml:space="preserve">
Reporte Secretaría General Memorando SG 34774 11-05-2022
</t>
    </r>
    <r>
      <rPr>
        <sz val="8"/>
        <rFont val="Arial"/>
        <family val="2"/>
      </rPr>
      <t>No aplica para el periodo</t>
    </r>
  </si>
  <si>
    <r>
      <t xml:space="preserve">Reporte Subdirección Administrativa Memorando OCI30707 28-04-2022. </t>
    </r>
    <r>
      <rPr>
        <sz val="8"/>
        <rFont val="Arial"/>
        <family val="2"/>
      </rPr>
      <t xml:space="preserve">No se informó sobre el tema
</t>
    </r>
    <r>
      <rPr>
        <b/>
        <u/>
        <sz val="8"/>
        <rFont val="Arial"/>
        <family val="2"/>
      </rPr>
      <t xml:space="preserve">Reporte Secretaría General Memorando SG 34774 11-05-2022 </t>
    </r>
    <r>
      <rPr>
        <sz val="8"/>
        <rFont val="Arial"/>
        <family val="2"/>
      </rPr>
      <t>No aplica para el periodo</t>
    </r>
  </si>
  <si>
    <r>
      <t xml:space="preserve">Reporte Subdirección Administrativa Memorando OCI30707 28-04-2022
Reporte Secretaría General Memorando SG 34774 11-05-2022 </t>
    </r>
    <r>
      <rPr>
        <sz val="8"/>
        <rFont val="Arial"/>
        <family val="2"/>
      </rPr>
      <t>No aplica para el periodo</t>
    </r>
  </si>
  <si>
    <r>
      <t xml:space="preserve">Reporte Oficina de Tecnologías de la Información y las Comunicaciones - OTIC Memorando OTIC 32578 04-05-2022.
</t>
    </r>
    <r>
      <rPr>
        <sz val="8"/>
        <rFont val="Arial"/>
        <family val="2"/>
      </rPr>
      <t>El responsable de esta tarea es la Subdirección Administrativa - GAC. A la fecha no hemos recibido solicitud de apoyo por parte de la Subdirección Administrativa.</t>
    </r>
    <r>
      <rPr>
        <b/>
        <u/>
        <sz val="8"/>
        <rFont val="Arial"/>
        <family val="2"/>
      </rPr>
      <t xml:space="preserve">
Reporte Subdirección Administrativa Memorando OCI30707 28-04-2022. </t>
    </r>
    <r>
      <rPr>
        <sz val="8"/>
        <rFont val="Arial"/>
        <family val="2"/>
      </rPr>
      <t xml:space="preserve">No se informó sobre el tema
</t>
    </r>
    <r>
      <rPr>
        <b/>
        <u/>
        <sz val="8"/>
        <rFont val="Arial"/>
        <family val="2"/>
      </rPr>
      <t xml:space="preserve">Reporte Subdirección General Memorando  SUBG 32596 04-05-2022 Alcance DG-GC 32407 
</t>
    </r>
    <r>
      <rPr>
        <sz val="8"/>
        <rFont val="Arial"/>
        <family val="2"/>
      </rPr>
      <t xml:space="preserve">Se reporta avance a partir del segundo trimestre
</t>
    </r>
    <r>
      <rPr>
        <b/>
        <u/>
        <sz val="8"/>
        <rFont val="Arial"/>
        <family val="2"/>
      </rPr>
      <t xml:space="preserve">Reporte Secretaría General Memorando SG 34774 11-05-2022  </t>
    </r>
    <r>
      <rPr>
        <sz val="8"/>
        <rFont val="Arial"/>
        <family val="2"/>
      </rPr>
      <t>No aplica para el periodo</t>
    </r>
  </si>
  <si>
    <r>
      <t xml:space="preserve">Reporte Subdirección Administrativa Memorando OCI30707 28-04-2022. No se informó sobre el tema
Reporte Subdirección General Memorando  SUBG 32596 04-05-2022 Alcance DG-GC 32407 
</t>
    </r>
    <r>
      <rPr>
        <sz val="8"/>
        <rFont val="Arial"/>
        <family val="2"/>
      </rPr>
      <t xml:space="preserve">Se reporta avance a partir del segundo trimestre
</t>
    </r>
    <r>
      <rPr>
        <b/>
        <u/>
        <sz val="8"/>
        <rFont val="Arial"/>
        <family val="2"/>
      </rPr>
      <t xml:space="preserve">Reporte Secretaría General Memorando SG 34774 11-05-2022 </t>
    </r>
    <r>
      <rPr>
        <sz val="8"/>
        <rFont val="Arial"/>
        <family val="2"/>
      </rPr>
      <t>No aplica para el periodo</t>
    </r>
  </si>
  <si>
    <r>
      <t xml:space="preserve">Reporte Oficina de Tecnologías de la Información y las Comunicaciones - OTIC Memorando OTIC 32578 04-05-2022.
</t>
    </r>
    <r>
      <rPr>
        <sz val="8"/>
        <rFont val="Arial"/>
        <family val="2"/>
      </rPr>
      <t xml:space="preserve">El responsable de esta tarea es la Subdirección Administrativa - GAC. A la fecha no hemos recibido solicitud de apoyo por parte de la Subdirección Administrativa
</t>
    </r>
    <r>
      <rPr>
        <b/>
        <u/>
        <sz val="8"/>
        <rFont val="Arial"/>
        <family val="2"/>
      </rPr>
      <t xml:space="preserve">Reporte Subdirección Administrativa Memorando OCI30707 28-04-2022. </t>
    </r>
    <r>
      <rPr>
        <u/>
        <sz val="8"/>
        <rFont val="Arial"/>
        <family val="2"/>
      </rPr>
      <t>No</t>
    </r>
    <r>
      <rPr>
        <sz val="8"/>
        <rFont val="Arial"/>
        <family val="2"/>
      </rPr>
      <t xml:space="preserve"> se informó sobre el tema
</t>
    </r>
    <r>
      <rPr>
        <b/>
        <u/>
        <sz val="8"/>
        <rFont val="Arial"/>
        <family val="2"/>
      </rPr>
      <t xml:space="preserve">Reporte Subdirección General Memorando  SUBG 32596 04-05-2022 Alcance DG-GC 32407
</t>
    </r>
    <r>
      <rPr>
        <sz val="8"/>
        <rFont val="Arial"/>
        <family val="2"/>
      </rPr>
      <t xml:space="preserve">El Grupo de Atención al Ciudadano mediante memorando circular recolectó aportes Memo SA-GARC 20057 23 de marzo
</t>
    </r>
    <r>
      <rPr>
        <b/>
        <u/>
        <sz val="8"/>
        <rFont val="Arial"/>
        <family val="2"/>
      </rPr>
      <t xml:space="preserve">Reporte Secretaría General Memorando SG 34774 11-05-2022
</t>
    </r>
    <r>
      <rPr>
        <sz val="8"/>
        <rFont val="Arial"/>
        <family val="2"/>
      </rPr>
      <t xml:space="preserve">OCI: La secretaría General como soporte del avance realizado remite archivo "monitoreo_seg_paac_mrc_e 1er trimestre 2022, en el cual se observa un porcentaje de cumplimiento de la actividad del 100%, del 33,3% de la meta del periodo </t>
    </r>
  </si>
  <si>
    <r>
      <t xml:space="preserve">Reporte Subdirección Administrativa Memorando OCI30707 28-04-2022. </t>
    </r>
    <r>
      <rPr>
        <u/>
        <sz val="8"/>
        <rFont val="Arial"/>
        <family val="2"/>
      </rPr>
      <t xml:space="preserve">No se informó sobre el tema
</t>
    </r>
    <r>
      <rPr>
        <b/>
        <u/>
        <sz val="8"/>
        <rFont val="Arial"/>
        <family val="2"/>
      </rPr>
      <t xml:space="preserve">Reporte Subdirección General - Grupo Comunicaciones Memorando DG-GC  32407 04-05-2022 y Reporte Subdirección General Memorando  SUBG 32596 04-05-2022 Alcance DG-GC 32407
</t>
    </r>
    <r>
      <rPr>
        <sz val="8"/>
        <rFont val="Arial"/>
        <family val="2"/>
      </rPr>
      <t xml:space="preserve">Se encuentra el Protocolo de Lenguaje Claro 2021:
https://www.invias.gov.co/index.php/archivo-y-documentos/atencion-al-ciudadano/11623-protocolo-de-lenguaje-claro-2021/file
</t>
    </r>
    <r>
      <rPr>
        <b/>
        <u/>
        <sz val="8"/>
        <rFont val="Arial"/>
        <family val="2"/>
      </rPr>
      <t xml:space="preserve">Reporte Secretaría General Memorando SG 34774 11-05-2022 </t>
    </r>
    <r>
      <rPr>
        <sz val="8"/>
        <rFont val="Arial"/>
        <family val="2"/>
      </rPr>
      <t>No aplica para el periodo</t>
    </r>
  </si>
  <si>
    <r>
      <t xml:space="preserve">Reporte Subdirección Administrativa Memorando OCI30707 28-04-2022. </t>
    </r>
    <r>
      <rPr>
        <u/>
        <sz val="8"/>
        <rFont val="Arial"/>
        <family val="2"/>
      </rPr>
      <t xml:space="preserve">No se informó sobre el tema
</t>
    </r>
    <r>
      <rPr>
        <b/>
        <u/>
        <sz val="8"/>
        <rFont val="Arial"/>
        <family val="2"/>
      </rPr>
      <t xml:space="preserve">Reporte Subdirección General Memorando  SUBG 32596 04-05-2022 Alcance DG-GC 32407
</t>
    </r>
    <r>
      <rPr>
        <sz val="8"/>
        <rFont val="Arial"/>
        <family val="2"/>
      </rPr>
      <t xml:space="preserve">Se reporta avance a partir del segundo trimestre
</t>
    </r>
    <r>
      <rPr>
        <b/>
        <u/>
        <sz val="8"/>
        <rFont val="Arial"/>
        <family val="2"/>
      </rPr>
      <t xml:space="preserve">Reporte Secretaría General Memorando SG 34774 11-05-2022  </t>
    </r>
    <r>
      <rPr>
        <sz val="8"/>
        <rFont val="Arial"/>
        <family val="2"/>
      </rPr>
      <t>No aplica para el periodo</t>
    </r>
  </si>
  <si>
    <r>
      <t xml:space="preserve">Reporte Oficina de Tecnologías de la Información y las Comunicaciones - OTIC Memorando OTIC 32578 04-05-2022.
</t>
    </r>
    <r>
      <rPr>
        <sz val="8"/>
        <rFont val="Arial"/>
        <family val="2"/>
      </rPr>
      <t xml:space="preserve">Como apoyo que brinda la OTIC a la Subdirección Administrativa, se gerencia el proyecto de configuración, parametrización y puesta en operación del SGDEA, en la plataforma AZdigital, se está recolectando información para la configuración del SGDEA. 
</t>
    </r>
    <r>
      <rPr>
        <b/>
        <u/>
        <sz val="8"/>
        <rFont val="Arial"/>
        <family val="2"/>
      </rPr>
      <t>Reporte Subdirección Administrativa Memorando OCI30707 28-04-202</t>
    </r>
    <r>
      <rPr>
        <b/>
        <sz val="8"/>
        <rFont val="Arial"/>
        <family val="2"/>
      </rPr>
      <t xml:space="preserve">2.  </t>
    </r>
    <r>
      <rPr>
        <sz val="8"/>
        <rFont val="Arial"/>
        <family val="2"/>
      </rPr>
      <t xml:space="preserve">No se informó sobre el tema
</t>
    </r>
    <r>
      <rPr>
        <b/>
        <u/>
        <sz val="8"/>
        <rFont val="Arial"/>
        <family val="2"/>
      </rPr>
      <t xml:space="preserve">Reporte Secretaría General Memorando SG 34774 11-05-2022 </t>
    </r>
    <r>
      <rPr>
        <sz val="8"/>
        <rFont val="Arial"/>
        <family val="2"/>
      </rPr>
      <t>No aplica para el periodo</t>
    </r>
  </si>
  <si>
    <r>
      <t xml:space="preserve">Reporte Oficina de Tecnologías de la Información y las Comunicaciones - OTIC Memorando OTIC 32578 04-05-2022.
</t>
    </r>
    <r>
      <rPr>
        <sz val="8"/>
        <rFont val="Arial"/>
        <family val="2"/>
      </rPr>
      <t>Se propone que se incorpore con la ventanilla AZ Digital que se está configurando desde el proyecto de SGDEA. Se brinda apoyo a GAC en caso que soliciten esta configuración. A la fecha no hemos recibido solicitud de apoyo por parte de la Subdirección Administrativa.</t>
    </r>
    <r>
      <rPr>
        <b/>
        <u/>
        <sz val="8"/>
        <rFont val="Arial"/>
        <family val="2"/>
      </rPr>
      <t xml:space="preserve">
Reporte Subdirección Administrativa Memorando OCI30707 28-04-2022.  </t>
    </r>
    <r>
      <rPr>
        <u/>
        <sz val="8"/>
        <rFont val="Arial"/>
        <family val="2"/>
      </rPr>
      <t xml:space="preserve">No se informó sobre el tema
</t>
    </r>
    <r>
      <rPr>
        <b/>
        <u/>
        <sz val="8"/>
        <rFont val="Arial"/>
        <family val="2"/>
      </rPr>
      <t xml:space="preserve">Reporte Subdirección General Memorando  SUBG 32596 04-05-2022 Alcance DG-GC 32407
</t>
    </r>
    <r>
      <rPr>
        <sz val="8"/>
        <rFont val="Arial"/>
        <family val="2"/>
      </rPr>
      <t xml:space="preserve">Se reporta avance a partir del segundo trimestre
</t>
    </r>
    <r>
      <rPr>
        <b/>
        <u/>
        <sz val="8"/>
        <rFont val="Arial"/>
        <family val="2"/>
      </rPr>
      <t xml:space="preserve">
Reporte Dirección de Ejecución y Operación Memorando DEO 34225 10-05-2022
</t>
    </r>
    <r>
      <rPr>
        <sz val="8"/>
        <rFont val="Arial"/>
        <family val="2"/>
      </rPr>
      <t>Se encuentra a cargo de la Oficina Asesora de Planeación. No obstante La Dirección Operativa esta presta para que sus colaboradas apoyen la estructuración del registro o herramienta electrónica que se requiere para dar cumplimiento en su totalidad. Para este trimestre no se reporta avance según lo programado.</t>
    </r>
    <r>
      <rPr>
        <b/>
        <u/>
        <sz val="8"/>
        <rFont val="Arial"/>
        <family val="2"/>
      </rPr>
      <t xml:space="preserve">
Reporte Secretaría General Memorando SG 34774 11-05-2022 </t>
    </r>
    <r>
      <rPr>
        <sz val="8"/>
        <rFont val="Arial"/>
        <family val="2"/>
      </rPr>
      <t>No aplica para el periodo</t>
    </r>
  </si>
  <si>
    <r>
      <t xml:space="preserve">Reporte Oficina de Tecnologías de la Información y las Comunicaciones - OTIC Memorando OTIC 32578 04-05-2022.
</t>
    </r>
    <r>
      <rPr>
        <sz val="8"/>
        <rFont val="Arial"/>
        <family val="2"/>
      </rPr>
      <t xml:space="preserve">
El responsable de esta tarea es la Subdirección Administrativa - GAC. El buzón de medición de experiencia del usuario, debe estar incluido en el SGDEA e INVITRÁMITES
</t>
    </r>
    <r>
      <rPr>
        <b/>
        <u/>
        <sz val="8"/>
        <rFont val="Arial"/>
        <family val="2"/>
      </rPr>
      <t xml:space="preserve">Reporte Subdirección Administrativa Memorando OCI30707 28-04-2022
Reporte Secretaría General Memorando SG 34774 11-05-2022 </t>
    </r>
    <r>
      <rPr>
        <sz val="8"/>
        <rFont val="Arial"/>
        <family val="2"/>
      </rPr>
      <t>No aplica para el periodo</t>
    </r>
  </si>
  <si>
    <r>
      <t xml:space="preserve">Reporte Oficina de Tecnologías de la Información y las Comunicaciones - OTIC Memorando OTIC 32578 04-05-2022.
</t>
    </r>
    <r>
      <rPr>
        <sz val="8"/>
        <rFont val="Arial"/>
        <family val="2"/>
      </rPr>
      <t>El responsable de esta tarea es la Subdirección Administrativa - GAC. A la fecha no hemos recibido solicitud de apoyo por parte de la Subdirección Administrativa</t>
    </r>
    <r>
      <rPr>
        <b/>
        <u/>
        <sz val="8"/>
        <rFont val="Arial"/>
        <family val="2"/>
      </rPr>
      <t xml:space="preserve">.
Reporte Subdirección Administrativa Memorando OCI30707 28-04-2022. </t>
    </r>
    <r>
      <rPr>
        <u/>
        <sz val="8"/>
        <rFont val="Arial"/>
        <family val="2"/>
      </rPr>
      <t xml:space="preserve">No se informó sobre el tema
</t>
    </r>
    <r>
      <rPr>
        <b/>
        <u/>
        <sz val="8"/>
        <rFont val="Arial"/>
        <family val="2"/>
      </rPr>
      <t xml:space="preserve">Reporte Subdirección General - Grupo Comunicaciones Memorando DG-GC  32407 04-05-2022 y Reporte Subdirección General Memorando  SUBG 32596 04-05-2022 Alcance DG-GC 32407
</t>
    </r>
    <r>
      <rPr>
        <sz val="8"/>
        <rFont val="Arial"/>
        <family val="2"/>
      </rPr>
      <t xml:space="preserve">Está contemplada la contratación de un desarrollo nuevo de Portal Web para cumplir con las políticas de Accesibilidad Web en su nivel AAA.
</t>
    </r>
    <r>
      <rPr>
        <b/>
        <u/>
        <sz val="8"/>
        <rFont val="Arial"/>
        <family val="2"/>
      </rPr>
      <t xml:space="preserve">Reporte Secretaría General Memorando SG 34774 11-05-2022 </t>
    </r>
    <r>
      <rPr>
        <sz val="8"/>
        <rFont val="Arial"/>
        <family val="2"/>
      </rPr>
      <t xml:space="preserve">No aplica para el periodo
</t>
    </r>
  </si>
  <si>
    <r>
      <t xml:space="preserve">Reporte Oficina de Tecnologías de la Información y las Comunicaciones - OTIC Memorando OTIC 32578 04-05-2022.
</t>
    </r>
    <r>
      <rPr>
        <sz val="8"/>
        <rFont val="Arial"/>
        <family val="2"/>
      </rPr>
      <t xml:space="preserve">El responsable de esta tarea es la Secretaría General y sus respectivas subdirecciones competentes. En nuestro concepto esta iniciativa podría revisarse mediante una integración al SGDEA con una tipología de documentos radicados por correspondencia.
</t>
    </r>
    <r>
      <rPr>
        <b/>
        <u/>
        <sz val="8"/>
        <rFont val="Arial"/>
        <family val="2"/>
      </rPr>
      <t xml:space="preserve">Reporte Dirección de Ejecución y Operación Memorando DEO 34225 10-05-2022
</t>
    </r>
    <r>
      <rPr>
        <sz val="8"/>
        <rFont val="Arial"/>
        <family val="2"/>
      </rPr>
      <t xml:space="preserve">En el presente cuatrimestre no se reporta avance según lo programado
</t>
    </r>
    <r>
      <rPr>
        <b/>
        <u/>
        <sz val="8"/>
        <rFont val="Arial"/>
        <family val="2"/>
      </rPr>
      <t xml:space="preserve">Reporte Secretaría General Memorando SG 34774 11-05-2022 </t>
    </r>
    <r>
      <rPr>
        <sz val="8"/>
        <rFont val="Arial"/>
        <family val="2"/>
      </rPr>
      <t xml:space="preserve"> No aplica para el periodo</t>
    </r>
  </si>
  <si>
    <r>
      <t xml:space="preserve">Reporte Oficina de Control Disciplinario Memorando OCD 34401 10-05-2022
</t>
    </r>
    <r>
      <rPr>
        <sz val="8"/>
        <rFont val="Arial"/>
        <family val="2"/>
      </rPr>
      <t xml:space="preserve">0% Esta  meta esta a cargo principal de la SG, su  ejecución  esta para el segundo trimestre.
</t>
    </r>
    <r>
      <rPr>
        <b/>
        <u/>
        <sz val="8"/>
        <rFont val="Arial"/>
        <family val="2"/>
      </rPr>
      <t xml:space="preserve">Reporte Secretaría General Memorando SG 34774 11-05-2022  </t>
    </r>
    <r>
      <rPr>
        <sz val="8"/>
        <rFont val="Arial"/>
        <family val="2"/>
      </rPr>
      <t>No aplica para el periodo</t>
    </r>
  </si>
  <si>
    <t xml:space="preserve">El seguimiento no aplica para este periodo de evaluación </t>
  </si>
  <si>
    <r>
      <rPr>
        <b/>
        <u/>
        <sz val="8"/>
        <rFont val="Arial"/>
        <family val="2"/>
      </rPr>
      <t>Reporte Oficina Asesora de Planeación Memorando OAP  31212 29-04-2022</t>
    </r>
    <r>
      <rPr>
        <sz val="8"/>
        <rFont val="Arial"/>
        <family val="2"/>
      </rPr>
      <t xml:space="preserve">
MEMORANDO No OAP 22157 del 29/03/2022 “Reiteración Memorando OAP 89647 del 30/11/21 – solicitud de aportes para POLITICA INSTITUCIONAL DE ADMINISTRACIÓN DEL RIESGO y procedimiento ETICOM-PR-19 ADMINISTRACIÓN DE RIESGOS DE SEGURIDAD DIGITAL”
</t>
    </r>
    <r>
      <rPr>
        <b/>
        <u/>
        <sz val="8"/>
        <rFont val="Arial"/>
        <family val="2"/>
      </rPr>
      <t>Reporte Subdirección General Memorando  SUBG 32596 04-05-2022 Alcance DG-GC 32407</t>
    </r>
    <r>
      <rPr>
        <sz val="8"/>
        <rFont val="Arial"/>
        <family val="2"/>
      </rPr>
      <t xml:space="preserve">
* El documento se encuentra vigente desde el 2021:
https://www.invias.gov.co/index.php/archivo-y-documentos/politicas-y-lineamientos/11723-politica-institucional-de-administracion-del-riesgo-2021/file
 * En el primer trimestre se solicitaron aportes de OTIC en materia de riesgos de seguridad digital y en el 2ª trimestre se solicitaran aportes para riesgos de gestión a todas las dependencias</t>
    </r>
  </si>
  <si>
    <r>
      <rPr>
        <b/>
        <u/>
        <sz val="8"/>
        <rFont val="Arial"/>
        <family val="2"/>
      </rPr>
      <t>Reporte Oficina Asesora de Planeación Memorando OAP  31212 29-04-2022</t>
    </r>
    <r>
      <rPr>
        <sz val="8"/>
        <rFont val="Arial"/>
        <family val="2"/>
      </rPr>
      <t xml:space="preserve">
La política vigente se encuentra publicada en https://www.invias.gov.co/index.php/archivo-y-documentos/politicas-y-lineamientos
El mapa de riesgos de corrupción corresponde al anexo 1 del PAAC 2022 que se encuentra publicado en https://www.invias.gov.co/index.php/plan-anticorrupcion-y-de-atencion-al-ciudadano#2022
</t>
    </r>
    <r>
      <rPr>
        <b/>
        <u/>
        <sz val="8"/>
        <rFont val="Arial"/>
        <family val="2"/>
      </rPr>
      <t xml:space="preserve">Reporte Subdirección General - Grupo Comunicaciones Memorando DG-GC  32407 04-05-2022
</t>
    </r>
    <r>
      <rPr>
        <sz val="8"/>
        <rFont val="Arial"/>
        <family val="2"/>
      </rPr>
      <t xml:space="preserve">
Publicación Portal Web:
a) https://www.invias.gov.co/index.php/archivo-y-documentos/politicas-y-lineamientos/11723-politica-institucional-de-administracion-del-riesgo-2021/file
b) https://www.invias.gov.co/index.php/archivo-y-documentos/hechos-de-transparencia/planeacion-gestion-y-control/12563-mapa-de-riesgos-de-corrupcion-2022-v-1/file
Publicación Intranet:
a) http://intranet/index.php/la-calidad-al-dia/direccionamiento-estrategico#formular-los-lineamientos-para-la-administracion-del-riesgo
b) http://intranet/index.php/la-calidad-al-dia/control-interno
</t>
    </r>
    <r>
      <rPr>
        <b/>
        <sz val="8"/>
        <rFont val="Arial"/>
        <family val="2"/>
      </rPr>
      <t>Reporte Subdirección General Memorando  SUBG 32596 04-05-2022 Alcance DG-GC 32407</t>
    </r>
    <r>
      <rPr>
        <sz val="8"/>
        <rFont val="Arial"/>
        <family val="2"/>
      </rPr>
      <t xml:space="preserve">
Publicación Portal Web:
a) https://www.invias.gov.co/index.php/archivo-y-documentos/politicas-y-lineamientos/11723-politica-institucional-de-administracion-del-riesgo-2021/file
b) https://www.invias.gov.co/index.php/archivo-y-documentos/hechos-de-transparencia/planeacion-gestion-y-control/12563-mapa-de-riesgos-de-corrupcion-2022-v-1/file
Publicación Intranet:
a) http://intranet/index.php/la-calidad-al-dia/direccionamiento-estrategico#formular-los-lineamientos-para-la-administracion-del-riesgo
b) http://intranet/index.php/la-calidad-al-dia/control-interno
</t>
    </r>
  </si>
  <si>
    <t>Revisada la información allegada por los responsables de la actividad se observa  cumplimiento de las actividades de  Monitoreo y revisión el Mapa de Riesgos de Corrupción, informando a la Oficina Asesora de Planeación.
Por lo anterior y dado el seguimiento cuatrimestral que realiza la OCI se asigna un avance acumulado con corte al 30 de abril del 33.3%</t>
  </si>
  <si>
    <r>
      <rPr>
        <b/>
        <u/>
        <sz val="8"/>
        <rFont val="Arial"/>
        <family val="2"/>
      </rPr>
      <t>Reporte Oficina Asesora de Planeación Memorando OAP  31212 29-04-2022.</t>
    </r>
    <r>
      <rPr>
        <sz val="8"/>
        <rFont val="Arial"/>
        <family val="2"/>
      </rPr>
      <t xml:space="preserve">
En monitoreo con corte al 4º trimestre del PAAC 2021 se encuentra publicado en https://www.invias.gov.co/index.php/plan-anticorrupcion-y-de-atencion-al-ciudadano#2021 
El monitoreo con corte al 1° trimestre de 2022 fue consolidado y remitido al web máster para publicación
</t>
    </r>
    <r>
      <rPr>
        <b/>
        <u/>
        <sz val="8"/>
        <rFont val="Arial"/>
        <family val="2"/>
      </rPr>
      <t>Reporte Subdirección General - Grupo Comunicaciones Memorando DG-GC  32407 04-05-2022 y 
Reporte Subdirección General Memorando  SUBG 32596 04-05-2022 Alcance DG-GC 32407</t>
    </r>
    <r>
      <rPr>
        <sz val="8"/>
        <rFont val="Arial"/>
        <family val="2"/>
      </rPr>
      <t xml:space="preserve">
Publicación primer trimestre 2022:
https://www.invias.gov.co/index.php/archivo-y-documentos/hechos-de-transparencia/planeacion-gestion-y-control/12851-monitoreo-al-plan-anticorrupcion-y-atencion-al-ciudadano-mapa-de-riesgos-de-corrupcion-y-estrategia-de-racionalizacion-consolidada-con-corte-a-31-de-marzo-de-2022/file
</t>
    </r>
  </si>
  <si>
    <t>Verificada la información remitida por las dependencias responsables de la actividad se estableció que en el sitio web de la Entidad en el enlace; https://www.invias.gov.co/index.php/plan-anticorrupcion-y-de-atencion-al-ciudadano#2021, se ubica el archivo de Monitoreo al Plan Anticorrupción y de Atención al Ciudadano Mapa de Riesgos de Corrupción y Estrategia de Corrupción Consolidada con corte a 31 de diciembre de 2021; y en el enlace: https://www.invias.gov.co/index.php/plan-anticorrupcion-y-de-atencion-al-ciudadano#2022, se ubica el Monitoreo al Plan Anticorrupción y de Atención al Ciudadano Mapa de Riesgos de Corrupción y Estrategia de Corrupción Consolidada con corte a 31 de marzo de 2022.
Por lo anterior y dado el seguimiento cuatrimestral que realiza la OCI se asigna un avance acumulado con corte al 30 de abril del 33.3%</t>
  </si>
  <si>
    <r>
      <rPr>
        <b/>
        <u/>
        <sz val="8"/>
        <rFont val="Arial"/>
        <family val="2"/>
      </rPr>
      <t>Reporte Subdirección General - Grupo Comunicaciones Memorando DG-GC  32407 04-05-2022 y Reporte Subdirección General Memorando  SUBG 32596 04-05-2022 Alcance DG-GC 32407</t>
    </r>
    <r>
      <rPr>
        <sz val="8"/>
        <rFont val="Arial"/>
        <family val="2"/>
      </rPr>
      <t xml:space="preserve">
Publicación cuarto trimestre 2021:
https://www.invias.gov.co/index.php/archivo-y-documentos/hechos-de-transparencia/planeacion-gestion-y-control/12391-seguimiento-al-plan-anticorrupcion-y-atencion-al-ciudadano-mapa-de-riesgos-de-corrupcion-y-estrategia-de-racionalizacion-consolidada-con-corte-a-31-de-diciembre-de-2021/file
</t>
    </r>
    <r>
      <rPr>
        <b/>
        <u/>
        <sz val="8"/>
        <rFont val="Arial"/>
        <family val="2"/>
      </rPr>
      <t>Reporte Oficina de Control Interno:</t>
    </r>
    <r>
      <rPr>
        <sz val="8"/>
        <rFont val="Arial"/>
        <family val="2"/>
      </rPr>
      <t xml:space="preserve"> En virtud de lo establecido en el Decreto 124 del 16 de enero de 2016, la Oficina de Control Interno publicó en el sitio web de la Entidad el Informe de Seguimiento al Plan Anticorrupción y de Atención al Ciudadano Mapa de Riesgos de Corrupción y Estrategia de Racionalización  Consolidada con corte a 31 de diciembre de 2021 en el enlace: https://www.invias.gov.co/index.php/archivo-y-documentos/hechos-de-transparencia/planeacion-gestion-y-control/12391-seguimiento-al-plan-anticorrupcion-y-atencion-al-ciudadano-mapa-de-riesgos-de-corrupcion-y-estrategia-de-racionalizacion-consolidada-con-corte-a-31-de-diciembre-de-2021/file</t>
    </r>
  </si>
  <si>
    <t>Revisada la información remitida por la dependencia responsable de la actividad y dado el seguimiento cuatrimestral que realiza la OCI se asigna un avance acumulado con corte al 30 de abril del 33.3%</t>
  </si>
  <si>
    <r>
      <rPr>
        <b/>
        <u/>
        <sz val="8"/>
        <rFont val="Arial"/>
        <family val="2"/>
      </rPr>
      <t>Reporte Oficina Asesora de Planeación Memorando OAP  31212 29-04-2022.</t>
    </r>
    <r>
      <rPr>
        <sz val="8"/>
        <rFont val="Arial"/>
        <family val="2"/>
      </rPr>
      <t xml:space="preserve">
Se publicó informe de rendición de cuentas de implementación del acuerdo de paz - SIRCAP- en la página web. Esta información se encuentra disponible en https://www.invias.gov.co/index.php/planeacion-gestion-y-control/rendicion-de-cuentas
</t>
    </r>
    <r>
      <rPr>
        <b/>
        <u/>
        <sz val="8"/>
        <rFont val="Arial"/>
        <family val="2"/>
      </rPr>
      <t>Reporte Subdirección General - Grupo Comunicaciones Memorando DG-GC  32407 04-05-2022  y Reporte Subdirección General Memorando  SUBG 32596 04-05-2022 Alcance DG-GC 32407</t>
    </r>
    <r>
      <rPr>
        <sz val="8"/>
        <rFont val="Arial"/>
        <family val="2"/>
      </rPr>
      <t xml:space="preserve">
Publicación Informes de rendición de cuentas:
https://www.invias.gov.co/index.php/planeacion-gestion-y-control/rendicion-de-cuentas#rendicion-de-cuentas-2021
</t>
    </r>
  </si>
  <si>
    <t>ETALHU-RC-1</t>
  </si>
  <si>
    <t>GESTIÓN DEL TALENTO HUMANO</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</si>
  <si>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</si>
  <si>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</si>
  <si>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</si>
  <si>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Realizar monitoreo al cumplimiento del control cada seis meses</t>
  </si>
  <si>
    <t>Profesional de la Subdirección de Gestión Humana</t>
  </si>
  <si>
    <r>
      <t xml:space="preserve">Reporte Subdirección Administrativa Memorando OCI30707 28-04-2022. </t>
    </r>
    <r>
      <rPr>
        <sz val="8"/>
        <rFont val="Arial"/>
        <family val="2"/>
      </rPr>
      <t xml:space="preserve">No se informó sobre el tema
</t>
    </r>
    <r>
      <rPr>
        <b/>
        <u/>
        <sz val="8"/>
        <rFont val="Arial"/>
        <family val="2"/>
      </rPr>
      <t xml:space="preserve">Reporte Secretaría General Memorando SG 34774 11-05-2022 </t>
    </r>
    <r>
      <rPr>
        <sz val="8"/>
        <rFont val="Arial"/>
        <family val="2"/>
      </rPr>
      <t xml:space="preserve">No aplica para el periodo
</t>
    </r>
    <r>
      <rPr>
        <b/>
        <u/>
        <sz val="8"/>
        <rFont val="Arial"/>
        <family val="2"/>
      </rPr>
      <t>Reporte Subdirección de Gestion Humana Memorando SGH 33457 07-05-2022</t>
    </r>
    <r>
      <rPr>
        <sz val="8"/>
        <rFont val="Arial"/>
        <family val="2"/>
      </rPr>
      <t>. 
En conjunto con el Grupo de Relacionamiento y Atención al Ciudadano, se está realizando la planeación para la sensibilización de la cultura del servicio al ciudadano.</t>
    </r>
  </si>
  <si>
    <r>
      <t xml:space="preserve">Reporte Subdirección Administrativa Memorando OCI30707 28-04-2022
Reporte Secretaría General Memorando SG 34774 11-05-2022
</t>
    </r>
    <r>
      <rPr>
        <sz val="8"/>
        <rFont val="Arial"/>
        <family val="2"/>
      </rPr>
      <t>No aplica para el periodo</t>
    </r>
    <r>
      <rPr>
        <b/>
        <u/>
        <sz val="8"/>
        <rFont val="Arial"/>
        <family val="2"/>
      </rPr>
      <t xml:space="preserve">
Reporte Subdirección de Gestion Humana Memorando SGH 33457 07-05-2022. </t>
    </r>
  </si>
  <si>
    <t>Para el primer cuatrimestre se realizaron las siguientes actividades:
•	Encargos: Se revisaron en total 662 hojas de vida se verificaron los requisitos mínimos y se diligenciaron los formatos de experiencia correspondientes.
•	 Libre nombramiento y remoción: Se revisaron 14 hojas de vidas se verificaron los requisitos mínimos y se diligenciaron los formatos de experiencia correspondientes.
•	Provisionales: Se revisó 1 hoja de vida y se diligenció el formato correspondiente.</t>
  </si>
  <si>
    <t>100% verificado</t>
  </si>
  <si>
    <r>
      <t xml:space="preserve">Reporte Subdirección General - Grupo Comunicaciones Memorando DG-GC  32407 04-05-2022 y 
Reporte Subdirección General Memorando  SUBG 32596 04-05-2022 Alcance DG-GC 32407
</t>
    </r>
    <r>
      <rPr>
        <sz val="8"/>
        <rFont val="Arial"/>
        <family val="2"/>
      </rPr>
      <t>Toda la información publicada en  canales externos es de fácil comprensión. Boletines de prensa:75 Banners:12 YouTube:115 videos. Tweets: 1.688 Facebook:809 Facebook Live: 2. Instagram publicaciones:118 Instagram historias:169. Instagram Live: 1
https://www.invias.gov.co/</t>
    </r>
  </si>
  <si>
    <r>
      <rPr>
        <b/>
        <u/>
        <sz val="8"/>
        <rFont val="Arial"/>
        <family val="2"/>
      </rPr>
      <t>Reporte Oficina Asesora de Planeación Memorando OAP  31212 29-04-2022.</t>
    </r>
    <r>
      <rPr>
        <b/>
        <sz val="8"/>
        <rFont val="Arial"/>
        <family val="2"/>
      </rPr>
      <t xml:space="preserve">
</t>
    </r>
    <r>
      <rPr>
        <sz val="8"/>
        <rFont val="Arial"/>
        <family val="2"/>
      </rPr>
      <t xml:space="preserve">Se elaboró informe individual de acuerdo a los lineamientos establecidos por la Función Pública, este se encuentra publicado en la página web. Esta información se encuentra disponible en https://www.invias.gov.co/index.php/planeacion-gestion-y-control/rendicion-de-cuentas </t>
    </r>
    <r>
      <rPr>
        <b/>
        <sz val="8"/>
        <rFont val="Arial"/>
        <family val="2"/>
      </rPr>
      <t xml:space="preserve">
</t>
    </r>
    <r>
      <rPr>
        <b/>
        <u/>
        <sz val="8"/>
        <rFont val="Arial"/>
        <family val="2"/>
      </rPr>
      <t>Reporte Subdirección General - Grupo Comunicaciones Memorando DG-GC  32407 04-05-2022 y   Reporte Subdirección General Memorando  SUBG 32596 04-05-2022 Alcance DG-GC 32407</t>
    </r>
    <r>
      <rPr>
        <b/>
        <sz val="8"/>
        <rFont val="Arial"/>
        <family val="2"/>
      </rPr>
      <t xml:space="preserve">
</t>
    </r>
    <r>
      <rPr>
        <sz val="8"/>
        <rFont val="Arial"/>
        <family val="2"/>
      </rPr>
      <t>Publicación Informes de rendición de cuentas:
https://www.invias.gov.co/index.php/planeacion-gestion-y-control/rendicion-de-cuentas#rendicion-de-cuentas-2021</t>
    </r>
    <r>
      <rPr>
        <b/>
        <sz val="8"/>
        <rFont val="Arial"/>
        <family val="2"/>
      </rPr>
      <t xml:space="preserve">
</t>
    </r>
    <r>
      <rPr>
        <b/>
        <u/>
        <sz val="8"/>
        <rFont val="Arial"/>
        <family val="2"/>
      </rPr>
      <t>Reporte Dirección de Ejecución y Operación Memorando DEO 34225 10-05-2022</t>
    </r>
    <r>
      <rPr>
        <b/>
        <sz val="8"/>
        <rFont val="Arial"/>
        <family val="2"/>
      </rPr>
      <t xml:space="preserve">
</t>
    </r>
    <r>
      <rPr>
        <sz val="8"/>
        <rFont val="Arial"/>
        <family val="2"/>
      </rPr>
      <t>La Dirección de ejecución y operación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t>
    </r>
  </si>
  <si>
    <t xml:space="preserve">Se verificó la información publicada en el enlace https://www.invias.gov.co/index.php/planeacion-gestion-y-control/rendicion-de-cuentas y se observó la publicación de los informes: Informe de Rendición de Cuentas Construcción Paz- Enero a  diciembre de 2021 ; Informe de Evaluación Estrategia y Principal Espacio de Rendición de Cuentas 2021; Informe Principal Espacio de Rendición de Cuentas 2021; 
Por lo anterior y dado el seguimiento cuatrimestral que realiza la OCI se asigna un avance acumulado con corte al 30 de abril del  50%
</t>
  </si>
  <si>
    <t>-</t>
  </si>
  <si>
    <r>
      <rPr>
        <b/>
        <u/>
        <sz val="8"/>
        <rFont val="Arial"/>
        <family val="2"/>
      </rPr>
      <t xml:space="preserve">Reporte Oficina Asesora de Planeación Memorando OAP  31212 29-04-2022. </t>
    </r>
    <r>
      <rPr>
        <sz val="8"/>
        <rFont val="Arial"/>
        <family val="2"/>
      </rPr>
      <t xml:space="preserve">No aplica para el periodo
</t>
    </r>
    <r>
      <rPr>
        <b/>
        <u/>
        <sz val="8"/>
        <rFont val="Arial"/>
        <family val="2"/>
      </rPr>
      <t>Reporte Subdirección General Memorando  SUBG 32596 04-05-2022 Alcance DG-GC 32407</t>
    </r>
    <r>
      <rPr>
        <sz val="8"/>
        <rFont val="Arial"/>
        <family val="2"/>
      </rPr>
      <t xml:space="preserve"> Se reporta avance a partir del segundo trimestre</t>
    </r>
  </si>
  <si>
    <t xml:space="preserve">Se verificó la información publicada en el enlace https://www.invias.gov.co/index.php/planeacion-gestion-y-control/rendicion-de-cuentas,  se observó la publicación del  Informe de Rendición de Cuentas 2021.
Por lo anterior, dado el seguimiento cuatrimestral que realiza la OCI,  se asigna un avance acumulado con corte  al 30 de abril de 2022 del 100%.
</t>
  </si>
  <si>
    <r>
      <rPr>
        <b/>
        <u/>
        <sz val="8"/>
        <rFont val="Arial"/>
        <family val="2"/>
      </rPr>
      <t>Reporte Oficina Asesora de Planeación Memorando OAP  31212 29-04-2022.</t>
    </r>
    <r>
      <rPr>
        <sz val="8"/>
        <rFont val="Arial"/>
        <family val="2"/>
      </rPr>
      <t xml:space="preserve">
Se publicó informe en la página web sobre el avance de los indicadores del Plan Marco de Implementación del acuerdo de paz, esta información se encuentra disponible en https://www.invias.gov.co/index.php/planeacion-gestion-y-control/indicadores-de-gestion
</t>
    </r>
    <r>
      <rPr>
        <b/>
        <u/>
        <sz val="8"/>
        <rFont val="Arial"/>
        <family val="2"/>
      </rPr>
      <t>Reporte Subdirección General Memorando  SUBG 32596 04-05-2022 Alcance DG-GC 32407</t>
    </r>
    <r>
      <rPr>
        <sz val="8"/>
        <rFont val="Arial"/>
        <family val="2"/>
      </rPr>
      <t xml:space="preserve">
El informe suministrado por la OAP ya fue publicado en la página web</t>
    </r>
  </si>
  <si>
    <r>
      <rPr>
        <b/>
        <u/>
        <sz val="8"/>
        <rFont val="Arial"/>
        <family val="2"/>
      </rPr>
      <t>Reporte Oficina Asesora de Planeación Memorando OAP  31212 29-04-2022.</t>
    </r>
    <r>
      <rPr>
        <sz val="8"/>
        <rFont val="Arial"/>
        <family val="2"/>
      </rPr>
      <t xml:space="preserve">
Actividad sin avance programado para el primer trimestre. Las mesas de trabajo se llevaran a cabo al finalizar el segundo trimestre
</t>
    </r>
    <r>
      <rPr>
        <b/>
        <u/>
        <sz val="8"/>
        <rFont val="Arial"/>
        <family val="2"/>
      </rPr>
      <t>Reporte Subdirección General Memorando  SUBG 32596 04-05-2022 Alcance DG-GC 32407</t>
    </r>
    <r>
      <rPr>
        <sz val="8"/>
        <rFont val="Arial"/>
        <family val="2"/>
      </rPr>
      <t xml:space="preserve">
Se reporta avance a partir del segundo trimestre</t>
    </r>
  </si>
  <si>
    <r>
      <rPr>
        <b/>
        <u/>
        <sz val="8"/>
        <rFont val="Arial"/>
        <family val="2"/>
      </rPr>
      <t xml:space="preserve">Reporte Oficina Asesora de Planeación Memorando OAP  31212 29-04-2022. </t>
    </r>
    <r>
      <rPr>
        <b/>
        <sz val="8"/>
        <rFont val="Arial"/>
        <family val="2"/>
      </rPr>
      <t xml:space="preserve">
</t>
    </r>
    <r>
      <rPr>
        <sz val="8"/>
        <rFont val="Arial"/>
        <family val="2"/>
      </rPr>
      <t xml:space="preserve">Actividad programada para el último trimestre del año
</t>
    </r>
    <r>
      <rPr>
        <b/>
        <u/>
        <sz val="8"/>
        <rFont val="Arial"/>
        <family val="2"/>
      </rPr>
      <t>Reporte Subdirección General Memorando  SUBG 32596 04-05-2022 Alcance DG-GC 32407</t>
    </r>
    <r>
      <rPr>
        <b/>
        <sz val="8"/>
        <rFont val="Arial"/>
        <family val="2"/>
      </rPr>
      <t xml:space="preserve">
</t>
    </r>
    <r>
      <rPr>
        <sz val="8"/>
        <rFont val="Arial"/>
        <family val="2"/>
      </rPr>
      <t>Actividad proyectada para el cuarto trimestre</t>
    </r>
  </si>
  <si>
    <t xml:space="preserve">Teniendo en cuenta la información reportada por la Oficina Asesora de Planeación OAP y la Subdirección General  el seguimiento no aplica para el periodo. Por lo anterior no se genera avance </t>
  </si>
  <si>
    <r>
      <rPr>
        <b/>
        <u/>
        <sz val="8"/>
        <rFont val="Arial"/>
        <family val="2"/>
      </rPr>
      <t>Reporte Oficina Asesora de Planeación Memorando OAP  31212 29-04-2022.</t>
    </r>
    <r>
      <rPr>
        <sz val="8"/>
        <rFont val="Arial"/>
        <family val="2"/>
      </rPr>
      <t xml:space="preserve">
Actividad programada para el último trimestre del año
</t>
    </r>
    <r>
      <rPr>
        <b/>
        <u/>
        <sz val="8"/>
        <rFont val="Arial"/>
        <family val="2"/>
      </rPr>
      <t>Reporte Subdirección General Memorando  SUBG 32596 04-05-2022 Alcance DG-GC 32407</t>
    </r>
    <r>
      <rPr>
        <sz val="8"/>
        <rFont val="Arial"/>
        <family val="2"/>
      </rPr>
      <t xml:space="preserve">
Actividad proyectada para el cuarto trimestre</t>
    </r>
  </si>
  <si>
    <t>Revisada la información allegada por los responsables de la actividad y teniendo en cuenta que el 11 de mayo de 2021  fue aprobada por los miembros del Comité Institucional de Coordinación de Control Interno la actualización de la Política Institucional de Administración del Riesgo; que mediante Decreto 1292 de 2021 se crea la Nueva Estructura del Instituto Nacional de Vías;  La Entidad se encuentra en el desarrollo de un plan de transición al nuevo modelo, revisando y/o actualizando los procesos del mapa de procesos  para ajustar caracterizaciones, documentos de gestión y el mapa de riesgos; proceso liderado por la Oficina Asesora de Planeación.  Por lo anterior, dado el seguimiento cuatrimestral que realiza la OCI, aunque no todas las áreas responsables de la actividad dieron respuesta al requerimiento de evidencias presentado por la OCI para el ejercicio de verificación; se asigna un avance acumulado con corte  al 30 de abril de 2022 del 33,3%.</t>
  </si>
  <si>
    <t xml:space="preserve">Se verificó la información publicada en el enlace  https://www.invias.gov.co/index.php/planeacion-gestion-y-control/indicadores-de-gestion,  se observó la publicación  de archivos de Informes de Seguimiento a indicadores de Gobierno en formato de presentación power point, con corte a marzo, junio, octubre  y diciembre de 2021.
Por lo anterior, dado el seguimiento cuatrimestral que realiza la OCI,  se asigna un avance acumulado con corte  al 30 de abril de 2022 del 33,3%.
</t>
  </si>
  <si>
    <t>En el ejercicio de verificación realizado por la OCI, revisado el enlace https://www.facebook.com/InviasOficial/videos/998988771025068/?extid=NS-UNK-UNK-UNK-IOS_GK0T-GK1C&amp;ref=sharing; se visualiza  #EnVivo l Subdirectora de Gestión del Riesgo, Carolina Barbanti, da a conocer cómo el #INVÍAS gestiona el riesgo de desastres en emergencias viales a nivel nacional y en el enlace https://www.facebook.com/InviasOficial/videos/731510901536852; se observa  #EnVivo el director general, Juan Esteban GIl, y el gobernador del Quindío, Roberto Jairo Jaramillo, hablan sobre los beneficios que ha traído al  la puesta en servicio del Cruce de la Cordillera Central.
Por lo anterior, dado el seguimiento cuatrimestral que realiza la OCI,  se asigna un avance acumulado con corte  al 30 de abril de 2022 del 33,3%.</t>
  </si>
  <si>
    <t/>
  </si>
  <si>
    <t>Nombre de la entidad:</t>
  </si>
  <si>
    <t>INSTITUTO NACIONAL DE VÍAS</t>
  </si>
  <si>
    <t>Orden:</t>
  </si>
  <si>
    <t>Nacional</t>
  </si>
  <si>
    <t>Sector administrativo:</t>
  </si>
  <si>
    <t>Transporte</t>
  </si>
  <si>
    <t>Año vigencia:</t>
  </si>
  <si>
    <t>2022</t>
  </si>
  <si>
    <t>Departamento:</t>
  </si>
  <si>
    <t>Bogotá D.C</t>
  </si>
  <si>
    <t>Municipio:</t>
  </si>
  <si>
    <t>BOGOTÁ</t>
  </si>
  <si>
    <t>DATOS TRÁMITES A RACIONALIZAR</t>
  </si>
  <si>
    <t>ACCIONES DE RACIONALIZACIÓN A DESARROLLAR</t>
  </si>
  <si>
    <t>PLAN DE EJECUCIÓN</t>
  </si>
  <si>
    <t>MONITOREO</t>
  </si>
  <si>
    <t>SEGUIMIENTO Y EVALUACIÓN</t>
  </si>
  <si>
    <t>Tipo</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</si>
  <si>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</si>
  <si>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</si>
  <si>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</si>
  <si>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</si>
  <si>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</si>
  <si>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</si>
  <si>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</si>
  <si>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</si>
  <si>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</si>
  <si>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</si>
  <si>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</si>
  <si>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Responsable</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</si>
  <si>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</si>
  <si>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</si>
  <si>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</si>
  <si>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</si>
  <si>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</si>
  <si>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</si>
  <si>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</si>
  <si>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</si>
  <si>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</si>
  <si>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Solicitud y radicación presencial de los requisitos. Módulo del Trámite de Concepto Técnico de Ubicación de Estaciones de Servicios en desarrollo.</t>
  </si>
  <si>
    <t>Virtualización del Trámite y generación electrónica del permiso.</t>
  </si>
  <si>
    <t>Evitar desplazamiento al ciudadano, realizar seguimiento y notificación electrónica.
Para la entidad: Mejoras en los niveles de satisfacción de los usuarios, generación de reportes y adecuado manejo de la información.</t>
  </si>
  <si>
    <t>Trámite total en línea</t>
  </si>
  <si>
    <t>28/01/2021</t>
  </si>
  <si>
    <t>31/12/2022</t>
  </si>
  <si>
    <t xml:space="preserve"> </t>
  </si>
  <si>
    <t>Oficina Asesora de Planeación, Dirección Técnica y Subdirección de Estudios e Innovación.</t>
  </si>
  <si>
    <t>Sí</t>
  </si>
  <si>
    <t>De acuerdo con el decreto 1292 de octubre de 2021 se modificó la estructura del INVIAS creando la Oficina de Tecnologías de la Información y las Comunicaciones OTIC de la cual dependerán los grupos internos de trabajo los que tiene a cargo la virtualización producto de la racionalización tecnológica de trámites</t>
  </si>
  <si>
    <t>Respondió</t>
  </si>
  <si>
    <t>Pregunta</t>
  </si>
  <si>
    <t>Observación</t>
  </si>
  <si>
    <t>1. ¿Cuenta con el plan de trabajo para implementar la propuesta de mejora del trámite?</t>
  </si>
  <si>
    <t>El responsable aportó el documento "Plan del proyecto" del contratista ANALITICA en el marco de la orden de compra 846 de 2022 emitida el 31 -ene-2022 para realizar configuración, capacitación y parametrización de los sistemas SGDEA (AZDigital) y BPM (SGP), sistemas que permitirían la virtualización del trámite. En el documento se refleja el cronograma para la implementación de los sistemas mencionados, evidenciando que para este trámite el periodo de desarrollo será del 18-mayo al 16-sep-2022</t>
  </si>
  <si>
    <t>2. ¿Se implementó la mejora del trámite en la entidad?</t>
  </si>
  <si>
    <t>A corte del primer cuatrimestre de 2022, el responsable manifiesta que se ha desarrollado un 86% de la planeación total del proyecto y un 30% de la documentación inicial enviada; por lo cual, a la fecha no se evidencia en el aplicativo Invitrámites o página web, la implementación de la virtualización del trámite, que incluya la expedición electrónica del concepto técnico conforme a la acción de mejora propuesta.</t>
  </si>
  <si>
    <t>3. ¿Se actualizó el trámite en el SUIT incluyendo la mejora?</t>
  </si>
  <si>
    <t>Consultado el portal web del SUIT a la fecha, se evidencia que la última actualización correspondió al 21 de abril de 2021, además de observar que el cronograma está en ejecución; por lo cual, la virtualización del trámite que permite acceder al ciudadano al beneficio propuesto, no evidencia su desarrollo al cierre del primer cuatrimestre de 2022.</t>
  </si>
  <si>
    <t>4. ¿Se ha realizado la socialización de la mejora tanto en la entidad como con los usuarios?</t>
  </si>
  <si>
    <t>Teniendo en cuenta la documentación aportada por los responsables, se determina que la mejora a implementar esta en desarrollo, por lo cual está pendiente la socialización. Asimismo, al cierre del primer cuatrimestre de 2022, la Oficina de Control Interno, no recibió la evidencia del desarrollo de socializaciones relacionadas con la acción de mejora a implementar.</t>
  </si>
  <si>
    <t>5. ¿El usuario está recibiendo los beneficios de la mejora del trámite?</t>
  </si>
  <si>
    <t>Al cierre de la evaluación, está pendiente la puesta en servicio de la mejora propuesta, toda vez que hasta la fecha se está finalizando la planeación y documentación de la mejora propuesta, por lo cual no se evidencia los beneficios propuestos hacia los usuarios en el primer cuatrimestre de 2022.</t>
  </si>
  <si>
    <t>6. ¿La entidad ya cuenta con mecanismos para medir los beneficios que recibirá el usuario por la mejora del trámite?</t>
  </si>
  <si>
    <t>Los indicadores relacionados con la mejora a implementar que permitan medir los beneficios que recibirá el usuario por la mejora del trámite, no se evidencian en la información aportada por el responsable.</t>
  </si>
  <si>
    <t>3379</t>
  </si>
  <si>
    <t>Permiso de cierre de vías</t>
  </si>
  <si>
    <t>Solicitud y radicación presencial de los requisitos. Módulo del Trámite de Permiso de Cierre de Vías en desarrollo.</t>
  </si>
  <si>
    <t>Virtualización del Trámite y expedición electrónica del permiso.</t>
  </si>
  <si>
    <t>Evitar desplazamiento al ciudadano, facilidad para realizar el seguimiento y notificación electrónica.
Para la entidad: mejoras en los niveles de satisfacción de los usuarios, generación de reportes y adecuado manejo de la información.</t>
  </si>
  <si>
    <t>El responsable aportó el documento "Plan del proyecto" del contratista ANALITICA en el marco de la orden de compra 846 de 2022 emitida el 31 -ene-2022 para realizar configuración, capacitación y parametrización de los sistemas SGDEA (AZDigital) y BPM (SGP), sistemas que permitirían la virtualización del trámite. En el documento se refleja el cronograma para la implementación de los sistemas mencionados, evidenciando que para este trámite el periodo de desarrollo será del 18-mayo al 16-sep-2022.</t>
  </si>
  <si>
    <t>A corte del primer cuatrimestre de 2022, el responsable describe en las evidencias del memorando OTIC 32578 (4-may-2022) que en este trámite se ha desarrollado un 86% de la planeación total del proyecto y 100% de la documentación inicial enviada; por lo cual, a la fecha no se evidencia en el aplicativo Invitrámites o página web, la implementación de la virtualización del trámite, que incluya la expedición electrónica del permiso de cierre conforme a la acción de mejora propuesta.</t>
  </si>
  <si>
    <t>Se evidencia en el portal web del SUIT que la última actualización del trámite fue el 17 de noviembre de 2020; la cual correspondió al ajuste de la sección fundamento legal del trámite, mas no en la actualización de requisitos relacionada con la virtualización; por lo cual la actualización en el Suit producto de la mejora a implementar (virtualización del trámite) no evidencia aún su desarrollo al cierre del primer cuatrimestre de 2022; además de observar que el cronograma está en ejecución.</t>
  </si>
  <si>
    <t>Al cierre de la evaluación, está pendiente la puesta en servicio de la virtualización del trámite propuesta, toda vez que hasta la fecha se está finalizando la planeación de la mejora a implementar, por lo cual no se evidencia aún los beneficios propuestos hacia los usuarios en el primer cuatrimestre de 2022.</t>
  </si>
  <si>
    <t>3380</t>
  </si>
  <si>
    <t>Permiso de uso de zona de vía</t>
  </si>
  <si>
    <t>Solicitud y radicación presencial de los requisitos. Módulo del Trámite del Permiso de Uso Zona de Vía en desarrollo.</t>
  </si>
  <si>
    <t>Evitar desplazamiento al ciudadano, facilidad para desarrollar seguimiento y notificación electrónica. 
Para la entidad: mejorar el nivel de satisfacción de los usuarios, generación de reportes y adecuado manejo de la información.</t>
  </si>
  <si>
    <t>A corte del primer cuatrimestre de 2022, el responsable describe en las evidencias del memorando OTIC 32578 (4-may-2022) que en este trámite se ha desarrollado un 86% de la planeación total del proyecto y 30% de la documentación inicial enviada; por lo cual, a la fecha no se evidencia en el aplicativo Invitrámites o página web, la implementación de la virtualización del trámite, que incluya la expedición electrónica del permiso de uso de zona de vía conforme a la acción de mejora propuesta.</t>
  </si>
  <si>
    <t>Se evidencia que la última actualización en el Suit consultada a través de la web (web Suit) fue el 21 de abril de 2021; sin embargo, el trámite virtualizado y la expedición electrónica del permiso no se evidencia, por lo cual la actualización producto de la mejora a implementar no refleja su desarrollo; adicionalmente, se observar que el cronograma para su desarrollo está en ejecución.
En aplicativo de la Entidad "Kawak" se actualizó el procedimiento MINSEI-PR14 el 23-sep-2021 en normatividad.</t>
  </si>
  <si>
    <t>Al cierre del primer cuatrimestre de 2022, no se evidencia aún el desarrollo de la acción de mejora a implementar (virtualización del trámite y expedición electrónica del permiso), de igual forma, el responsable no aportó información de la realización de alguna socialización relacionada con la acción de mejora.
Teniendo en cuenta la documentación aportada por los responsables, se determina que la mejora a implementar esta en desarrollo, por lo cual está pendiente la socialización.</t>
  </si>
  <si>
    <t>3382</t>
  </si>
  <si>
    <t>Permiso para movilización de carga extradimensionada por las vías nacionales</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</si>
  <si>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</si>
  <si>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</si>
  <si>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</si>
  <si>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Oficina Asesora de Planeación, Dirección Técnica, Secretaria General y Subdirección de Estudios e Innovación.</t>
  </si>
  <si>
    <t>El responsable aportó el documento "Plan del proyecto" del contratista ANALITICA en el marco de la orden de compra 846 de 2022 emitida el 31 -ene-2022 para realizar configuración, capacitación y parametrización de los sistemas SGDEA (AZDigital) y BPM (SGP), sistemas que permitirían la optimización del trámite. En el documento se refleja el cronograma para la implementación de los sistemas mencionados, evidenciando que para este trámite el desarrollo inició desde el 25 de abril  de 2022.</t>
  </si>
  <si>
    <t>A corte del primer cuatrimestre de 2022, el responsable describe en las evidencias del memorando OTIC 32578 (4-may-2022) que en este trámite inició su desarrollado el 25-abril-2022; por lo cual, a la fecha no se evidencia en el aplicativo Invitrámites o página web, la implementación de la optimización del trámite conforme a la acción de mejora propuesta. Asimismo, no se aportó información de la interoperabilidad del trámite, que permita la reducción de requisitos, conforme la acción propuesta.</t>
  </si>
  <si>
    <t>La última actualización que se observa en el sistema Suit consultada a través de la web (web Suit) fue el 2 de agosto de 2021, donde se actualiza las tarifas del trámite; sin embargo, la interoperabilidad que permite la reducción de requisitos y acceder al ciudadano al beneficio propuesto, no evidencia su desarrollo en el segundo cuatrimestre de 2021.
En aplicativo "Kawak" se evidencia la última actualización del procedimiento MINSEI-PR-17 el 23-sep-2021 por actualización normativa y de nombre.</t>
  </si>
  <si>
    <t>Teniendo en cuenta la documentación aportada por los responsables, se determina que la mejora a implementar (Optimización del aplicativo e Interoperabilidad) esta en desarrollo desde el 25-abr-2022, por lo cual está pendiente la socialización. Asimismo, al cierre del primer cuatrimestre de 2022, la Oficina de Control Interno, no recibió la evidencia del desarrollo de socializaciones relacionadas con la acción de mejora a implementar.</t>
  </si>
  <si>
    <t>Al cierre de la evaluación, está pendiente la puesta en servicio de la mejora propuesta, toda vez que hasta la fecha está en desarrollo conforme se comunica en las evidencias allegadas, por lo cual no se evidencia los beneficios propuestos hacia los usuarios en el primer cuatrimestre de 2022.</t>
  </si>
  <si>
    <t>En la información aportada por el responsable, no se evidenció los indicadores relacionados con la mejora a implementar que permitan medir los beneficios que recibirá el usuario por la mejora del trámite.</t>
  </si>
  <si>
    <t>Modelo Único – Hijo</t>
  </si>
  <si>
    <t>46672</t>
  </si>
  <si>
    <t>Permiso con formalidades plenas para movilización de carga indivisible, extradimensionada o extrapesada</t>
  </si>
  <si>
    <t>Solicitud y pago por medio electrónico, radicación presencial de requisitos, proyecto de virtualización con apoyo de MinTic.</t>
  </si>
  <si>
    <t>Virtualización del Trámite, expedición electrónica del permiso.</t>
  </si>
  <si>
    <t>Evitar desplazamiento al ciudadano, facilidad para realizar el seguimiento y expedición electrónica del permiso.
Para la entidad: Mejora en los niveles de satisfacción de los usuarios, generación de reportes y adecuado manejo de la información.</t>
  </si>
  <si>
    <t>A corte de la evaluación, el responsable manifiesta que se ha desarrollado un 86% de la planeación total del proyecto y un 100% de la documentación; por lo cual, a la fecha no se evidencia en el aplicativo Invitrámites o página web, la implementación de la virtualización del trámite que incluya la expedición electrónica del permiso de carga indivisible conforme a la acción de mejora propuesta. Se evidencia en Kawak la actualización del procedimiento MINSEI-PR-3 el 23-sep-2021.</t>
  </si>
  <si>
    <t>Consultado el portal web del SUIT a la fecha, se evidencia que la última actualización correspondió al 2 de agosto de 2021 donde se actualiza las tarifas del trámite, además de observar que el cronograma está en ejecución; por lo cual, la virtualización del trámite que permite acceder al ciudadano al beneficio propuesto, no evidencia su desarrollo al cierre del primer cuatrimestre de 2022.
En aplicativo "Kawak" se evidencia la última actualización del procedimiento MINSEI-PR-3 el 23-sep-2021.</t>
  </si>
  <si>
    <t>Teniendo en cuenta la documentación aportada por los responsables, se determina que la mejora a implementar esta en desarrollo, por lo cual está pendiente la socialización. Asimismo, al cierre del primer cuatrimestre de 2022, la Oficina de Control Interno, no recibió la evidencia del desarrollo de socializaciones relacionadas con la acción de mejora a implementar (Virtualización y expedición electrónica del permiso).</t>
  </si>
  <si>
    <t>Al cierre de la evaluación, está pendiente la puesta en servicio de la mejora propuesta, toda vez que hasta la fecha está en desarrollo la planeación de la mejora a implementar, por lo cual no se evidencia los beneficios propuestos hacia los usuarios en el primer cuatrimestre de 2022.</t>
  </si>
  <si>
    <t>76310</t>
  </si>
  <si>
    <t>Beneficio de tarifa diferencial o exenta en las estaciones de peaje a cargo del INVIAS</t>
  </si>
  <si>
    <t xml:space="preserve">Solicitud y radicación presencial de los requisitos. </t>
  </si>
  <si>
    <t>Virtualización del Trámite y expedición electrónica del trámite</t>
  </si>
  <si>
    <t xml:space="preserve">Ciudadano: Evitar desplazamiento al ciudadano, facilidad para realizar el seguimiento y notificación electrónica
Entidad: Mejoras en el nivel de satisfacción de los usuarios, generación de reportes y adecuado manejo de la información
</t>
  </si>
  <si>
    <t>OAP/Grupo Sistemas de Información y Dirección Técnica-Subdirección de Estudios e Innovación</t>
  </si>
  <si>
    <t>El responsable aportó el documento "Plan del proyecto" del contratista ANALITICA en el marco de la orden de compra 846 de 2022 emitida el 31 -ene-2022 para realizar configuración, capacitación y parametrización de los sistemas SGDEA (AZDigital) y BPM (SGP), sistemas que permitirían la virtualización del trámite. En el documento se refleja el cronograma para la implementación de los sistemas mencionados, evidenciando que para este trámite el periodo de desarrollo será del 3-marzo al 23-junio-2022</t>
  </si>
  <si>
    <t>A corte del primer cuatrimestre de 2022, el responsable manifiesta que se ha desarrollado un 86% de la planeación total del proyecto y un 100% de la documentación; por lo cual, a la fecha no se evidencia en el aplicativo Invitrámites o página web, la implementación de la virtualización del trámite, que incluya la expedición electrónica de documento conforme a la acción de mejora a implementar.</t>
  </si>
  <si>
    <t>Consultado el portal web del SUIT a la fecha, se evidencia que la última actualización correspondió al 23 de abril de 2021, además de observar que el cronograma está en ejecución; por lo cual, la virtualización del trámite que permite acceder al ciudadano al beneficio propuesto, no evidencia su desarrollo al cierre del primer cuatrimestre de 2022.
En aplicativo "Kawak" se evidencia la última actualización del procedimiento MINSEI-PR-4 el 23-sep-2021.</t>
  </si>
  <si>
    <t>Teniendo en cuenta la documentación aportada por los responsables, se determina que la mejora a implementar esta en desarrollo, por lo cual está pendiente la socialización. Asimismo, al cierre del primer cuatrimestre de 2022, la Oficina de Control Interno, no recibió la evidencia del desarrollo de socializaciones relacionadas con la acción de mejora a implementar (Virtualización y expedición electrónica del trámite).</t>
  </si>
  <si>
    <t>Tecnológica</t>
  </si>
  <si>
    <r>
      <rPr>
        <b/>
        <u/>
        <sz val="8"/>
        <rFont val="Arial"/>
        <family val="2"/>
      </rPr>
      <t>Reporte Oficina Asesora de Planeación Memorando OAP  31212 29-04-2022.</t>
    </r>
    <r>
      <rPr>
        <sz val="8"/>
        <rFont val="Arial"/>
        <family val="2"/>
      </rPr>
      <t xml:space="preserve">
Actividad programada para tercer trimestre del año</t>
    </r>
  </si>
  <si>
    <r>
      <rPr>
        <b/>
        <u/>
        <sz val="8"/>
        <rFont val="Arial"/>
        <family val="2"/>
      </rPr>
      <t>Reporte Oficina Asesora de Planeación Memorando OAP  31212 29-04-2022.</t>
    </r>
    <r>
      <rPr>
        <sz val="8"/>
        <rFont val="Arial"/>
        <family val="2"/>
      </rPr>
      <t xml:space="preserve">
No se ha aplicado la encuesta de evaluación, el instrumento se encuentra en diseño
</t>
    </r>
    <r>
      <rPr>
        <b/>
        <u/>
        <sz val="8"/>
        <rFont val="Arial"/>
        <family val="2"/>
      </rPr>
      <t>Reporte Subdirección General Memorando  SUBG 32596 04-05-2022 Alcance DG-GC 32407</t>
    </r>
    <r>
      <rPr>
        <sz val="8"/>
        <rFont val="Arial"/>
        <family val="2"/>
      </rPr>
      <t xml:space="preserve">
No se ha aplicado la encuesta de evaluación, el instrumento se encuentra en diseño</t>
    </r>
  </si>
  <si>
    <r>
      <rPr>
        <b/>
        <u/>
        <sz val="8"/>
        <rFont val="Arial"/>
        <family val="2"/>
      </rPr>
      <t>Reporte Oficina de Control Interno</t>
    </r>
    <r>
      <rPr>
        <sz val="8"/>
        <rFont val="Arial"/>
        <family val="2"/>
      </rPr>
      <t>. La ejecución de esta actividad  está programa para el cuarto trimestre</t>
    </r>
  </si>
  <si>
    <t xml:space="preserve">En atención  a la información y soportes remitidos por la Oficina de Tecnologías de la Información y las Comunicaciones - OTIC en Memorando OTIC 32578 04-05-2022 y dado el seguimiento cuatrimestral realizado por la OCI con corte a 30 de abril de 2022, se asigna un porcentaje de avance de la actividad del 20% </t>
  </si>
  <si>
    <r>
      <rPr>
        <b/>
        <u/>
        <sz val="8"/>
        <rFont val="Arial"/>
        <family val="2"/>
      </rPr>
      <t xml:space="preserve">Reporte Oficina Asesora de Planeación Memorando OAP  31212 29-04-2022.  
</t>
    </r>
    <r>
      <rPr>
        <sz val="8"/>
        <rFont val="Arial"/>
        <family val="2"/>
      </rPr>
      <t xml:space="preserve">MEMORANDO No OAP 21845  del 28/03/2022, 
Se adjunta formato para formular la estrategia de participación diseñado por el DAFP (que incluye instructivo) junto con las diapositivas de la capacitación realizada en diciembre.
</t>
    </r>
    <r>
      <rPr>
        <b/>
        <u/>
        <sz val="8"/>
        <rFont val="Arial"/>
        <family val="2"/>
      </rPr>
      <t>Reporte Dirección de Ejecución y Operación Memorando DEO 34225 10-05-2022</t>
    </r>
    <r>
      <rPr>
        <sz val="8"/>
        <rFont val="Arial"/>
        <family val="2"/>
      </rPr>
      <t xml:space="preserve">
Se encuentra a cargo de la Subdirección de Sostenibilidad (DTE). No obstante La Dirección de Ejecución y Operación esta presta para que sus colaboradas apoyen en la estrategia.  No obstante se adjunta la información de veedurías del primer trimestre del año 2022, y los anexos correspondientes (actas, lista de asistencia) en el siguiente link: https://invias-my.sharepoint.com/:u:/r/personal/radiaz_invias_gov_co/Documents/Informes%20mensuales/Primer%20trimestral%20veedur%C3%ADas.zip?csf=1&amp;web=1&amp;e=tJOIk1
</t>
    </r>
    <r>
      <rPr>
        <b/>
        <u/>
        <sz val="8"/>
        <rFont val="Arial"/>
        <family val="2"/>
      </rPr>
      <t>Reporte Secretaría General Memorando SG 34774 11-05-2022</t>
    </r>
    <r>
      <rPr>
        <sz val="8"/>
        <rFont val="Arial"/>
        <family val="2"/>
      </rPr>
      <t xml:space="preserve">
La secretaría General como soporte del avance realizado remite archivo "monitoreo_seg_paac_mrc_e 1er trimestre 2022, en el cual se observa un porcentaje de cumplimiento de la actividad del 100% del 25% de la meta del periodo, 
 </t>
    </r>
  </si>
  <si>
    <t>ALEDEJ-CP-1</t>
  </si>
  <si>
    <t>GESTIÓN LEGAL Y DEFENSA JUDICIAL</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</si>
  <si>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</si>
  <si>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
Omisión sistemática de la vigilancia procesal</t>
  </si>
  <si>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
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
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</si>
  <si>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Porcentaje de ocurrencia de la causa 1  = Contratos suscritos / Solicitudes de Inicio de proceso sancionatorio debido a utilización de información con motivos diferentes  al cumplimiento de sus funciones u obligaciones contractuales. 
Porcentaje de calificación de procesos = procesos actualizados / proceso que deben ser calificados
Porcentaje de calificación de procesos = procesos actualizados / proceso que deben ser calificados</t>
  </si>
  <si>
    <t xml:space="preserve">Realizar seguimiento anual a la ejecución de los controles
Realizar seguimiento semestral a la ejecución de los controles
Realizar seguimiento semestral a la ejecución de los controles
</t>
  </si>
  <si>
    <t xml:space="preserve">Febrero de 2022
Julio de 2022 y enero 2023
</t>
  </si>
  <si>
    <t>ACONTR-RC-1</t>
  </si>
  <si>
    <t>GESTIÓN CONTRACTUAL</t>
  </si>
  <si>
    <t>Posibilidad de recibir cualquier dádiva o beneficio a nombre propio o de terceros para celebrar o modificar un contrato hacia un único proponente</t>
  </si>
  <si>
    <t xml:space="preserve">Suministro de documentos precontractuales antes de ser publicados 
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</si>
  <si>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
</t>
  </si>
  <si>
    <t xml:space="preserve">#capacitaciones realizadas/#capacitaciones programadas
# de acuerdos de confidencialidad suscritos/# de funcionarios asignados a la labor
# de actas generadas por proceso/# total de procesos evaluados
#laboratorios realizados/#laboratorios programados
</t>
  </si>
  <si>
    <t>Programar capacitaciones con relación a los temas de valores, principios y código de ética .
 Firmar acuerdos de confidencialidad.
Revisar  los informes de evaluación y  constancia en actas de gestión. 
Programar laboratorios de evaluaciones a fin de unificar conceptos y mejorar la calidad de dicho proceso.</t>
  </si>
  <si>
    <t>Equipo de trabajo de la Subdirección de Procesos de Selección Contractuales.
Equipo de trabajo de la Subdirección de Procesos de Selección Contractuales.</t>
  </si>
  <si>
    <t>Julio de 2022
Julio de 2022</t>
  </si>
  <si>
    <t>ALEDEJ-CP-2</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</si>
  <si>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</si>
  <si>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</si>
  <si>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 xml:space="preserve">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
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
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
</t>
  </si>
  <si>
    <t>Realizar seguimiento mensual a la ejecución de los controles
Realizar seguimiento mensual a la ejecución de los controles
Realizar seguimiento mensual a la ejecución de los controles</t>
  </si>
  <si>
    <t>Facilitador del MIPG
Facilitador del MIPG
Facilitador del MIPG</t>
  </si>
  <si>
    <t>Febrero de 2022
Febrero de 2022
Febrero de 2022</t>
  </si>
  <si>
    <t xml:space="preserve">Se tramitaron los actos administrativos de competencia del Subdirector de Defensa Jurídica con acatamiento de las normas legales y procedimientos. Como evidencia los Coordinadores remitieron la relación de los actos administrativos suscritos en el respectivo periodo, los cuales contaban con las revisiones pertinentes. Coactivo: Autos de Avoca Conocimiento, Mandamientos de Pago, Medidas Cautelares y Terminación y Archivo  .  TOTAL: Veintiocho (28). Pago de sentencias: cuatro (4)
Se expidieron solo 4 actos administrativos de pago, pues en el respectivo periodo se surtió el trámite de asignación presupuestal del rubro de sentencias y conciliaciones. Durante la revisión que se hicieron sobre los 4 proyectos de actos administrativos no se detectaron inconsistencias y/o se presentaron observaciones y se efectuó la verificación de la lista de chequeo de los documentos del expediente.
Durante la revisión que se hicieron sobre los 4 proyectos de actos administrativos no se detectaron inconsistencias y/o se presentaron observaciones
</t>
  </si>
  <si>
    <t>32 actos administrativos firmados en el periodo
4 proyectos de actos administrativos con lista de chequeo revisada / 4 proyectos de actos administrativos remitidos) *100
Porcentaje de Control a seguimiento de observaciones= ( 4 proyectos de actos administrativos con ficha de control / 4 proyectos de actos administrativos remitidos) *100</t>
  </si>
  <si>
    <t>ACONTR-RC-2</t>
  </si>
  <si>
    <t>Posibilidad de recibir cualquier dádiva o beneficio a nombre propio o de terceros para aprobar una garantía contractual de cumplimiento o de seriedad de la oferta falsa(s), para favorecer a un particular o buscando un fin personal.</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</si>
  <si>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</si>
  <si>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</si>
  <si>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</si>
  <si>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</si>
  <si>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</si>
  <si>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Trimestralmente</t>
  </si>
  <si>
    <t>La SPSC reporta que no hubo ninguna imposibilidad de verificación de validación durante el primer trimestre de la vigencia 2022.</t>
  </si>
  <si>
    <r>
      <t xml:space="preserve">Reporte Subdirección Administrativa Memorando OCI30707 28-04-2022. No se informó sobre el tema
Reporte Subdirección General Memorando  SUBG 32596 04-05-2022 Alcance DG-GC 32407
</t>
    </r>
    <r>
      <rPr>
        <sz val="8"/>
        <rFont val="Arial"/>
        <family val="2"/>
      </rPr>
      <t xml:space="preserve">Plan Anual de Adquisiciones formulado, actualizado y publicado en SECOP II
</t>
    </r>
    <r>
      <rPr>
        <b/>
        <u/>
        <sz val="8"/>
        <rFont val="Arial"/>
        <family val="2"/>
      </rPr>
      <t xml:space="preserve">Reporte Dirección de Ejecución y Operación Memorando DEO 34225 10-05-2022
</t>
    </r>
    <r>
      <rPr>
        <sz val="8"/>
        <rFont val="Arial"/>
        <family val="2"/>
      </rPr>
      <t xml:space="preserve">Esta actividad se cumple con las compromisos del primer cuatrimestre
</t>
    </r>
    <r>
      <rPr>
        <b/>
        <u/>
        <sz val="8"/>
        <rFont val="Arial"/>
        <family val="2"/>
      </rPr>
      <t>Reporte Dirección Jurídica Memorando DJ 33432 06-05-2022</t>
    </r>
    <r>
      <rPr>
        <sz val="8"/>
        <rFont val="Arial"/>
        <family val="2"/>
      </rPr>
      <t xml:space="preserve"> 
Con memorando SPSC No. 42 de fecha 3 de enero de       2022, se informo la publicación del PAA  2022 y se anexo link correspondiente  https://www.secop.gov.co/CO1BusinessLine/App/AnnualPurchasingPlanEdit/Update?Id=170066 ,   Con fecha 29 de marzo de 2022 el trimestre quedo actualizado con la versión No. 96</t>
    </r>
  </si>
  <si>
    <r>
      <t xml:space="preserve">Reporte Oficina de Tecnologías de la Información y las Comunicaciones - OTIC Memorando OTIC 32578 04-05-2022.
</t>
    </r>
    <r>
      <rPr>
        <sz val="8"/>
        <rFont val="Arial"/>
        <family val="2"/>
      </rPr>
      <t xml:space="preserve">Esta es una acción transversal de la entidad que debe ser definida desde la Alta dirección. Desde la OTIC - GIT: Gestión de Información, se va a trabajar en el apoyo a generación de lineamientos y artefactos para el registro de activos de información. 
</t>
    </r>
    <r>
      <rPr>
        <b/>
        <u/>
        <sz val="8"/>
        <rFont val="Arial"/>
        <family val="2"/>
      </rPr>
      <t>Reporte Subdirección Administrativa Memorando OCI30707 28-04-2022.</t>
    </r>
    <r>
      <rPr>
        <sz val="8"/>
        <rFont val="Arial"/>
        <family val="2"/>
      </rPr>
      <t xml:space="preserve"> No se informó sobre el tema
</t>
    </r>
    <r>
      <rPr>
        <b/>
        <u/>
        <sz val="8"/>
        <rFont val="Arial"/>
        <family val="2"/>
      </rPr>
      <t>Reporte Subdirección General Memorando  SUBG 32596 04-05-2022 Alcance DG-GC 3240</t>
    </r>
    <r>
      <rPr>
        <sz val="8"/>
        <rFont val="Arial"/>
        <family val="2"/>
      </rPr>
      <t>7
Se reporta avance a partir del segundo trimestre</t>
    </r>
    <r>
      <rPr>
        <b/>
        <u/>
        <sz val="8"/>
        <rFont val="Arial"/>
        <family val="2"/>
      </rPr>
      <t xml:space="preserve">
Reporte Secretaría General Memorando SG 34774 11-05-2022 </t>
    </r>
    <r>
      <rPr>
        <sz val="8"/>
        <rFont val="Arial"/>
        <family val="2"/>
      </rPr>
      <t xml:space="preserve">No aplica para el periodo
</t>
    </r>
    <r>
      <rPr>
        <b/>
        <u/>
        <sz val="8"/>
        <rFont val="Arial"/>
        <family val="2"/>
      </rPr>
      <t xml:space="preserve">Reporte Dirección Jurídica Memorando DJ 33432 06-05-2022
</t>
    </r>
    <r>
      <rPr>
        <sz val="8"/>
        <rFont val="Arial"/>
        <family val="2"/>
      </rPr>
      <t>A la fecha no se ha requerido actualización de instrumentos de gestión de la información, se está efectuado la verificación de los mismos de acuerdo con la necesidad</t>
    </r>
  </si>
  <si>
    <r>
      <t xml:space="preserve">Reporte Secretaría General Memorando SG 34774 11-05-2022
</t>
    </r>
    <r>
      <rPr>
        <sz val="8"/>
        <rFont val="Arial"/>
        <family val="2"/>
      </rPr>
      <t xml:space="preserve">OCI: La secretaría General como soporte del avance realizado remite archivo "monitoreo_seg_paac_mrc_e 1er trimestre 2022, en el cual se observa un porcentaje de cumplimiento de la actividad del 100% del 25% de la meta del periodo y la siguiente observación: se solicito a la oficina asesora de  planeación el cambio de meta toda vez que por Colombia compra Eficiente no es posible cambiar los pliego tipo, por lo anterior se deja como un anexo y no como clausula.
</t>
    </r>
    <r>
      <rPr>
        <b/>
        <u/>
        <sz val="8"/>
        <rFont val="Arial"/>
        <family val="2"/>
      </rPr>
      <t>Reporte Subdirección de Gestion Humana Memorando SGH 33457 07-05-2022</t>
    </r>
    <r>
      <rPr>
        <sz val="8"/>
        <rFont val="Arial"/>
        <family val="2"/>
      </rPr>
      <t xml:space="preserve"> 
Dentro del clausulado de las minutas de los contratos de prestación de servicios profesionales y apoyo a la gestión, se incluyó la siguiente: CLÁUSULA ANTICORRUPCIÓN Y TRANSPARENCIA, en la cual se incluyen una serie de obligaciones especificas a los contratistas dirigidas a mitigar conductas que sean rechazadas por ir en contra de las políticas Anticorrupción y Antisoborno, así como prohibiciones relacionadas para no enfrentarse a conflictos de intereses.
</t>
    </r>
    <r>
      <rPr>
        <b/>
        <u/>
        <sz val="8"/>
        <rFont val="Arial"/>
        <family val="2"/>
      </rPr>
      <t xml:space="preserve">Reporte Dirección Jurídica Memorando DJ 33432 06-05-2022 </t>
    </r>
    <r>
      <rPr>
        <sz val="8"/>
        <rFont val="Arial"/>
        <family val="2"/>
      </rPr>
      <t xml:space="preserve">Con respecto a la actividad programada de incluir cláusulas contractuales referidas al cumplimiento de la política de integridad establecida en el nuevo Código de Integridad y de Buen Gobierno del Invias, socializado a los correos electrónicos de los servidores de la entidad el pasado día 4 de mayo de 2022 por el Grupo de Comunicaciones, me permito realizar las siguientes precisiones:
1.- Resulta imposible reportar para el primer trimestre del 2022 alguna información alusiva a la inclusión de nuevas clausulas en los contratos misionales y no misionales de la entidad, referidos a la política de Integridad y de Buen Gobierno dado que para el periodo solicitado (primer trimestre de 2022) aún no se disponía del Código publicado por el Grupo de Comunicaciones. 2.- La inclusión de nuevos contenidos en los documentos precontractuales y en especial los documentos tipo resulta inviable de realizar de manera directa, puesto que los documentos tipo utilizados en las diferentes modalidades de selección objetiva son inalterables y para este caso en particular se requiere la autorización expresa de Colombia Compra Eficiente. 3.- La información del Código de integridad y de Buen Gobierno deberá incorporarse en el momento de la estructuración de los procesos y estará a cargo de cada unidad ejecutora. Está Subdirección le asiste la responsabilidad únicamente de verificar la existencia de su contenido en los procesos precontractuales. 4.- En caso de obtener la debida autorización por parte de Colombia Compra eficiente, considero pertinente realizar un análisis objetivo de la nueva información a incorporar referida al Código de Integridad y de Buen Gobierno en los pliegos de condiciones. 5.-Teniendo en cuenta que esta es una responsabilidad compartida con la Secretaría General y  la Subdirección de Talento Humano, considero viable y de inmediata aplicación la inclusión del Código  de Integridad y de Buen Gobierno en los contratos de prestación de servicios de apoyo a la gestión  y de conformidad con las Resoluciones de delegación vigentes.
</t>
    </r>
    <r>
      <rPr>
        <b/>
        <u/>
        <sz val="8"/>
        <rFont val="Arial"/>
        <family val="2"/>
      </rPr>
      <t xml:space="preserve">
</t>
    </r>
  </si>
  <si>
    <r>
      <rPr>
        <b/>
        <u/>
        <sz val="8"/>
        <rFont val="Arial"/>
        <family val="2"/>
      </rPr>
      <t xml:space="preserve"> Reporte Oficina Asesora de Planeación Memorando OAP  31212 29-04-2022</t>
    </r>
    <r>
      <rPr>
        <sz val="8"/>
        <rFont val="Arial"/>
        <family val="2"/>
      </rPr>
      <t xml:space="preserve">. Mediante MEMORANDO No OAP 21845  del 28/03/2022, cuya referencia fue “Propuesta formato para reporte de actividades de participación” se suministraron 2 propuestas para el formato de seguimiento a las actividades de participación y se remitió el modelo para el diseño de la estrategia suministrado por el Departamento Administrativo de la Función Pública; temas abordados en la reunión celebrada el días 29 de marzo a las 2:30pm. 
</t>
    </r>
    <r>
      <rPr>
        <b/>
        <u/>
        <sz val="8"/>
        <rFont val="Arial"/>
        <family val="2"/>
      </rPr>
      <t>Reporte Subdirección Administrativa Memorando OCI30707 28-04-2022</t>
    </r>
    <r>
      <rPr>
        <sz val="8"/>
        <rFont val="Arial"/>
        <family val="2"/>
      </rPr>
      <t>. No se informó sobre el tema</t>
    </r>
  </si>
  <si>
    <t>Verificada la información suministrada por la OAP, revisado el memorando OAP 21845 del 28-03-2022, se evidencia el formato propuesto por la Oficina Asesora de Planeación para el reporte de seguimiento de actividades de participación. 
Por lo anterior, dado el seguimiento cuatrimestral realizado por la OCI con corte a 30 de abril de 2022, se asigna un porcentaje acumulado del 33,3%</t>
  </si>
  <si>
    <t>En el proceso de verificación de la información reportada por las áreas responsables ( no todas las áreas enviaron reporte).  se observó en el enlace https://invias-my.sharepoint.com/personal/aagudelo_invias_gov_co1/Documents/Grabaciones/Estrategia%20de%20Participaci%C3%B3n%20y%20Formato%20de%20Seguimiento-20220329_143829-Grabaci%C3%B3n%20de%20la%20reuni%C3%B3n.mp4, la reunión por Microsoft TEAMS   del  29-03-2022  cuyo tema central fue "Estrategia de Participación y  Formato de Seguimiento". 
Por lo anterior, dado el seguimiento realizado por la OCI con corte a 30 de abril de 2022 se asigna avance  acumulado del 33,3%</t>
  </si>
  <si>
    <t>En atención  a la información reportada por la Oficina de Control Disciplinario en Memorando OCD 34401 10-05-2022,  y dado el seguimiento cuatrimestral realizado por la OCI con corte a 30 de abril de 2022,  el porcentajes de avance acumulado a corte del 30 de abril de 2022 es 0%</t>
  </si>
  <si>
    <t>Revisada la información  la información reportada por las áreas responsables ( no todas las dependencias reportaron) y dado el seguimiento con corte a 30 de abril de 2022 realizado por la OCI, se asigna un porcentaje de avance acumulado del 10,0%</t>
  </si>
  <si>
    <t xml:space="preserve">Se verificó que en el enlace https://www.invias.gov.co/index.php/archivo-y-documentos/atencion-al-ciudadano/11623-protocolo-de-lenguaje-claro-2021/file, reportado por la Subdirección General se ubica el Protocolo de Lenguaje Claro publicado el 4 de junio de 2021.  
Por lo anterior,  dado el seguimiento con corte a 30 de abril de 2022 realizado por la OCI,  no se asigna un porcentaje de avance </t>
  </si>
  <si>
    <r>
      <t xml:space="preserve">Reporte Oficina de Tecnologías de la Información y las Comunicaciones - OTIC Memorando OTIC 32578 04-05-2022.
</t>
    </r>
    <r>
      <rPr>
        <sz val="8"/>
        <rFont val="Arial"/>
        <family val="2"/>
      </rPr>
      <t xml:space="preserve">Los responsables de estas tareas es la Subdirección Administrativa : GAC, Comunicaciones. Dirección Técnica y de Estructuración. Se debe tener en cuenta esta caracterización en la implementación del proyecto de INVITRÁMITES que se está llevando a cabo actualmente. 
</t>
    </r>
    <r>
      <rPr>
        <b/>
        <u/>
        <sz val="8"/>
        <rFont val="Arial"/>
        <family val="2"/>
      </rPr>
      <t>Reporte Subdirección Administrativa Memorando OCI30707 28-04-202</t>
    </r>
    <r>
      <rPr>
        <b/>
        <sz val="8"/>
        <rFont val="Arial"/>
        <family val="2"/>
      </rPr>
      <t>2</t>
    </r>
    <r>
      <rPr>
        <b/>
        <u/>
        <sz val="8"/>
        <rFont val="Arial"/>
        <family val="2"/>
      </rPr>
      <t xml:space="preserve">.  </t>
    </r>
    <r>
      <rPr>
        <sz val="8"/>
        <rFont val="Arial"/>
        <family val="2"/>
      </rPr>
      <t xml:space="preserve">No se informó sobre el tema
</t>
    </r>
    <r>
      <rPr>
        <b/>
        <u/>
        <sz val="8"/>
        <rFont val="Arial"/>
        <family val="2"/>
      </rPr>
      <t xml:space="preserve">Reporte Subdirección General - Grupo Comunicaciones Memorando DG-GC  32407 04-05-2022 y Reporte Subdirección General Memorando  SUBG 32596 04-05-2022 Alcance DG-GC 32407
</t>
    </r>
    <r>
      <rPr>
        <sz val="8"/>
        <rFont val="Arial"/>
        <family val="2"/>
      </rPr>
      <t xml:space="preserve">Se encuentra publicado el Modelo de Servicio al Ciudadano 2022:
https://www.invias.gov.co/index.php/archivo-y-documentos/atencion-al-ciudadano/12833-modelo-de-servicio-al-ciudadano-2022/file
</t>
    </r>
    <r>
      <rPr>
        <b/>
        <u/>
        <sz val="8"/>
        <rFont val="Arial"/>
        <family val="2"/>
      </rPr>
      <t xml:space="preserve">Reporte Dirección de Ejecución y Operación Memorando DEO 34225 10-05-2022
Reporte Secretaría General Memorando SG 34774 11-05-2022 </t>
    </r>
    <r>
      <rPr>
        <sz val="8"/>
        <rFont val="Arial"/>
        <family val="2"/>
      </rPr>
      <t>No aplica para el periodo</t>
    </r>
  </si>
  <si>
    <r>
      <t xml:space="preserve">Reporte Oficina de Tecnologías de la Información y las Comunicaciones - OTIC Memorando OTIC 32578 04-05-2022.
Reporte Subdirección General - Grupo Comunicaciones Memorando DG-GC  32407 04-05-2022 y Reporte Subdirección General Memorando  SUBG 32596 04-05-2022 Alcance DG-GC 32407
</t>
    </r>
    <r>
      <rPr>
        <sz val="8"/>
        <rFont val="Arial"/>
        <family val="2"/>
      </rPr>
      <t>Actividad encabezada por la Oficina Asesora de Planeación en acompañamiento de la Oficina TIC. Se publicarán una vez sean recibidas.</t>
    </r>
    <r>
      <rPr>
        <b/>
        <u/>
        <sz val="8"/>
        <rFont val="Arial"/>
        <family val="2"/>
      </rPr>
      <t xml:space="preserve">
Reporte Dirección de Ejecución y Operación Memorando DEO 34225 10-05-2022
</t>
    </r>
    <r>
      <rPr>
        <sz val="8"/>
        <rFont val="Arial"/>
        <family val="2"/>
      </rPr>
      <t xml:space="preserve">A cargo de la Dirección Técnica y de Estructuración. Sin embargo La Dirección de ejecución y Operación,  esta presta a colaborar en lo que la DTE  requiera para su cumplimiento. </t>
    </r>
    <r>
      <rPr>
        <b/>
        <u/>
        <sz val="8"/>
        <rFont val="Arial"/>
        <family val="2"/>
      </rPr>
      <t xml:space="preserve">
</t>
    </r>
  </si>
  <si>
    <t>Dado el seguimiento realizado por la OCI con corte a 30 de abril de 2022 no se recibió reporte de avance en esta actividad por parte de las áreas responsables, por lo anterior, el porcentajes de avance acumulado de la meta es 0%</t>
  </si>
  <si>
    <r>
      <rPr>
        <b/>
        <u/>
        <sz val="8"/>
        <rFont val="Arial"/>
        <family val="2"/>
      </rPr>
      <t>Reporte Oficina Asesora de Planeación Memorando OAP  31212 29-04-2022.</t>
    </r>
    <r>
      <rPr>
        <sz val="8"/>
        <rFont val="Arial"/>
        <family val="2"/>
      </rPr>
      <t xml:space="preserve">
La Oficina Asesora de Planeación solicitó designación de profesionales que registraran y actualizaran los tramites en SUIT mediante MEMORANDO No OAP 2440 del 18/01/2022 "Designación funcionario para actualizar SUIT - reiteración MEMORANDO No OAP 96423 del 20/12/2021". Adicionalmente, coordinó mesas de trabajo los días 18 de febrero y 18 de marzo con el sectorialista del DAFP y delegados para la respectiva capacitación.  El formulario del trámite se encuentra en actualización.</t>
    </r>
  </si>
  <si>
    <t>Se verifico que en el enlace https://www.invias.gov.co/index.php/archivo-y-documentos/atencion-al-ciudadano/12833-modelo-de-servicio-al-ciudadano-2022/file, se encuentra ubicado el documento Modelo de servicio al ciudadano 2022.
Por lo anterior, dado el seguimiento cuatrimestral realizado por la OCI con corte a 30 de abril de 2022, se asigna un porcentaje acumulado de avance del 10%</t>
  </si>
  <si>
    <t>De acuerdo con el cronograma  la ejecución de la meta inicia en el segundo trimestre de la vigencia 2022; no obstante en atención a la información y gestión  reportada por la Oficina Asesora de Planeación  y dado el seguimiento cuatrimestral realizado por la OCI con corte a 30 de abril de 2022, se asigna un porcentaje acumulado de avance del 10%</t>
  </si>
  <si>
    <t>De conformidad con la información suministrada por la  Subdirección de Gestión Humana mediante Memorando SGH   33457 07-05-2022,  se evidenció la gestión adelantada por la SGH  mediante memorandos,  relacionada con la obligación de realizar la  Declaración Juramentada de Bienes y Rentas en el sistema de información SIGEP. No obstante no se reporta el Diseño e implementación de la estrategia para la publicación de las declaraciones de bienes y rentas de los servidores públicos.
 Teniendo en cuenta el seguimiento cuatrimestral realizado por la OCI  acumulado del 20%  con corte al 30 de abril de 2022</t>
  </si>
  <si>
    <t>Mediante Memorandos OCI  30746 del 28-04-2022 y OCI 34199 del 10-05-2022 se requirió a la Dependencia responsable de la información y al cierre del presente informe no se recibió respuesta.
Por lo anterior no fue posible valorar el cumplimiento</t>
  </si>
  <si>
    <t>Verificado el reporte de información de las dependencias responsable de la actividad (no todas las dependencias reportaron) se realizó avance en la meta propuesta.
Por lo anterior, dado  el seguimiento cuatrimestral realizado por la OCI con corte a 30 de abril de 2022, se asigna un porcentaje acumulado de avance del 100%</t>
  </si>
  <si>
    <t xml:space="preserve">el seguimiento no aplica para este periodo de evaluación </t>
  </si>
  <si>
    <r>
      <t xml:space="preserve">Reporte Oficina de Tecnologías de la Información y las Comunicaciones - OTIC Memorando OTIC 32578 04-05-2022.
</t>
    </r>
    <r>
      <rPr>
        <sz val="8"/>
        <rFont val="Arial"/>
        <family val="2"/>
      </rPr>
      <t>El responsable de esta tarea es la Subdirección General - Comunicaciones. A la fecha no hemos recibido solicitud de apoyo por parte de la subdirección administrativa.</t>
    </r>
    <r>
      <rPr>
        <b/>
        <u/>
        <sz val="8"/>
        <rFont val="Arial"/>
        <family val="2"/>
      </rPr>
      <t xml:space="preserve">
Reporte Subdirección Administrativa Memorando OCI30707 28-04-2022. </t>
    </r>
    <r>
      <rPr>
        <sz val="8"/>
        <rFont val="Arial"/>
        <family val="2"/>
      </rPr>
      <t xml:space="preserve">No se informó sobre el tema
</t>
    </r>
    <r>
      <rPr>
        <b/>
        <u/>
        <sz val="8"/>
        <rFont val="Arial"/>
        <family val="2"/>
      </rPr>
      <t xml:space="preserve">Reporte Secretaría General Memorando SG 34774 11-05-2022
</t>
    </r>
    <r>
      <rPr>
        <sz val="8"/>
        <rFont val="Arial"/>
        <family val="2"/>
      </rPr>
      <t xml:space="preserve">La secretaría General como soporte del avance realizado remite archivo "monitoreo_seg_paac_mrc_e 1er trimestre 2022, en el cual se observa un porcentaje de cumplimiento de la actividad del 100% del 25% de la meta del periodo,  donde para esta actividad se lee: "(...) MEMORANDO No SA-GARC 24083  del 04/04/2022 Mediante memorando SA-GAC 3145 20-01-22, se solicito  publicación del informe, y el mismo fue publicado en la página web del Invias el 21-01-2022. https://www.invias.gov.co/index.php/servicios-al-ciudadano/peticiones-quejas-y-reclamos/informe-trimestral-informacion-mas-consultada </t>
    </r>
    <r>
      <rPr>
        <b/>
        <u/>
        <sz val="8"/>
        <rFont val="Arial"/>
        <family val="2"/>
      </rPr>
      <t xml:space="preserve">
</t>
    </r>
  </si>
  <si>
    <t xml:space="preserve">Verificado el enlace https://www.invias.gov.co/index.php/servicios-al-ciudadano/peticiones-quejas-y-reclamos/informe-trimestral-informacion-mas-consultada, se observó la publicación del informe trimestral de información más consultada del periodo enero a marzo de 2022.
Por lo anterior, dado el seguimiento cuatrimestral realizado por  la OCI con corte a 30 de abril de 2022, se asigna un porcentaje de avance del 33,3%
 </t>
  </si>
  <si>
    <t>Revisada y verificada la información suministrada por la Secretaría General; teniendo en cuenta el seguimiento realizado por la OCI con corte al 30 de abril de 2022, se asigna un porcentaje de avance del 100%</t>
  </si>
  <si>
    <t>Teniendo en cuenta la posición planteada por las áreas responsables. No es posible realizar una verificación de cumplimento. Por lo anterior no se asigna avance</t>
  </si>
  <si>
    <t>Teniendo en cuenta el cronograma la ejecución de la meta inicia en el segundo trimestre de 2022; no obstante con corte a 30 de abril no se reporta avance.
Por lo anterior, dado el seguimiento cuatrimestral de la OCI no se asigna avance en el periodo</t>
  </si>
  <si>
    <r>
      <t xml:space="preserve">Reporte Oficina de Control Disciplinario Memorando OCD 34401 10-05-2022
</t>
    </r>
    <r>
      <rPr>
        <sz val="8"/>
        <rFont val="Arial"/>
        <family val="2"/>
      </rPr>
      <t xml:space="preserve">La Secretaria General es el líder del proceso de esta meta. La responsabilidad de la OCD en esta meta es la de la recepción de las quejas que se presenten por parte de los servidores públicos a través de la Linea Ética PAS e iniciar las actuaciones disciplinarias correspondientes. En el primer trimestre la recepción de las quejas fue del 0%, ya que no se han presentado quejas de Ética PAS.
</t>
    </r>
    <r>
      <rPr>
        <b/>
        <u/>
        <sz val="8"/>
        <rFont val="Arial"/>
        <family val="2"/>
      </rPr>
      <t>Reporte Secretaría General Memorando SG 34774 11-05-2022</t>
    </r>
    <r>
      <rPr>
        <sz val="8"/>
        <rFont val="Arial"/>
        <family val="2"/>
      </rPr>
      <t xml:space="preserve"> 
OCI: La secretaría General como soporte del avance realizado remite archivo "monitoreo_seg_paac_mrc_e 1er trimestre 2022, en el cual se observa un porcentaje de cumplimiento de la actividad del 100% del 50% de la meta del periodo y la siguiente observación: "se esta revisando el protocolo aprobado con el fin de identificar las mejoras que se puedan realizar"
</t>
    </r>
    <r>
      <rPr>
        <b/>
        <u/>
        <sz val="8"/>
        <rFont val="Arial"/>
        <family val="2"/>
      </rPr>
      <t xml:space="preserve">Reporte Subdirección de Gestion Humana Memorando SGH 33457 07-05-2022 
</t>
    </r>
    <r>
      <rPr>
        <sz val="8"/>
        <rFont val="Arial"/>
        <family val="2"/>
      </rPr>
      <t>Este tema no es competencia de la Subdirección de Gestión Humana.</t>
    </r>
  </si>
  <si>
    <t>Dirección de Ejecución y Operación, Oficina Asesora de Planeación</t>
  </si>
  <si>
    <t>Teniendo en cuenta lo informado por la Subdirección General y la  Oficina Asesora de Planeación y dado el seguimiento cuatrimestral realizado por la OCI con corte al 30 de abril de 2022,  el porcentaje de avance de cumplimiento en el periodo es 0%.</t>
  </si>
  <si>
    <r>
      <rPr>
        <b/>
        <u/>
        <sz val="8"/>
        <rFont val="Arial"/>
        <family val="2"/>
      </rPr>
      <t>Reporte Oficina Asesora de Planeación Memorando OAP  31212 29-04-2022.</t>
    </r>
    <r>
      <rPr>
        <b/>
        <sz val="8"/>
        <rFont val="Arial"/>
        <family val="2"/>
      </rPr>
      <t xml:space="preserve">
</t>
    </r>
    <r>
      <rPr>
        <sz val="8"/>
        <rFont val="Arial"/>
        <family val="2"/>
      </rPr>
      <t xml:space="preserve">Mediante el MEMORANDO No OAP 21845  del 28/03/2022 se propuso formato para reportar ejecución de los espacios de dialogo, el cual incluye aspectos de evaluación.
</t>
    </r>
    <r>
      <rPr>
        <b/>
        <u/>
        <sz val="8"/>
        <rFont val="Arial"/>
        <family val="2"/>
      </rPr>
      <t>Reporte Subdirección Administrativa Memorando OCI30707 28-04-2022.</t>
    </r>
    <r>
      <rPr>
        <sz val="8"/>
        <rFont val="Arial"/>
        <family val="2"/>
      </rPr>
      <t xml:space="preserve"> No se informó sobre el tema</t>
    </r>
    <r>
      <rPr>
        <b/>
        <sz val="8"/>
        <rFont val="Arial"/>
        <family val="2"/>
      </rPr>
      <t xml:space="preserve">
</t>
    </r>
    <r>
      <rPr>
        <b/>
        <u/>
        <sz val="8"/>
        <rFont val="Arial"/>
        <family val="2"/>
      </rPr>
      <t>Reporte Subdirección General Memorando  SUBG 32596 04-05-2022 Alcance DG-GC 32407</t>
    </r>
    <r>
      <rPr>
        <b/>
        <sz val="8"/>
        <rFont val="Arial"/>
        <family val="2"/>
      </rPr>
      <t xml:space="preserve">
</t>
    </r>
    <r>
      <rPr>
        <sz val="8"/>
        <rFont val="Arial"/>
        <family val="2"/>
      </rPr>
      <t>La OAP propuesto a la Subdirección Administrativa formato de seguimiento a espacios de participación que la parte inferior permite realizar una evaluación e identificar aspectos de mejora. La Información fue remitida mediante memorando y socializada en reunión el 29 de marzo
Memo OAP 21845 del 28 de marzo</t>
    </r>
    <r>
      <rPr>
        <b/>
        <sz val="8"/>
        <rFont val="Arial"/>
        <family val="2"/>
      </rPr>
      <t xml:space="preserve">
</t>
    </r>
    <r>
      <rPr>
        <b/>
        <u/>
        <sz val="8"/>
        <rFont val="Arial"/>
        <family val="2"/>
      </rPr>
      <t>Reporte Dirección de Ejecución y Operación Memorando DEO 34225 10-05-2022</t>
    </r>
    <r>
      <rPr>
        <b/>
        <sz val="8"/>
        <rFont val="Arial"/>
        <family val="2"/>
      </rPr>
      <t xml:space="preserve">
</t>
    </r>
    <r>
      <rPr>
        <sz val="8"/>
        <rFont val="Arial"/>
        <family val="2"/>
      </rPr>
      <t>La Dirección de Ejecución y Operación, esta presta para que sus colaboradas apoyen en lo que se requiera para el cumplimiento de dicha meta.</t>
    </r>
    <r>
      <rPr>
        <b/>
        <sz val="8"/>
        <rFont val="Arial"/>
        <family val="2"/>
      </rPr>
      <t xml:space="preserve">
</t>
    </r>
    <r>
      <rPr>
        <b/>
        <u/>
        <sz val="8"/>
        <rFont val="Arial"/>
        <family val="2"/>
      </rPr>
      <t>Reporte Secretaría General Memorando SG 34774 11-05-2022</t>
    </r>
    <r>
      <rPr>
        <b/>
        <sz val="8"/>
        <rFont val="Arial"/>
        <family val="2"/>
      </rPr>
      <t xml:space="preserve">
MEMORANDO No SUBG 24751 del 05/04/2022
</t>
    </r>
    <r>
      <rPr>
        <sz val="8"/>
        <rFont val="Arial"/>
        <family val="2"/>
      </rPr>
      <t>La OAP propuesto a la Subdirección Administrativa formato de seguimiento a espacios de participación que la parte inferior permite realizar una evaluación e identificar aspectos de mejora. La Información fue remitida mediante memorando y socializada en reunión el 29 de marzo Memo OAP 21845 del 28 de marzo.</t>
    </r>
  </si>
  <si>
    <t>Verificada la información suministrada por la OAP-SUBG ySG (la DTE no reportó avance en este tema), revisado el memorando OAP 21845 del 28-03-2022, se evidencia el formato propuesto por la Oficina Asesora de Planeación para el reporte de ejecución y evaluación de los espacios de Diálogo.
Por lo anterior, dado el seguimiento cuatrimestral que realiza la OCI, se asigna un porcentaje de avance en la ejecución de la actividad del 33,3%</t>
  </si>
  <si>
    <t xml:space="preserve">De acuerdo con el cronograma la actividad se desarrollará a partir del segundo trimestre; no obstante con corte a 30 de abril de 2022 las dependencias responsables no aportaron evidencias que se pudieran verificar sobre la gestión adelantada.
Por lo anterior, dado el seguimiento cuatrimestral realizado por la OCI con corte a 30 de abril de 2022,  no se asigna porcentajes de avance. </t>
  </si>
  <si>
    <t xml:space="preserve">Teniendo en cuenta el cronograma  la actividad se desarrollará a partir del segundo trimestre; no obstante con corte a 30 de abril de 2022 las dependencias responsables no reportaron avance.
Por lo anterior, dado el seguimiento cuatrimestral realizado por la OCI con corte a 30 de abril de 2022,  no se asigna porcentaje de  avance. </t>
  </si>
  <si>
    <r>
      <t xml:space="preserve">Reporte Subdirección Administrativa Memorando OCI30707 28-04-2022. </t>
    </r>
    <r>
      <rPr>
        <u/>
        <sz val="8"/>
        <rFont val="Arial"/>
        <family val="2"/>
      </rPr>
      <t xml:space="preserve">No se informó sobre el tema
</t>
    </r>
    <r>
      <rPr>
        <b/>
        <u/>
        <sz val="8"/>
        <rFont val="Arial"/>
        <family val="2"/>
      </rPr>
      <t xml:space="preserve">Reporte Subdirección General Memorando  SUBG 32596 04-05-2022 Alcance DG-GC 32407
</t>
    </r>
    <r>
      <rPr>
        <sz val="8"/>
        <rFont val="Arial"/>
        <family val="2"/>
      </rPr>
      <t>Se realizó diagnóstico en todas las territoriales con el fin de establecer las adecuaciones requeridas.</t>
    </r>
    <r>
      <rPr>
        <b/>
        <u/>
        <sz val="8"/>
        <rFont val="Arial"/>
        <family val="2"/>
      </rPr>
      <t xml:space="preserve">
Reporte Secretaría General Memorando SG 34774 11-05-2022
</t>
    </r>
    <r>
      <rPr>
        <sz val="8"/>
        <rFont val="Arial"/>
        <family val="2"/>
      </rPr>
      <t xml:space="preserve">MEMORANDO No SA-GARC 24083  del 04/04/2022 
Mediante MEMORANDO CIRCULAR No SA-GARC 21974 del 28/03/2022 se solicito información sobre adecuaciones. OCI: se observa un porcentaje de cumplimiento de la actividad del 100%, del 25% de la meta del periodo </t>
    </r>
  </si>
  <si>
    <t xml:space="preserve">Verificada la información remitida por las dependencias responsables de la actividad y dado el seguimiento con corte a 30 de abril de 2022 realizado por la OCI, se asigna un porcentaje de avance acumulado del 33,3% </t>
  </si>
  <si>
    <r>
      <rPr>
        <b/>
        <u/>
        <sz val="8"/>
        <rFont val="Arial"/>
        <family val="2"/>
      </rPr>
      <t>Reporte Subdirección de Gestion Humana Memorando SGH 33457 07-05-2022.</t>
    </r>
    <r>
      <rPr>
        <sz val="8"/>
        <rFont val="Arial"/>
        <family val="2"/>
      </rPr>
      <t xml:space="preserve"> Se envío mediante memorando circular SGH 19066 del 18 de marzo de 2022, la información para el diligenciamiento de la declaración de bienes y rentas para la vigencia 2021, así mismo se han enviado dos comunicaciones  por correo electrónico el 01 y el 29 de abril de 2022, en las cuales se recuerda la importancia del diligenciamiento de la declaración de bienes y rentas.</t>
    </r>
  </si>
  <si>
    <t>Teniendo en cuenta el cronograma  la actividad se desarrollará a partir del segundo trimestre; no obstante con corte a 30 de abril de 2022 algunas de las dependencias responsables reportaron avance no documentado
Por lo anterior, dado el seguimiento cuatrimestral realizado por  la OCI con corte a 30 de abril de 2022, no se asigna porcentajes de avance</t>
  </si>
  <si>
    <r>
      <t xml:space="preserve">Reporte Oficina Asesora de Planeación Memorando OAP  31212 29-04-2022.
</t>
    </r>
    <r>
      <rPr>
        <sz val="8"/>
        <rFont val="Arial"/>
        <family val="2"/>
      </rPr>
      <t xml:space="preserve">Análisis de la información recibida  de la Subdirección General mediante correo del 31 de marzo de 2022, sobre memorando OCI 90978 3 de diciembre de 2021, recopilación de antecedentes y respuesta con posibles actividades de mejora.
Posteriores gestión para actualizar listado de agremiaciones, complementar el Plan de Acción, precisar temas de Rendición de cuentas y recopilar respuesta de OTIC sobre datos abiertos. Avances reportados a la Subdirección General (ver anexos). </t>
    </r>
    <r>
      <rPr>
        <b/>
        <u/>
        <sz val="8"/>
        <rFont val="Arial"/>
        <family val="2"/>
      </rPr>
      <t xml:space="preserve">
Reporte Oficina de Tecnologías de la Información y las Comunicaciones - OTIC Memorando OTIC 32578 04-05-2022.
</t>
    </r>
    <r>
      <rPr>
        <sz val="8"/>
        <rFont val="Arial"/>
        <family val="2"/>
      </rPr>
      <t>El responsable de este plan de mejoramiento es la Subdirección General, en el que también hay participación de la Secretaría General y las subdirecciones competentes, como la Subdirección Administrativa.
Como parte del proyecto de implementación del proyecto del SGDEA, liderado por la Subdirección Administrativa, y en el que la OTIC apoya desde el componente TI, se va a implementar el proceso de Correspondencia y ventanilla única en la herramienta AZ Digital que de acuerdo con requerimientos funcionales, debe cumplir con parámetros de accesibilidad. 
Reporte Subdirección Administrativa Memorando OCI30707 28-04-2022. No se informó sobre el tema</t>
    </r>
    <r>
      <rPr>
        <b/>
        <u/>
        <sz val="8"/>
        <rFont val="Arial"/>
        <family val="2"/>
      </rPr>
      <t xml:space="preserve">
Reporte Subdirección General - Grupo Comunicaciones Memorando DG-GC  32407 04-05-2022 y Reporte Subdirección General Memorando  SUBG 32596 04-05-2022 Alcance DG-GC 32407
</t>
    </r>
    <r>
      <rPr>
        <sz val="8"/>
        <rFont val="Arial"/>
        <family val="2"/>
      </rPr>
      <t>Se elaboró documento en conjunto con la Subdirección General con la formulación del plan de mejoramiento y se implementó en la sección de Transparencia y Acceso a la información pública:
https://www.invias.gov.co/index.php/informacion-institucional/transparencia-y-acceso-a-la-informacion-publica</t>
    </r>
    <r>
      <rPr>
        <b/>
        <u/>
        <sz val="8"/>
        <rFont val="Arial"/>
        <family val="2"/>
      </rPr>
      <t xml:space="preserve">
Reporte Dirección de Ejecución y Operación Memorando DEO 34225 10-05-2022
</t>
    </r>
    <r>
      <rPr>
        <sz val="8"/>
        <rFont val="Arial"/>
        <family val="2"/>
      </rPr>
      <t>En el presente cuatrimestre no se reporta avance según lo programado
Reporte Secretaría General Memorando SG 34774 11-05-2022
OCI:  La secretaría General como soporte del avance realizado remite archivo "monitoreo_seg_paac_mrc_e 1er trimestre 2022, en el cual se observa la siguiente observación: "No aplica en el periodo . se envío memorando SA GARC 31003 del 29-04-2022, a subdirección general donde se aclara quien es el responsable de los puntos: 6.5, 7.5, 6.1, 10.4,.</t>
    </r>
    <r>
      <rPr>
        <b/>
        <u/>
        <sz val="8"/>
        <rFont val="Arial"/>
        <family val="2"/>
      </rPr>
      <t xml:space="preserve">
Reporte Subdirección de Gestion Humana Memorando SGH 33457 07-05-2022.
</t>
    </r>
    <r>
      <rPr>
        <sz val="8"/>
        <rFont val="Arial"/>
        <family val="2"/>
      </rPr>
      <t>Mediante memorando SGH 93115 de fecha 10 de diciembre de 2021, se envío para revisión a la Oficina TIC, la matriz de los activos de información de la Subdirección de Gestión Humana.</t>
    </r>
    <r>
      <rPr>
        <b/>
        <u/>
        <sz val="8"/>
        <rFont val="Arial"/>
        <family val="2"/>
      </rPr>
      <t xml:space="preserve">
Reporte Dirección Jurídica Memorando DJ 33432 06-05-2022
 </t>
    </r>
    <r>
      <rPr>
        <sz val="8"/>
        <rFont val="Arial"/>
        <family val="2"/>
      </rPr>
      <t xml:space="preserve">- La SDJ remitió informe de procesos activos mediante el memorando SDJ 20265 del 23 de marzo de 2022, publicado a través del enlace: https://www.invias.gov.co/index.php/informacion-institucional/43-inicio/4049-defensa-judicial  
-  La SDJ remitió informe de procesos activos mediante el memorando SDJ 20265 del 23 de marzo de 2022, publicado a través del enlace: https://www.invias.gov.co/index.php/informacion-institucional/43-inicio/4049-defensa-judicial  
La SPSC con memorando No. SPSC 27608 de fecha 18/04/2022 informo sobre lo relacionado a los Activos de Información vig 2021 para dar cumplimiento a la Ley de transparencia (Ley 1712 de 2014) enlace. https://www.invias.gov.co/index.php/servicios-al-ciudadano/inventario-de-informacion,
</t>
    </r>
    <r>
      <rPr>
        <b/>
        <u/>
        <sz val="8"/>
        <rFont val="Arial"/>
        <family val="2"/>
      </rPr>
      <t>Reporte Oficina de Control Interno</t>
    </r>
    <r>
      <rPr>
        <u/>
        <sz val="8"/>
        <rFont val="Arial"/>
        <family val="2"/>
      </rPr>
      <t>.</t>
    </r>
    <r>
      <rPr>
        <sz val="8"/>
        <rFont val="Arial"/>
        <family val="2"/>
      </rPr>
      <t xml:space="preserve"> La Oficina de Control Interno viene publicando en el sitio web de la entidad los informes de ley  y de aseguramiento. https://www.invias.gov.co/index.php/informacion-institucional/8-informacion-general/4107-informes-de-ley. La OCI realizará las actividades que sean de su competencia dentro del  Plan de Mejoramiento del Índice de Transparencia y Acceso a la Información -ITA.</t>
    </r>
  </si>
  <si>
    <t>Teniendo en cuenta que en el cronograma la ejecución de cumplimiento de la meta inicia en el tercer trimestre de 2022 y que algunas de las dependencias responsables de la actividad han reportado las gestiones adelantadas se asigna un avance acumulado a 30 de abril de 2022 del  20%</t>
  </si>
  <si>
    <r>
      <t xml:space="preserve">Reporte Secretaría General Memorando SG 34774 11-05-2022
</t>
    </r>
    <r>
      <rPr>
        <sz val="8"/>
        <rFont val="Arial"/>
        <family val="2"/>
      </rPr>
      <t>Se adopta mediante resolución n. 4536 de 30 de diciembre de 2021 https://www.invias.gov.co/index.php/normativa/resoluciones-circulares-otros/12690-resolucion-4536-del-30-de-diciembre-de-2021
se publica en la página  https://www.invias.gov.co/index.php/archivo-y-documentos/cnsc/codigo-de-integridad/12689-codigo-de-buen-gobierno-e-integridad-del-invias
publicado en la intranet:
http://intranet/docs/mipg/2022/140322_anx_cod_buen_gobierno.pdf</t>
    </r>
  </si>
  <si>
    <r>
      <rPr>
        <b/>
        <u/>
        <sz val="8"/>
        <rFont val="Arial"/>
        <family val="2"/>
      </rPr>
      <t>Reporte Oficina Asesora de Planeación Memorando OAP  31212 29-04-2022.</t>
    </r>
    <r>
      <rPr>
        <sz val="8"/>
        <rFont val="Arial"/>
        <family val="2"/>
      </rPr>
      <t xml:space="preserve">
Actividad programada para el segundo trimestre del año
</t>
    </r>
    <r>
      <rPr>
        <b/>
        <u/>
        <sz val="8"/>
        <rFont val="Arial"/>
        <family val="2"/>
      </rPr>
      <t>Reporte Secretaría General Memorando SG 34774 11-05-2022</t>
    </r>
    <r>
      <rPr>
        <sz val="8"/>
        <rFont val="Arial"/>
        <family val="2"/>
      </rPr>
      <t xml:space="preserve">
OCI: La secretaría General como soporte del avance realizado remite archivo "monitoreo_seg_paac_mrc_e 1er trimestre 2022, en el cual se observa un porcentaje de cumplimiento de la actividad del 100% del 25% de la meta del periodo y la siguiente observación: Oficina Asesora de Planeación atenta a la convocatoria de la capacitación por parte de la Escuela Corporativa.
Durante la feria realizada el 31 de marzo de 2022 se realizaron charla acerca del código de buen gobierno
</t>
    </r>
    <r>
      <rPr>
        <b/>
        <u/>
        <sz val="8"/>
        <rFont val="Arial"/>
        <family val="2"/>
      </rPr>
      <t>Reporte Subdirección de Gestion Humana Memorando SGH 33457 07-05-2022</t>
    </r>
    <r>
      <rPr>
        <sz val="8"/>
        <rFont val="Arial"/>
        <family val="2"/>
      </rPr>
      <t>.
Para el segundo y tercer trimestre se tienen programado las capacitaciones en temas de integridad y gestión publica.</t>
    </r>
  </si>
  <si>
    <t>Teniendo en cuenta lo informado por las dependencias responsables de la actividad y dado el seguimiento cuatrimestral realizado por la OCI con corte al 30 de abril de 2022, se asigna un porcentaje de avance de cumplimiento en el periodo del 33,3%.</t>
  </si>
  <si>
    <t>Teniendo en cuenta la información reportada por las áreas responsables no se evidencia avance en el relanzamiento de la Línea Ética PAS. 
Por lo anterior, dado el seguimiento cuatrimestral realizado por la OCI con corte a 30 de abril de 2022 el porcentaje de avance de la meta en el periodo es 0%</t>
  </si>
  <si>
    <r>
      <t xml:space="preserve">Reporte Oficina de Tecnologías de la Información y las Comunicaciones - OTIC Memorando OTIC 32578 04-05-2022.
</t>
    </r>
    <r>
      <rPr>
        <sz val="8"/>
        <rFont val="Arial"/>
        <family val="2"/>
      </rPr>
      <t xml:space="preserve">El responsable de esta tarea es la Secretaría General con el apoyo de la Gerencia de Comunicaciones. A la fecha no hemos recibido solicitud de apoyo por parte de la Secretaría General.
</t>
    </r>
    <r>
      <rPr>
        <b/>
        <u/>
        <sz val="8"/>
        <rFont val="Arial"/>
        <family val="2"/>
      </rPr>
      <t xml:space="preserve">Reporte Secretaría General Memorando SG 34774 11-05-2022
</t>
    </r>
    <r>
      <rPr>
        <sz val="8"/>
        <rFont val="Arial"/>
        <family val="2"/>
      </rPr>
      <t xml:space="preserve">OCI: La secretaría General como soporte del avance realizado remite archivo "monitoreo_seg_paac_mrc_e 1er trimestre 2022, en el cual se observa un porcentaje de cumplimiento de la actividad del 100% del 25% de la meta del periodo y la siguiente observación:"se esta revisando el anexo que esta comprendido en 27 folios"
</t>
    </r>
    <r>
      <rPr>
        <b/>
        <u/>
        <sz val="8"/>
        <rFont val="Arial"/>
        <family val="2"/>
      </rPr>
      <t>Reporte Subdirección de Gestion Humana Memorando SGH 33457 07-05-2022</t>
    </r>
    <r>
      <rPr>
        <sz val="8"/>
        <rFont val="Arial"/>
        <family val="2"/>
      </rPr>
      <t xml:space="preserve"> 
Para el mes de mayo se tiene programado la socialización por medio de comunicaciones del código de Buen Gobierno e integridad. 
</t>
    </r>
  </si>
  <si>
    <t>Teniendo en cuenta la información reportada por las áreas responsables no se evidencia avance en  el diseño e implementación de la cápsula sobre el contenido e implementación del CBG, conflictos de interés, integridad en la gestión pública. 
Por lo anterior, dado el seguimiento cuatrimestral realizado por la OCI con corte a 30 de abril de 2022 el porcentaje de avance de la meta en el periodo es 0%</t>
  </si>
  <si>
    <r>
      <rPr>
        <b/>
        <u/>
        <sz val="8"/>
        <rFont val="Arial"/>
        <family val="2"/>
      </rPr>
      <t xml:space="preserve">Reporte Oficina Asesora de Planeación Memorando OAP  31212 29-04-2022. </t>
    </r>
    <r>
      <rPr>
        <u/>
        <sz val="8"/>
        <rFont val="Arial"/>
        <family val="2"/>
      </rPr>
      <t xml:space="preserve">
</t>
    </r>
    <r>
      <rPr>
        <sz val="8"/>
        <rFont val="Arial"/>
        <family val="2"/>
      </rPr>
      <t>"Como parte de la implementación del plan de transición al nuevo modelo de operación se está revisando el contexto organizacional y la incidencia del nuevo mapa de procesos (publicado en la página web recientemente) para luego actualizar las caracterizaciones de procesos y sus riesgos.
La Oficina Asesora de Planeación está realizando mesas de trabajo con representantes de la Secretaría General que propusieron el mapa de procesos que soportó la nueva estructura para revisar alineación de procesos, procedimientos y productos por dependencia. También se ha participado en mesas de trabajo con la Subdirección General sobre el mismo tema.
Prueba piloto de nuevas caracterizaciones de los procesos  de Sostenibilidad, Relación con el ciudadano y planificación de proyectos en elaboración y/o revisión, por parte de los lideres operativos.
La matriz de riesgos se encuentra publicada en  https://www.invias.gov.co/index.php/informacion-institucional/sistema-de-gestion-de-calidad
Monitoreo de riesgos de corrupción y gestión, en recolección de información mediante MEMORANDO CIRCULAR No OAP 18208   del 15/03/22 y MEMORANDO CIRCULAR No OAP 22155 del 29/03/2022, respectivamente".</t>
    </r>
    <r>
      <rPr>
        <u/>
        <sz val="8"/>
        <rFont val="Arial"/>
        <family val="2"/>
      </rPr>
      <t xml:space="preserve">
</t>
    </r>
    <r>
      <rPr>
        <b/>
        <u/>
        <sz val="8"/>
        <rFont val="Arial"/>
        <family val="2"/>
      </rPr>
      <t>Reporte Oficina de Tecnologías de la Información y las Comunicaciones - OTIC Memorando OTIC 32578 04-05-2022.</t>
    </r>
    <r>
      <rPr>
        <u/>
        <sz val="8"/>
        <rFont val="Arial"/>
        <family val="2"/>
      </rPr>
      <t xml:space="preserve">
</t>
    </r>
    <r>
      <rPr>
        <sz val="8"/>
        <rFont val="Arial"/>
        <family val="2"/>
      </rPr>
      <t>1. Se realiza charla sobre la política institucional de administración de riesgos por parte del ingeniero Juan José Tafur quien hizo parte del equipo de control interno y quien ahora trabaja en la OTIC. 
2. Se trabajó en la consolidación de activos de información adoptando  la guía del MinTIC para la identificación, clasificación y divulgación de 14 procesos que tenía INVÍAS antes de su reestructuración.
3. Se está generando plan de trabajo para la actualización de los activos de información aplicado a los 20 procesos después de la reestructuración del INVÍAS.
4. Se está actualizando el proceso ETICOM.
Reporte Subdirección Administrativa Memorando OCI30707 28-04-2022. No se informó sobre el tema</t>
    </r>
    <r>
      <rPr>
        <u/>
        <sz val="8"/>
        <rFont val="Arial"/>
        <family val="2"/>
      </rPr>
      <t xml:space="preserve">
</t>
    </r>
    <r>
      <rPr>
        <b/>
        <u/>
        <sz val="8"/>
        <rFont val="Arial"/>
        <family val="2"/>
      </rPr>
      <t>Reporte Subdirección General Memorando  SUBG 32596 04-05-2022 Alcance DG-GC 32407</t>
    </r>
    <r>
      <rPr>
        <u/>
        <sz val="8"/>
        <rFont val="Arial"/>
        <family val="2"/>
      </rPr>
      <t xml:space="preserve">
</t>
    </r>
    <r>
      <rPr>
        <sz val="8"/>
        <rFont val="Arial"/>
        <family val="2"/>
      </rPr>
      <t>Se está revisando el contexto organizacional y la incidencia del nuevo mapa de procesos (publicado en la página web recientemente) para luego actualizar las caracterizaciones de procesos y sus riesgos.</t>
    </r>
    <r>
      <rPr>
        <u/>
        <sz val="8"/>
        <rFont val="Arial"/>
        <family val="2"/>
      </rPr>
      <t xml:space="preserve">
</t>
    </r>
    <r>
      <rPr>
        <sz val="8"/>
        <rFont val="Arial"/>
        <family val="2"/>
      </rPr>
      <t>La matriz de riesgos se encuentra publicada en  https://www.invias.gov.co/index.php/informacion-institucional/sistema-de-gestion-de-calidad</t>
    </r>
    <r>
      <rPr>
        <u/>
        <sz val="8"/>
        <rFont val="Arial"/>
        <family val="2"/>
      </rPr>
      <t xml:space="preserve">
</t>
    </r>
    <r>
      <rPr>
        <b/>
        <u/>
        <sz val="8"/>
        <rFont val="Arial"/>
        <family val="2"/>
      </rPr>
      <t>Reporte Dirección de Ejecución y Operación Memorando DEO 34225 10-05-2022</t>
    </r>
    <r>
      <rPr>
        <u/>
        <sz val="8"/>
        <rFont val="Arial"/>
        <family val="2"/>
      </rPr>
      <t xml:space="preserve">
</t>
    </r>
    <r>
      <rPr>
        <sz val="8"/>
        <rFont val="Arial"/>
        <family val="2"/>
      </rPr>
      <t>Política de administración del riesgo aprobada en la vigencia 2021. (11 de mayo de 2021)</t>
    </r>
    <r>
      <rPr>
        <u/>
        <sz val="8"/>
        <rFont val="Arial"/>
        <family val="2"/>
      </rPr>
      <t xml:space="preserve">
</t>
    </r>
    <r>
      <rPr>
        <b/>
        <u/>
        <sz val="8"/>
        <rFont val="Arial"/>
        <family val="2"/>
      </rPr>
      <t>Reporte Secretaría General Memorando SG 34774 11-05-2022</t>
    </r>
    <r>
      <rPr>
        <u/>
        <sz val="8"/>
        <rFont val="Arial"/>
        <family val="2"/>
      </rPr>
      <t xml:space="preserve">
</t>
    </r>
    <r>
      <rPr>
        <sz val="8"/>
        <rFont val="Arial"/>
        <family val="2"/>
      </rPr>
      <t xml:space="preserve">La secretaría General como soporte del avance realizado remite archivo "monitoreo_seg_paac_mrc_e 1er trimestre 2022, en el cual se observa un porcentaje de cumplimiento de la actividad del 100%, 
</t>
    </r>
    <r>
      <rPr>
        <b/>
        <u/>
        <sz val="8"/>
        <rFont val="Arial"/>
        <family val="2"/>
      </rPr>
      <t>Reporte Subdirección de Gestion Humana Memorando SGH 33457 07-05-2022.</t>
    </r>
    <r>
      <rPr>
        <b/>
        <sz val="8"/>
        <rFont val="Arial"/>
        <family val="2"/>
      </rPr>
      <t xml:space="preserve"> </t>
    </r>
    <r>
      <rPr>
        <sz val="8"/>
        <rFont val="Arial"/>
        <family val="2"/>
      </rPr>
      <t xml:space="preserve">No informa sobre el tema
</t>
    </r>
    <r>
      <rPr>
        <b/>
        <u/>
        <sz val="8"/>
        <rFont val="Arial"/>
        <family val="2"/>
      </rPr>
      <t xml:space="preserve">Reporte Dirección Jurídica Memorando DJ 33432 06-05-2022 </t>
    </r>
    <r>
      <rPr>
        <sz val="8"/>
        <rFont val="Arial"/>
        <family val="2"/>
      </rPr>
      <t xml:space="preserve">Se trabajó con Asesoría de la Secretaria de Transparencia y la Oficina Asesora de Planeación los riesgos de corrupción y se ajustaron los riesgos de acuerdo con el rediseño.
 </t>
    </r>
  </si>
  <si>
    <r>
      <t xml:space="preserve">Reporte Oficina Asesora de Planeación Memorando OAP  31212 29-04-2022. 
</t>
    </r>
    <r>
      <rPr>
        <sz val="8"/>
        <rFont val="Arial"/>
        <family val="2"/>
      </rPr>
      <t>Cada líder de proceso envió preaprobación de sus riesgos a la Oficina Asesora de Planeación, quien consolidó la información que fue sometida a revisión y aprobación por parte del Comité Institucional de Gestión y Desempeño en el mes de enero, de acuerdo con la resolución 274 de 25 de enero de 2022 (como consta en acta 01 de 2022). Información disponible en el portal web como anexo al Plan Anticorrupción y de Atención al Ciudadano.
https://www.invias.gov.co/index.php/archivo-y-documentos/hechos-de-transparencia/planeacion-gestion-y-control/12563-mapa-de-riesgos-de-corrupcion-2022-v-1 
Reporte Oficina de Tecnologías de la Información y las Comunicaciones - OTIC Memorando OTIC 32578 04-05-2022.
En 2021 se envía riesgo de corrupción definido por la OTIC y este es aprobado por el comité de gestión y desempeño.
Reporte Subdirección Administrativa Memorando OCI30707 28-04-2022. No se informó sobre el tema No se informó sobre el tema
Reporte Subdirección General Memorando  SUBG 32596 04-05-2022 Alcance DG-GC 32407
Cada líder de proceso envió previamente a la OAP  sus riesgos, estos fueron sometidos a revisión y aprobación por parte del Comité Institucional de Gestión y Desempeño en el mes de enero, de acuerdo con la resolución 274 de 25 de enero de 2022 (como consta en acta 01 de 2022). Información disponible en el portal web como anexo al Plan Anticorrupción y de Atención al Ciudadano.
https://www.invias.gov.co/index.php/archivo-y-documentos/hechos-de-transparencia/planeacion-gestion-y-control/12563-mapa-de-riesgos-de-corrupcion-2022-v-1</t>
    </r>
    <r>
      <rPr>
        <b/>
        <u/>
        <sz val="8"/>
        <rFont val="Arial"/>
        <family val="2"/>
      </rPr>
      <t xml:space="preserve">
Reporte Dirección de Ejecución y Operación Memorando DEO 34225 10-05-2022
</t>
    </r>
    <r>
      <rPr>
        <sz val="8"/>
        <rFont val="Arial"/>
        <family val="2"/>
      </rPr>
      <t xml:space="preserve">La DEO participo en la construcción del mapa de riesgos de corrupción a través de reuniones a las cuales fue convocada. Quedando cumplida esta actividad en el marco de la aprobación de la política en el primer trimestre del 2021. No obstante para la presente vigencia la DEO esta atenta a revisar la homologación de la matriz y mapa de riesgos de corrupción. De acuerdo a lo solicitado en el memorando circular OAP22155 de fecha 29-03-2022 </t>
    </r>
    <r>
      <rPr>
        <b/>
        <u/>
        <sz val="8"/>
        <rFont val="Arial"/>
        <family val="2"/>
      </rPr>
      <t xml:space="preserve">
Reporte Secretaría General Memorando SG 34774 11-05-2022
</t>
    </r>
    <r>
      <rPr>
        <u/>
        <sz val="8"/>
        <rFont val="Arial"/>
        <family val="2"/>
      </rPr>
      <t>L</t>
    </r>
    <r>
      <rPr>
        <sz val="8"/>
        <rFont val="Arial"/>
        <family val="2"/>
      </rPr>
      <t xml:space="preserve">a secretaría General como soporte del avance realizado remite archivo "monitoreo_seg_paac_mrc_e 1er trimestre 2022, en el cual se observa un porcentaje de cumplimiento de la actividad del 100%, </t>
    </r>
    <r>
      <rPr>
        <b/>
        <u/>
        <sz val="8"/>
        <rFont val="Arial"/>
        <family val="2"/>
      </rPr>
      <t xml:space="preserve">
Reporte Subdirección de Gestion Humana Memorando SGH 33457 07-05-2022. </t>
    </r>
    <r>
      <rPr>
        <u/>
        <sz val="8"/>
        <rFont val="Arial"/>
        <family val="2"/>
      </rPr>
      <t>No informa sobre el tema</t>
    </r>
    <r>
      <rPr>
        <b/>
        <u/>
        <sz val="8"/>
        <rFont val="Arial"/>
        <family val="2"/>
      </rPr>
      <t xml:space="preserve">
Reporte Dirección Jurídica Memorando DJ 33432 06-05-2022 </t>
    </r>
    <r>
      <rPr>
        <sz val="8"/>
        <rFont val="Arial"/>
        <family val="2"/>
      </rPr>
      <t>Se trabajó con Asesoría de la Secretaria de Transparencia los riesgos de corrupción de lay se ajustaron los riesgos de acuerdo con el rediseño.</t>
    </r>
  </si>
  <si>
    <t>En el ejercicio de verificación realizado por la OCI, revisado el sitio web de la entidad según enlace: https://www.invias.gov.co/index.php/archivo-y-documentos/hechos-de-transparencia/planeacion-gestion-y-control/12563-mapa-de-riesgos-de-corrupcion-2022-v-1;se visualiza el archivo del Mapa de Riesgos de Corrupción versión 1 de 2022; el cual relaciona veinte (20) Riesgos de Corrupción identificados por las dependencias, los cuales se encuentran en borrador; no obstante mediante correo electrónico del 20 de abril de  2022, la Oficina Asesora de Planeación remitió el archivo en formato Excel "Mapa de Riesgos 2022 V1A_enero, que corresponde a la versión vigente del Mapa de Riesgos y a partir del cual se requirió a las dependen encías responsables, los soportes de los avances realizados sobre las actividades de control de los mismos, con corte al primer cuatrimestre de la vigencia. 
Por lo anterior, dado el seguimiento cuatrimestral que realiza la OCI, aunque no todas las áreas responsables de la actividad dieron respuesta al requerimiento de evidencias presentado por la OCI para el ejercicio de verificación; se asigna un avance acumulado con corte  al 30 de abril de 2022 del 33,3%.</t>
  </si>
  <si>
    <t>En el ejercicio de verificación realizado por la OCI a la información allegada por las dependencias se pudo establecer  que la Política Institucional de Administración del Riesgo de la Entidad  vigente se encuentra publicada en el sitio web del Invías, en el enlace:  https://www.invias.gov.co/index.php/normativa/politicas-y-lineamientos/11723-politica-institucional-de-administracion-del-riesgo-2021.; adicional a esto la OAP mediante memorando circular ha vinculado los actores internos solicitando aportes  para  la POLITICA INSTITUCIONAL DE ADMINISTRACIÓN DEL RIESGO y procedimiento ETICOM-PR-19 ADMINISTRACIÓN DE RIESGOS DE SEGURIDAD DIGITAL. 
Por lo anterior y dado el seguimiento cuatrimestral que realiza la OCI se asigna un avance acumulado con corte al 30 de abril del 33.3%</t>
  </si>
  <si>
    <t xml:space="preserve">Revisada la información allegada por los responsables de la actividad y teniendo en cuenta que el 11 de mayo de 2021  fue aprobada por los miembros del Comité Institucional de Coordinación de Control Interno la actualización de la Política Institucional de Administración del Riesgo de la Entidad. la OCI en el ejercicio de verificación,  pudo establecer  que la Política Institucional de Administración del Riesgo de la Entidad  vigente se encuentra publicada en el sitio web del Invías, en el enlace:  https://www.invias.gov.co/index.php/normativa/politicas-y-lineamientos/11723-politica-institucional-de-administracion-del-riesgo-2021; 
El Mapa de Riesgos de Corrupción se encuentra publicado en el enlace:  https://www.invias.gov.co/index.php/archivo-y-documentos/hechos-de-transparencia/planeacion-gestion-y-control/12563-mapa-de-riesgos-de-corrupcion-2022-v-1/file.
No obstante, revisado el sitio web de la entidad según enlace: https://www.invias.gov.co/index.php/archivo-y-documentos/hechos-de-transparencia/planeacion-gestion-y-control/12563-mapa-de-riesgos-de-corrupcion-2022-v-1; se visualiza el archivo del Mapa de Riesgos de Corrupción versión 1 de 2022; el cual relaciona veinte (20) Riesgos de Corrupción identificados por las dependencias, los cuales se encuentran en borrador; no obstante mediante correo electrónico del 20 de abril de  2022, la Oficina Asesora de Planeación remitió el archivo en formato Excel "Mapa de Riesgos 2022 V1A_enero, que corresponde a la versión vigente del Mapa de Riesgos y a partir del cual se requirió a las dependen encías responsables, los soportes de los avances realizados sobre las actividades de control de los mismos, con corte al primer cuatrimestre de la vigencia. 
Por lo anterior, dado el seguimiento cuatrimestral que realiza la OCI,  se asigna un avance acumulado con corte  al 30 de abril de 2022 del 100%.
</t>
  </si>
  <si>
    <r>
      <rPr>
        <b/>
        <u/>
        <sz val="8"/>
        <rFont val="Arial"/>
        <family val="2"/>
      </rPr>
      <t>Reporte Oficina Asesora de Planeación Memorando OAP  31212 29-04-2022</t>
    </r>
    <r>
      <rPr>
        <sz val="8"/>
        <rFont val="Arial"/>
        <family val="2"/>
      </rPr>
      <t xml:space="preserve">
Consolidación de respuestas al MEMORANDO CIRCULAR No OAP 18208   del 15/03/22 y generación de informe que próximamente se soliciará  a la Alta Dirección
</t>
    </r>
    <r>
      <rPr>
        <b/>
        <u/>
        <sz val="8"/>
        <rFont val="Arial"/>
        <family val="2"/>
      </rPr>
      <t>Reporte Oficina de Tecnologías de la Información y las Comunicaciones - OTIC Memorando OTIC 32578 04-05-2022.</t>
    </r>
    <r>
      <rPr>
        <sz val="8"/>
        <rFont val="Arial"/>
        <family val="2"/>
      </rPr>
      <t xml:space="preserve">
Se revisa documento de mapa de riesgos de corrupción en conjunto con las coordinaciones de la OTIC, se definen avances para el primer cuatrimestre del 2022 y plan de trabajo para el 2022.
</t>
    </r>
    <r>
      <rPr>
        <b/>
        <u/>
        <sz val="8"/>
        <rFont val="Arial"/>
        <family val="2"/>
      </rPr>
      <t>Reporte Subdirección Administrativa Memorando OCI30707 28-04-2022. No se informó sobre el tema</t>
    </r>
    <r>
      <rPr>
        <sz val="8"/>
        <rFont val="Arial"/>
        <family val="2"/>
      </rPr>
      <t xml:space="preserve">
</t>
    </r>
    <r>
      <rPr>
        <b/>
        <u/>
        <sz val="8"/>
        <rFont val="Arial"/>
        <family val="2"/>
      </rPr>
      <t>Reporte Subdirección General Memorando  SUBG 32596 04-05-2022 Alcance DG-GC 32407</t>
    </r>
    <r>
      <rPr>
        <sz val="8"/>
        <rFont val="Arial"/>
        <family val="2"/>
      </rPr>
      <t xml:space="preserve">
Actualmente la SUBG no tiene riesgos identificados por ello no aplica el reporte de monitoreo
</t>
    </r>
    <r>
      <rPr>
        <b/>
        <u/>
        <sz val="8"/>
        <rFont val="Arial"/>
        <family val="2"/>
      </rPr>
      <t>Reporte Dirección de Ejecución y Operación Memorando DEO 34225 10-05-2022</t>
    </r>
    <r>
      <rPr>
        <sz val="8"/>
        <rFont val="Arial"/>
        <family val="2"/>
      </rPr>
      <t xml:space="preserve">
Se realizo el monitoreo de riesgos de corrupción a las unidades ejecutoras (UE) de la DEO, se requirió mediante memorando circular DEO23413 de fecha 1-04-022. Las UE a su vez, mediante memorandos  SMFF23648, SVR 24245 , SMC-GGPT 24321 , SMC-GGP2 25156, SMCN 24982 , SGI25220 de fechas 01, 04, 05, 06 y 07 de abril de 2022, en donde los cuales las UE no reportaron hechos asociados a corrupción de acuerdo a las variables descritas en la matriz.
</t>
    </r>
    <r>
      <rPr>
        <b/>
        <u/>
        <sz val="8"/>
        <rFont val="Arial"/>
        <family val="2"/>
      </rPr>
      <t>Reporte Secretaría General Memorando SG 34774 11-05-2022</t>
    </r>
    <r>
      <rPr>
        <sz val="8"/>
        <rFont val="Arial"/>
        <family val="2"/>
      </rPr>
      <t xml:space="preserve">
se envío a la oficina Asesora de Planeación el reporte de mapa de riesgos del primer trimestre de 2022, donde se evidencia el tramite de 1636 solicitudes de viáticos todas con visto bueno del jefe de cada área, Solicitudes reportadas en el SIIF NACION
</t>
    </r>
    <r>
      <rPr>
        <b/>
        <u/>
        <sz val="8"/>
        <rFont val="Arial"/>
        <family val="2"/>
      </rPr>
      <t>Reporte Oficina de Control Interno. Mediante Memorando OCI 23707 del 01-04-2022,</t>
    </r>
    <r>
      <rPr>
        <b/>
        <sz val="8"/>
        <rFont val="Arial"/>
        <family val="2"/>
      </rPr>
      <t xml:space="preserve"> </t>
    </r>
    <r>
      <rPr>
        <sz val="8"/>
        <rFont val="Arial"/>
        <family val="2"/>
      </rPr>
      <t xml:space="preserve">en atención al Memorando Circular OAP 18208 del 15-03-2022, se da respuesta a la OAP indicando que " la Oficina de Control Interno no cuenta con Riesgos de Corrupción". 
</t>
    </r>
    <r>
      <rPr>
        <b/>
        <u/>
        <sz val="8"/>
        <rFont val="Arial"/>
        <family val="2"/>
      </rPr>
      <t xml:space="preserve">Reporte Dirección Jurídica Memorando DJ 33432 06-05-2022 </t>
    </r>
    <r>
      <rPr>
        <sz val="8"/>
        <rFont val="Arial"/>
        <family val="2"/>
      </rPr>
      <t>Se efectuó de manera consistente el monitoreo de riesgos de Corrupción correspondientes al proceso de Gestión Legal y Defensa Jurídica y del proceso de Gestión Contractual .</t>
    </r>
  </si>
  <si>
    <t>En cumplimiento de lo establecido en la Ley 1474 de 2011, artículos 73 y 76 y el Decreto 124 de 26 de 2016, se publicó el  Informe de Seguimiento al Plan Anticorrupción y de Atención al Ciudadano- Mapa de Riesgos de Corrupción y Estrategia de Racionalización Consolidada con corte a 31 de diciembre de 2021 .
Por lo anterior y dado el seguimiento cuatrimestral que realiza la OCI se asigna un avance acumulado con corte al 30 de abril del 33.3%</t>
  </si>
  <si>
    <t>Teniendo en cuenta que la Subdirección  General y la Oficina Asesora de Planeación  informan que el avance en la meta de la actividad no aplica para el periodo. El seguimiento no aplica</t>
  </si>
  <si>
    <t>De acuerdo con el cronograma la actividad se desarrollará a partir del segundo trimestre; no obstante con corte a 30 de abril de 2022 la dependencia responsable no reporta avance</t>
  </si>
  <si>
    <r>
      <rPr>
        <b/>
        <u/>
        <sz val="8"/>
        <rFont val="Arial"/>
        <family val="2"/>
      </rPr>
      <t>Reporte Oficina Asesora de Planeación Memorando OAP  31212 29-04-2022</t>
    </r>
    <r>
      <rPr>
        <b/>
        <sz val="8"/>
        <rFont val="Arial"/>
        <family val="2"/>
      </rPr>
      <t xml:space="preserve">. 
</t>
    </r>
    <r>
      <rPr>
        <sz val="8"/>
        <rFont val="Arial"/>
        <family val="2"/>
      </rPr>
      <t>Esta actividad no aplica, teniendo en cuenta que el Departamento Administrativo de Función Pública  actualizó los la guía del SIRCAP, no obstante, de acuerdo a los nuevo lineamientos se consolidó informe el cual fue publicado en la página web de la entidad. Este puede ser consultado en: https://www.invias.gov.co/index.php/planeacion-gestion-y-control/rendicion-de-cuentas</t>
    </r>
    <r>
      <rPr>
        <b/>
        <sz val="8"/>
        <rFont val="Arial"/>
        <family val="2"/>
      </rPr>
      <t xml:space="preserve">
</t>
    </r>
    <r>
      <rPr>
        <b/>
        <u/>
        <sz val="8"/>
        <rFont val="Arial"/>
        <family val="2"/>
      </rPr>
      <t>Reporte Dirección de Ejecución y Operación Memorando DEO 34225 10-05-2022</t>
    </r>
    <r>
      <rPr>
        <b/>
        <sz val="8"/>
        <rFont val="Arial"/>
        <family val="2"/>
      </rPr>
      <t xml:space="preserve">
</t>
    </r>
    <r>
      <rPr>
        <sz val="8"/>
        <rFont val="Arial"/>
        <family val="2"/>
      </rPr>
      <t>La DEO mediante memorando DEO21231 del 25 de marzo de 2022, solicito la información sobre las actividades establecidas por la dependencia competente (SVR).  En tal sentido la SVR informó que de acuerdo a la información remitida por la OAP, dicha meta ya esta cumplida.</t>
    </r>
    <r>
      <rPr>
        <b/>
        <sz val="8"/>
        <rFont val="Arial"/>
        <family val="2"/>
      </rPr>
      <t xml:space="preserve">
</t>
    </r>
  </si>
  <si>
    <t>Dirección de Ejecución y Operación, Dirección Técnica y de Estructuración - DTE y Oficina Asesora de Planeación, Secretaria General y Subdirección Administrativa.</t>
  </si>
  <si>
    <t>Responsable: INSTITUTO NACIONAL DE VÍAS-INVIAS</t>
  </si>
  <si>
    <t xml:space="preserve"> Acciones adelantadas</t>
  </si>
  <si>
    <t>Vigencia: corte 30 de Abril de 2022</t>
  </si>
  <si>
    <t>Fecha de publicación: Mayo de 2022</t>
  </si>
  <si>
    <t>Teniendo en cuenta la información reportada por la Oficina  y la publicacion  en el enlace  https://www.invias.gov.co/index.php/planeacion-gestion-y-control/rendicion-de-cuentas, se encuentra publicado el Informe de Rendición de Cuentas Construcción Paz- Enero a diciembre de 2021,  sobre las acciones que viene desarrollando el INVÍAS para dar cumplimiento al Plan Marco de Implementación. Se asigna por centaje de avance a 30 de abril de 2022 del 100%</t>
  </si>
  <si>
    <t xml:space="preserve">Mediante Memorandos OCI  30704 del 28-04-2022 y OCI 34191 del 10-05-2022 se requirio reporte de avance a la Dirección Técnica y de Estructuración - DTE sobre el avance de la meta y al cierre de este informe no se recibió respuesta. 
Por lo anterior, dado el seguimiento cuatrimestral que realiza la OCI,  se asigna un avance acumulado con corte  al 30 de abril de 2022 del 0% </t>
  </si>
  <si>
    <t>Reporte Oficina de Control Interno. La ejecución de esta actividad  está programa a partir del Segundo Trimestre de la vigencia 2022.Se realizará seguimiento a los planes de mejoramiento formulados para atender las observaciones de las Auditorías (auditorias  al modelo de seguridad y privacidad de la información (MSPI), norma técnica NTC 5854  y  norma técnica NTC 6047 de infraestructura), las cuales se realizaron en la vigencia 2021</t>
  </si>
  <si>
    <t>% avance reportado por las áreas - medición Indicadores 1er cuatrimestre</t>
  </si>
  <si>
    <t xml:space="preserve">
Se incluyó el clausulado correspondiente en los contratos de defensa jurídica, sin presentarse incumplimiento alguno en el respectivo periodo que derive proceso sancionatorio. 
Se efectuó la calificación de los procesos activos en el mes de enero de 2022 como reporte anual de calificación con corte a 31 de diciembre de 2021. Se evidencia en el informe de aplicativo Ekogui.
N/A para este trimestre, la calificación de los procesos por ser semestral se efectúa con corte a junio de 2021, no obstante 2698 procesos de 2704 procesos activos, se calificaron en enero de 2022</t>
  </si>
  <si>
    <t xml:space="preserve">
(54/0) De 54 contratos de Defensa suscritos no se han iniciado procesos sancionatorios por incumplimiento en el respectivo periodo.
2704/2704 con calificación actualizada.
No aplica para el respectivo trimestre, sin embargo en enero se calificaron 2698 procesos activos de 2704 procesos activos</t>
  </si>
  <si>
    <r>
      <rPr>
        <sz val="9"/>
        <rFont val="Arial"/>
        <family val="2"/>
      </rPr>
      <t>Para el seguimiento realizado se toma como referencia el Plan Anticorrupción y Atención al Ciudadano 2021 - 1ra versión publicado en el enlac</t>
    </r>
    <r>
      <rPr>
        <b/>
        <sz val="9"/>
        <rFont val="Arial"/>
        <family val="2"/>
      </rPr>
      <t xml:space="preserve">e </t>
    </r>
    <r>
      <rPr>
        <b/>
        <sz val="9"/>
        <color theme="8" tint="-0.249977111117893"/>
        <rFont val="Arial"/>
        <family val="2"/>
      </rPr>
      <t>https://www.invias.gov.co/index.php/plan-anticorrupcion-y-de-atencion-al-ciudadano</t>
    </r>
  </si>
  <si>
    <t>SEGUIMIENTO CUATRIMESTRAL AL PLAN ANTICORRUPCIÓN Y DE ATENCIÓN AL CIUDADANO 2022</t>
  </si>
  <si>
    <t>Seguimiento Cuatrimestral  al Mapa de Riesgos de Corrupción 2022</t>
  </si>
  <si>
    <r>
      <t xml:space="preserve">Para el seguimiento realizado se toma como referencia el Plan Anticorrupción y Atención al Ciudadano 2022 - 1ra versión publicado en el enlace: </t>
    </r>
    <r>
      <rPr>
        <sz val="9"/>
        <color theme="4" tint="-0.249977111117893"/>
        <rFont val="Arial"/>
        <family val="2"/>
      </rPr>
      <t>https://www.invias.gov.co/index.php/plan-anticorrupcion-y-de-atencion-al-ciudadano</t>
    </r>
  </si>
  <si>
    <t>MSOAMB-RC-1</t>
  </si>
  <si>
    <t>GESTIÓN AMBIENTAL, SOCIAL, PREDIAL Y DE SOSTENIBILIDAD</t>
  </si>
  <si>
    <t>Posibilidad de recibir o solicitar dádivas o  beneficios a nombre propio o de terceros para llevar a cabo el seguimiento a la gestión ambiental, social, predial y de sostenibilidad en los proyectos del INVÍAS</t>
  </si>
  <si>
    <t xml:space="preserve">Omisión y/o manipulación en la revisión  de los soportes que acompañan los formatos establecidos en el manual de interventoría y demás documentos correspondientes a cada área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</si>
  <si>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</si>
  <si>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</si>
  <si>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MINSEI-RC-1</t>
  </si>
  <si>
    <t>GESTIÓN, MODERNIZACIÓN Y REGULACIÓN NORMATIVA DE LA INFRAESTRUCTURA DE TRANSPORTE</t>
  </si>
  <si>
    <t>Posibilidad de recibir o solicitar cualquier dádiva o beneficio a nombre propio o de terceros para gestionar las ruedas de innovación</t>
  </si>
  <si>
    <t>Aceptar innovadores que no cumplan con los requisitos técnicos de la convocatoria</t>
  </si>
  <si>
    <t xml:space="preserve">El coordinador del grupo de Regulación Técnica e innovación,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</si>
  <si>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Elaborar acta de apertura y cierre de la rueda de innovación, cada vez que se realice una rueda</t>
  </si>
  <si>
    <t xml:space="preserve">Coordinadora del grupo de Regulación Técnica </t>
  </si>
  <si>
    <t>Posterior a la rueda</t>
  </si>
  <si>
    <t>Negar la participación de un innovador que cumpla con los requisitos técnicos de la convocatoria</t>
  </si>
  <si>
    <t>MINSEI-RC-2</t>
  </si>
  <si>
    <t xml:space="preserve">Posibilidad de recibir o solicitar cualquier dádiva o beneficio a nombre propio o de terceros para gestionar solicitudes de trámites de la ciudadanía </t>
  </si>
  <si>
    <t>Agilizar la expedición del trámite</t>
  </si>
  <si>
    <t>El coordinador de  Reglamentación Técnica e Innovación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</si>
  <si>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</si>
  <si>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</si>
  <si>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</si>
  <si>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 Omitir la revisión de los requisitos exigidos por la normatividad. </t>
  </si>
  <si>
    <t>El Coordinador del grupo de Regulación Técnica e innovación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</si>
  <si>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Coordinador del grupo de Regulación Técnica </t>
  </si>
  <si>
    <t>MRIESV-RC-1</t>
  </si>
  <si>
    <t xml:space="preserve">GESTIÓN DEL RIESGO EN LA INFRAESTRUCTURA DE TRANSPORTE </t>
  </si>
  <si>
    <t>Posibilidad de recibir o solicitar cualquier dádiva o beneficio a nombre propio o de terceros para gestionar el riesgo en la infraestructura de transporte</t>
  </si>
  <si>
    <t>Autorizar intervención a emergencia inexistente</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</si>
  <si>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</si>
  <si>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</si>
  <si>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Coordinador de manejo</t>
  </si>
  <si>
    <t>A partir de febrero de 2022</t>
  </si>
  <si>
    <t>Priorizar emergencias otorgándoles características de mantenimiento</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</si>
  <si>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</si>
  <si>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Autorizar mayores cantidades de obra en situaciones de emergencia</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</si>
  <si>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</si>
  <si>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AFINCO-RC-1</t>
  </si>
  <si>
    <t>CONTROL FINANCIERO Y CONTABLE</t>
  </si>
  <si>
    <t>Posibilidad de recibir o solicitar cualquier dádiva o beneficio a nombre propio o de terceros para  generar un informe de estados financieros que no corresponda con la realidad.</t>
  </si>
  <si>
    <t xml:space="preserve">
Soportes incompletos
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</si>
  <si>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</si>
  <si>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Porcentaje de seguimiento de reportes: N° de Unidades Ejecutoras u origen de información que han generado reporte en el periodo/ N° de Reportes de Unidades Ejecutoras u origen de información que deben entregar reporte en el periodo</t>
  </si>
  <si>
    <t>Reportar trimestralmente el cumplimiento de las actividades de control</t>
  </si>
  <si>
    <t>AFINCO-RC-2</t>
  </si>
  <si>
    <t>Posibilidad de recibir o solicitar cualquier dádiva o beneficio a nombre propio o de terceros para registrar o efectuar el pago de una cuenta de cobro</t>
  </si>
  <si>
    <t xml:space="preserve">Omitir la revisión de los soportes de la cuenta.
No cumplir con los requisitos legales y/o de los procedimientos internos. </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</si>
  <si>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
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
</t>
  </si>
  <si>
    <t>Porcentaje de glosas generadas en el periodo : No de glosas / No de cuentas.
Porcentaje de seguimiento de reportes: N° de Unidades Ejecutoras u origen de información que han generado reporte en el periodo/ N° de Reportes de Unidades Ejecutoras u origen de información que deben entregar reporte en el periodo</t>
  </si>
  <si>
    <t>Reportar trimestralmente el cumplimiento de las actividades de control
Reportar trimestralmente el cumplimiento de las actividades de control</t>
  </si>
  <si>
    <t>Facilitador del MIPG
Facilitador del MIPG</t>
  </si>
  <si>
    <t>Abril de 2022
Abril de 2022</t>
  </si>
  <si>
    <t>Al cierre del presente informe no se recibió reporte de la Dependencia</t>
  </si>
  <si>
    <r>
      <rPr>
        <b/>
        <sz val="8"/>
        <rFont val="Arial"/>
        <family val="2"/>
      </rPr>
      <t xml:space="preserve">Memorando SG-GPS 32632 04-05-2022. 
</t>
    </r>
    <r>
      <rPr>
        <sz val="8"/>
        <rFont val="Arial"/>
        <family val="2"/>
      </rPr>
      <t xml:space="preserve">Se hace un cruce de información con respecto a la facturación radicada por el contratista y el reporte de combustible que arroja la plataforma de control, por otra parte la fuerza publica acredita los consumos generados con una periodicidad quincenal.
Quincenalmente a través del acta de recibido a satisfacción se avala por parte de las fuerzas los consumos de combustible.
</t>
    </r>
  </si>
  <si>
    <r>
      <rPr>
        <b/>
        <sz val="8"/>
        <rFont val="Arial"/>
        <family val="2"/>
      </rPr>
      <t xml:space="preserve">Porcentaje de avance en la efectividad de controles según valoración ISO 27001 </t>
    </r>
    <r>
      <rPr>
        <sz val="8"/>
        <rFont val="Arial"/>
        <family val="2"/>
      </rPr>
      <t>= Puntaje según instrumento de autoevaluación.
Meta: Optimizado (100%)
Aplicará en Junio y Diciembre</t>
    </r>
  </si>
  <si>
    <r>
      <rPr>
        <b/>
        <sz val="8"/>
        <rFont val="Arial"/>
        <family val="2"/>
      </rPr>
      <t>Porcentaje de protocolos vigentes (aprobados)</t>
    </r>
    <r>
      <rPr>
        <sz val="8"/>
        <rFont val="Arial"/>
        <family val="2"/>
      </rPr>
      <t xml:space="preserve"> = N° de protocolos vigentes (aprobados) / N° de protocolos diseñados</t>
    </r>
  </si>
  <si>
    <r>
      <rPr>
        <b/>
        <sz val="8"/>
        <rFont val="Arial"/>
        <family val="2"/>
      </rPr>
      <t>Porcentaje de implementación de protocolos</t>
    </r>
    <r>
      <rPr>
        <sz val="8"/>
        <rFont val="Arial"/>
        <family val="2"/>
      </rPr>
      <t xml:space="preserve"> = N° de protocolos implementados / N° de protocolos vigentes (aprobados)
Aplicará en Junio y Diciembre</t>
    </r>
  </si>
  <si>
    <r>
      <rPr>
        <b/>
        <sz val="8"/>
        <rFont val="Arial"/>
        <family val="2"/>
      </rPr>
      <t xml:space="preserve">Devoluciones </t>
    </r>
    <r>
      <rPr>
        <sz val="8"/>
        <rFont val="Arial"/>
        <family val="2"/>
      </rPr>
      <t>= (Expedientes no entregados o entregados incompletos o intervenidos/Expedientes físicos prestados) * 100</t>
    </r>
  </si>
  <si>
    <r>
      <rPr>
        <b/>
        <sz val="8"/>
        <rFont val="Arial"/>
        <family val="2"/>
      </rPr>
      <t>Número de solicitudes</t>
    </r>
    <r>
      <rPr>
        <sz val="8"/>
        <rFont val="Arial"/>
        <family val="2"/>
      </rPr>
      <t xml:space="preserve"> =  # de solicitudes de comisión</t>
    </r>
  </si>
  <si>
    <r>
      <rPr>
        <b/>
        <sz val="8"/>
        <rFont val="Arial"/>
        <family val="2"/>
      </rPr>
      <t>Porcentaje de cambios autorizados</t>
    </r>
    <r>
      <rPr>
        <sz val="8"/>
        <rFont val="Arial"/>
        <family val="2"/>
      </rPr>
      <t xml:space="preserve"> =  (Numero de repuestos cambiados, originales/numero de repuestos autorizados)*100</t>
    </r>
  </si>
  <si>
    <r>
      <rPr>
        <b/>
        <sz val="8"/>
        <rFont val="Arial"/>
        <family val="2"/>
      </rPr>
      <t>Oportunidad en la respuesta de PQRD =</t>
    </r>
    <r>
      <rPr>
        <sz val="8"/>
        <rFont val="Arial"/>
        <family val="2"/>
      </rPr>
      <t xml:space="preserve"> (Respuesta a PQRD en términos/PQRD recibidos)*100</t>
    </r>
  </si>
  <si>
    <r>
      <rPr>
        <b/>
        <sz val="8"/>
        <rFont val="Arial"/>
        <family val="2"/>
      </rPr>
      <t>Porcentaje de 
consumo</t>
    </r>
    <r>
      <rPr>
        <sz val="8"/>
        <rFont val="Arial"/>
        <family val="2"/>
      </rPr>
      <t>: # galones  consumidos / # galones asignados, quincenal.</t>
    </r>
  </si>
  <si>
    <r>
      <rPr>
        <b/>
        <sz val="8"/>
        <rFont val="Arial"/>
        <family val="2"/>
      </rPr>
      <t xml:space="preserve">Porcentaje de procesos verificados: </t>
    </r>
    <r>
      <rPr>
        <sz val="8"/>
        <rFont val="Arial"/>
        <family val="2"/>
      </rPr>
      <t>Numero de procesos verificados / números de procesos a verificar *100</t>
    </r>
  </si>
  <si>
    <r>
      <rPr>
        <b/>
        <sz val="8"/>
        <rFont val="Arial"/>
        <family val="2"/>
      </rPr>
      <t>Porcentaje de
seguimiento a
proyecto</t>
    </r>
    <r>
      <rPr>
        <sz val="8"/>
        <rFont val="Arial"/>
        <family val="2"/>
      </rPr>
      <t>: N.º de
proyectos
retroalimentados
/ N.º total de
proyectos</t>
    </r>
  </si>
  <si>
    <r>
      <rPr>
        <b/>
        <sz val="8"/>
        <rFont val="Arial"/>
        <family val="2"/>
      </rPr>
      <t>Porcentaje de Participación en las ruedas</t>
    </r>
    <r>
      <rPr>
        <sz val="8"/>
        <rFont val="Arial"/>
        <family val="2"/>
      </rPr>
      <t xml:space="preserve"> = (# Participantes que se presentan en la rueda de innovación / # Total de participantes inscritos en términos y cumpliendo condiciones (restando casos fortuitos) ) * 100</t>
    </r>
  </si>
  <si>
    <r>
      <rPr>
        <b/>
        <sz val="8"/>
        <rFont val="Arial"/>
        <family val="2"/>
      </rPr>
      <t>% de cumplimiento:</t>
    </r>
    <r>
      <rPr>
        <sz val="8"/>
        <rFont val="Arial"/>
        <family val="2"/>
      </rPr>
      <t xml:space="preserve"> #comunicaciones socializadas o remitidas / Comunicaciones programadas para socializar o remitir</t>
    </r>
  </si>
  <si>
    <r>
      <rPr>
        <b/>
        <sz val="8"/>
        <rFont val="Arial"/>
        <family val="2"/>
      </rPr>
      <t>Cumplimiento de procedimientos:</t>
    </r>
    <r>
      <rPr>
        <sz val="8"/>
        <rFont val="Arial"/>
        <family val="2"/>
      </rPr>
      <t xml:space="preserve"> (# trámites donde se siguió el procedimiento / # de trámites de la muestra)*100%</t>
    </r>
  </si>
  <si>
    <r>
      <rPr>
        <b/>
        <sz val="8"/>
        <color theme="1"/>
        <rFont val="Arial"/>
        <family val="2"/>
      </rPr>
      <t xml:space="preserve">Porcentaje de actualización de plataforma HERMES </t>
    </r>
    <r>
      <rPr>
        <sz val="8"/>
        <color theme="1"/>
        <rFont val="Arial"/>
        <family val="2"/>
      </rPr>
      <t>= (# de emergencias atendidas / # de emergencias reportadas ) *100</t>
    </r>
  </si>
  <si>
    <r>
      <rPr>
        <b/>
        <sz val="8"/>
        <color theme="1"/>
        <rFont val="Arial"/>
        <family val="2"/>
      </rPr>
      <t>Porcentaje de emergencias verificadas</t>
    </r>
    <r>
      <rPr>
        <sz val="8"/>
        <color theme="1"/>
        <rFont val="Arial"/>
        <family val="2"/>
      </rPr>
      <t xml:space="preserve"> = (# de eventos aprobados / # de eventos verificados ) *100</t>
    </r>
  </si>
  <si>
    <r>
      <rPr>
        <b/>
        <sz val="8"/>
        <color theme="1"/>
        <rFont val="Arial"/>
        <family val="2"/>
      </rPr>
      <t xml:space="preserve">Porcentaje de verificación de cantidades de obra </t>
    </r>
    <r>
      <rPr>
        <sz val="8"/>
        <color theme="1"/>
        <rFont val="Arial"/>
        <family val="2"/>
      </rPr>
      <t xml:space="preserve">= ( # actas de obra aprobadas por supervisor / # acta de obra generadas) </t>
    </r>
  </si>
  <si>
    <t xml:space="preserve">
Actividad implementada de manera consistente.
Evidencia en el listado de trámites presupuestales con prioridad y valor. Ver anexo A. Tramites Presupuestales 2022_TRIMESTRE.
Nota: La información de abril se encuentra en gestión y se genertá para el próximo corte.</t>
  </si>
  <si>
    <t>A la fecha no se ha reconstruido ningún expediente</t>
  </si>
  <si>
    <t>Se anexa base de datos control de prestamos de los archivos: central , técnico y de gestión</t>
  </si>
  <si>
    <r>
      <rPr>
        <b/>
        <sz val="8"/>
        <rFont val="Arial"/>
        <family val="2"/>
      </rPr>
      <t xml:space="preserve">Memorando SG-GPS 32632 04-05-2022. </t>
    </r>
    <r>
      <rPr>
        <sz val="8"/>
        <rFont val="Arial"/>
        <family val="2"/>
      </rPr>
      <t xml:space="preserve">
Se observa que la flota solo consumo un 29% de la asignación de combustible.
Este indicador es afectado por los vehículos que se encuentran en taller, vehículos en siniestro, baja operatividad de los vehículos, etc.</t>
    </r>
  </si>
  <si>
    <t>Se realizo el monitoreo de riesgos de corrupción a las unidades ejecutoras (UE) de la DEO, se requirió mediante memorando circular DEO23413 de fecha 1-04-022. Las UE a su vez, mediante memorandos  SMFF23648, SVR 24245 , SMC-GGPT 24321 , SMC-GGP2 25156, SMCN 24982 , SGI25220 de fechas 01, 04, 05, 06 y 07 de abril de 2022, en donde los cuales las UE no reportaron hechos asociados a corrupción de acuerdo a las variables descritas en la matriz.</t>
  </si>
  <si>
    <t>Mediante memorando DEO26116 de fecha 8 de abril de 2022,  en el cual la DEO solicita al Grupo Gerencia Escuela Corporativa Guillermo Gaviria, una sobre el tema de riesgos de corrupción (Leyes, Decretos, Normatividad) y la otra sobre  el seguimiento a proyectos, contratos de obra, contratos de interventoría (Leyes, Decretos, Normatividad, Manuales, Guías, Aplicativos), exclusivos para Gestores y Supervisores.</t>
  </si>
  <si>
    <t xml:space="preserve">Subdirector de Defensa Judicial
Administrador del Ekogui
Administrador del Ekogui
</t>
  </si>
  <si>
    <t>Memorando No SPSC 28857 Fecha 22/04/2022  Enviado a la Secretaria General donde se solicita capacitación a través de la Escuela Guillermo Gaviria.</t>
  </si>
  <si>
    <t># de actos administrativos firmados en el periodo
Porcentaje de requisitos previstos a la expedición del acto administrativo= ( # proyectos de actos admirativos con lista de chequeo revisada / # proyectos de actos admistrativos remitidos) *100
Porcentaje de Control a seguimiento de observaciones= ( # proyectos de actos admistrativos con ficha de control / # proyectos de actos admistrativos remitidos) *100</t>
  </si>
  <si>
    <r>
      <rPr>
        <b/>
        <sz val="9"/>
        <rFont val="Arial"/>
        <family val="2"/>
      </rPr>
      <t xml:space="preserve">Observación General: 
</t>
    </r>
    <r>
      <rPr>
        <sz val="9"/>
        <rFont val="Arial"/>
        <family val="2"/>
      </rPr>
      <t xml:space="preserve">
Teniendo en cuenta la gestión que vienen adelantando las dependencias de la Entidad en la identificación de Riesgos de Corrupción; la aplicación de los controles formulados y la información de medición de indicadores reportada; se advierten oportunidades de mejora en la identificación de los riesgos, causas, actividades de control,  y ajuste en la formulación de indicadores; que apunten a la no materialización de los riesgos. Por lo anterior, la Oficina de Control Interno recomienda tener en cuenta lo establecido en la Guía para la Administración del Riesgo y el Diseño de Controles en Entidades Públicas del DAFP; así mismo, se recomienda que en caso de establecerse un nuevo riesgo de corrupción o eliminación, actualizar la Matriz de Riesgos Institucional.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</si>
</sst>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font>
      <sz val="11"/>
      <color theme="1"/>
      <name val="Calibri"/>
      <family val="2"/>
      <scheme val="minor"/>
    </font>
    <font>
      <sz val="8"/>
      <name val="Arial"/>
      <family val="2"/>
    </font>
    <font>
      <b/>
      <sz val="11"/>
      <name val="Arial"/>
      <family val="2"/>
    </font>
    <font>
      <b/>
      <sz val="12"/>
      <name val="Arial"/>
      <family val="2"/>
    </font>
    <font>
      <b/>
      <sz val="9"/>
      <name val="Arial"/>
      <family val="2"/>
    </font>
    <font>
      <b/>
      <sz val="9"/>
      <color theme="1"/>
      <name val="Arial"/>
      <family val="2"/>
    </font>
    <font>
      <sz val="9"/>
      <color theme="1"/>
      <name val="Arial"/>
      <family val="2"/>
    </font>
    <font>
      <sz val="11"/>
      <color theme="1"/>
      <name val="Arial"/>
      <family val="2"/>
    </font>
    <font>
      <sz val="8"/>
      <color theme="1"/>
      <name val="Arial"/>
      <family val="2"/>
    </font>
    <font>
      <u/>
      <sz val="8"/>
      <name val="Arial"/>
      <family val="2"/>
    </font>
    <font>
      <b/>
      <u/>
      <sz val="8"/>
      <name val="Arial"/>
      <family val="2"/>
    </font>
    <font>
      <b/>
      <sz val="8"/>
      <name val="Arial"/>
      <family val="2"/>
    </font>
    <font>
      <sz val="10"/>
      <color theme="1"/>
      <name val="Arial"/>
      <family val="2"/>
    </font>
    <font>
      <sz val="11"/>
      <name val="Arial"/>
      <family val="2"/>
    </font>
    <font>
      <sz val="11"/>
      <color theme="1"/>
      <name val="Calibri"/>
      <family val="2"/>
      <scheme val="minor"/>
    </font>
    <font>
      <sz val="10"/>
      <name val="Arial"/>
      <family val="2"/>
    </font>
    <font>
      <sz val="9"/>
      <name val="SansSerif"/>
    </font>
    <font>
      <b/>
      <sz val="11"/>
      <color indexed="59"/>
      <name val="SansSerif"/>
    </font>
    <font>
      <b/>
      <sz val="11"/>
      <color indexed="72"/>
      <name val="SansSerif"/>
    </font>
    <font>
      <b/>
      <sz val="9"/>
      <color indexed="72"/>
      <name val="SansSerif"/>
    </font>
    <font>
      <sz val="9"/>
      <color indexed="72"/>
      <name val="SansSerif"/>
    </font>
    <font>
      <sz val="9"/>
      <name val="Arial"/>
      <family val="2"/>
    </font>
    <font>
      <b/>
      <sz val="9"/>
      <color theme="8" tint="-0.249977111117893"/>
      <name val="Arial"/>
      <family val="2"/>
    </font>
    <font>
      <sz val="8"/>
      <color rgb="FF000000"/>
      <name val="Arial"/>
      <family val="2"/>
    </font>
    <font>
      <sz val="9"/>
      <color theme="4" tint="-0.249977111117893"/>
      <name val="Arial"/>
      <family val="2"/>
    </font>
    <font>
      <b/>
      <sz val="8"/>
      <color theme="1"/>
      <name val="Arial"/>
      <family val="2"/>
    </font>
    <font>
      <sz val="10"/>
      <color rgb="FF404040"/>
      <name val="Arial"/>
      <family val="2"/>
    </font>
    <font>
      <sz val="8"/>
      <name val="Arial "/>
    </font>
  </fonts>
  <fills count="8">
    <fill>
      <patternFill patternType="none"/>
    </fill>
    <fill>
      <patternFill patternType="gray125"/>
    </fill>
    <fill>
      <patternFill patternType="solid">
        <fgColor theme="5" tint="0.39997558519241921"/>
        <bgColor indexed="64"/>
      </patternFill>
    </fill>
    <fill>
      <patternFill patternType="solid">
        <fgColor theme="9" tint="0.59999389629810485"/>
        <bgColor indexed="64"/>
      </patternFill>
    </fill>
    <fill>
      <patternFill patternType="solid">
        <fgColor indexed="9"/>
        <bgColor indexed="64"/>
      </patternFill>
    </fill>
    <fill>
      <patternFill patternType="solid">
        <fgColor indexed="22"/>
        <bgColor indexed="64"/>
      </patternFill>
    </fill>
    <fill>
      <patternFill patternType="solid">
        <fgColor theme="5"/>
        <bgColor indexed="64"/>
      </patternFill>
    </fill>
    <fill>
      <patternFill patternType="solid">
        <fgColor theme="0"/>
        <bgColor indexed="64"/>
      </patternFill>
    </fill>
  </fills>
  <borders count="68">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medium">
        <color indexed="64"/>
      </bottom>
      <diagonal/>
    </border>
  </borders>
  <cellStyleXfs count="3">
    <xf numFmtId="0" fontId="0" fillId="0" borderId="0"/>
    <xf numFmtId="9" fontId="14" fillId="0" borderId="0" applyFont="0" applyFill="0" applyBorder="0" applyAlignment="0" applyProtection="0"/>
    <xf numFmtId="0" fontId="15" fillId="0" borderId="0" applyNumberFormat="0" applyFont="0" applyFill="0" applyBorder="0" applyAlignment="0" applyProtection="0"/>
  </cellStyleXfs>
  <cellXfs count="257">
    <xf numFmtId="0" fontId="0" fillId="0" borderId="0" xfId="0"/>
    <xf numFmtId="0" fontId="1" fillId="0" borderId="2" xfId="0" applyFont="1" applyFill="1" applyBorder="1" applyAlignment="1">
      <alignment horizontal="justify" vertical="top" wrapText="1"/>
    </xf>
    <xf numFmtId="0" fontId="2" fillId="0" borderId="0" xfId="0" applyFont="1" applyBorder="1" applyAlignment="1">
      <alignment vertical="center" wrapText="1"/>
    </xf>
    <xf numFmtId="0" fontId="3" fillId="0" borderId="0" xfId="0" applyFont="1" applyBorder="1" applyAlignment="1">
      <alignment vertical="center"/>
    </xf>
    <xf numFmtId="0" fontId="3" fillId="0" borderId="0" xfId="0" applyFont="1" applyBorder="1" applyAlignment="1">
      <alignment vertical="center" wrapText="1"/>
    </xf>
    <xf numFmtId="164" fontId="4" fillId="2" borderId="17" xfId="0" applyNumberFormat="1" applyFont="1" applyFill="1" applyBorder="1" applyAlignment="1">
      <alignment horizontal="center" vertical="center" wrapText="1"/>
    </xf>
    <xf numFmtId="0" fontId="9" fillId="0" borderId="4" xfId="0" applyFont="1" applyFill="1" applyBorder="1" applyAlignment="1">
      <alignment horizontal="left" vertical="top" wrapText="1"/>
    </xf>
    <xf numFmtId="0" fontId="10" fillId="0" borderId="2" xfId="0" applyFont="1" applyFill="1" applyBorder="1" applyAlignment="1">
      <alignment horizontal="left" vertical="top" wrapText="1"/>
    </xf>
    <xf numFmtId="0" fontId="1" fillId="0" borderId="2"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16" xfId="0" applyFont="1" applyBorder="1" applyAlignment="1">
      <alignment horizontal="center" vertical="center" wrapText="1"/>
    </xf>
    <xf numFmtId="0" fontId="1" fillId="0" borderId="17" xfId="0" applyFont="1" applyBorder="1" applyAlignment="1">
      <alignment horizontal="justify" vertical="center" wrapText="1"/>
    </xf>
    <xf numFmtId="0" fontId="11" fillId="0" borderId="24" xfId="0" applyFont="1" applyBorder="1" applyAlignment="1">
      <alignment horizontal="center"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 fillId="0" borderId="4" xfId="0" applyFont="1" applyFill="1" applyBorder="1" applyAlignment="1">
      <alignment horizontal="center" vertical="top" wrapText="1"/>
    </xf>
    <xf numFmtId="0" fontId="1" fillId="0" borderId="1" xfId="0" applyFont="1" applyFill="1" applyBorder="1" applyAlignment="1">
      <alignment horizontal="center" vertical="top" wrapText="1"/>
    </xf>
    <xf numFmtId="0" fontId="1" fillId="0" borderId="1" xfId="0" applyFont="1" applyFill="1" applyBorder="1" applyAlignment="1">
      <alignment horizontal="justify" vertical="top" wrapText="1"/>
    </xf>
    <xf numFmtId="0" fontId="1" fillId="0" borderId="4" xfId="0" applyFont="1" applyFill="1" applyBorder="1" applyAlignment="1">
      <alignment horizontal="justify" vertical="top" wrapText="1"/>
    </xf>
    <xf numFmtId="0" fontId="1" fillId="0" borderId="2" xfId="0" applyFont="1" applyFill="1" applyBorder="1" applyAlignment="1">
      <alignment horizontal="center" vertical="top" wrapText="1"/>
    </xf>
    <xf numFmtId="0" fontId="1" fillId="0" borderId="2" xfId="0" applyFont="1" applyFill="1" applyBorder="1" applyAlignment="1">
      <alignment horizontal="center" vertical="top" wrapText="1"/>
    </xf>
    <xf numFmtId="0" fontId="12" fillId="0" borderId="0" xfId="0" applyFont="1"/>
    <xf numFmtId="0" fontId="7" fillId="0" borderId="0" xfId="0" applyFont="1"/>
    <xf numFmtId="0" fontId="7" fillId="0" borderId="0" xfId="0" applyFont="1" applyFill="1"/>
    <xf numFmtId="0" fontId="7" fillId="0" borderId="0" xfId="0" applyFont="1" applyFill="1" applyAlignment="1">
      <alignment horizontal="left"/>
    </xf>
    <xf numFmtId="0" fontId="7" fillId="0" borderId="0" xfId="0" applyFont="1" applyAlignment="1">
      <alignment horizontal="left"/>
    </xf>
    <xf numFmtId="164" fontId="5" fillId="0" borderId="4" xfId="0" applyNumberFormat="1" applyFont="1" applyFill="1" applyBorder="1" applyAlignment="1">
      <alignment horizontal="center" vertical="center" wrapText="1"/>
    </xf>
    <xf numFmtId="0" fontId="16" fillId="0" borderId="0" xfId="2" applyNumberFormat="1" applyFont="1" applyFill="1" applyBorder="1" applyAlignment="1" applyProtection="1">
      <alignment horizontal="left" vertical="top" wrapText="1"/>
    </xf>
    <xf numFmtId="0" fontId="15" fillId="0" borderId="0" xfId="2" applyNumberFormat="1" applyFont="1" applyFill="1" applyBorder="1" applyAlignment="1"/>
    <xf numFmtId="0" fontId="19" fillId="0" borderId="54" xfId="2" applyNumberFormat="1" applyFont="1" applyFill="1" applyBorder="1" applyAlignment="1" applyProtection="1">
      <alignment horizontal="center" vertical="center" wrapText="1"/>
    </xf>
    <xf numFmtId="0" fontId="19" fillId="5" borderId="54" xfId="2" applyNumberFormat="1" applyFont="1" applyFill="1" applyBorder="1" applyAlignment="1" applyProtection="1">
      <alignment horizontal="center" vertical="center" wrapText="1"/>
    </xf>
    <xf numFmtId="0" fontId="20" fillId="4" borderId="57" xfId="2" applyNumberFormat="1" applyFont="1" applyFill="1" applyBorder="1" applyAlignment="1" applyProtection="1">
      <alignment horizontal="center" vertical="center" wrapText="1"/>
    </xf>
    <xf numFmtId="0" fontId="20" fillId="4" borderId="57" xfId="2" applyNumberFormat="1" applyFont="1" applyFill="1" applyBorder="1" applyAlignment="1" applyProtection="1">
      <alignment horizontal="left" vertical="center" wrapText="1"/>
    </xf>
    <xf numFmtId="0" fontId="20" fillId="4" borderId="58" xfId="2" applyNumberFormat="1" applyFont="1" applyFill="1" applyBorder="1" applyAlignment="1" applyProtection="1">
      <alignment horizontal="justify" vertical="center" wrapText="1"/>
    </xf>
    <xf numFmtId="0" fontId="13" fillId="0" borderId="0" xfId="0" applyFont="1" applyAlignment="1">
      <alignment horizontal="center" vertical="center"/>
    </xf>
    <xf numFmtId="0" fontId="13" fillId="0" borderId="0" xfId="0" applyFont="1" applyAlignment="1">
      <alignment vertical="top"/>
    </xf>
    <xf numFmtId="9" fontId="13" fillId="0" borderId="0" xfId="1" applyFont="1" applyBorder="1" applyAlignment="1">
      <alignment vertical="top"/>
    </xf>
    <xf numFmtId="0" fontId="0" fillId="0" borderId="0" xfId="0" applyAlignment="1">
      <alignment vertical="center"/>
    </xf>
    <xf numFmtId="0" fontId="11" fillId="2" borderId="2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 fillId="0" borderId="2" xfId="0" applyFont="1" applyFill="1" applyBorder="1" applyAlignment="1">
      <alignment horizontal="justify" vertical="center" wrapText="1"/>
    </xf>
    <xf numFmtId="0" fontId="8" fillId="0" borderId="2" xfId="0" applyFont="1" applyBorder="1" applyAlignment="1">
      <alignment horizontal="justify" vertical="center" wrapText="1"/>
    </xf>
    <xf numFmtId="0" fontId="8" fillId="0" borderId="0" xfId="0" applyFont="1" applyAlignment="1">
      <alignment horizontal="justify" vertical="center" wrapText="1"/>
    </xf>
    <xf numFmtId="0" fontId="1" fillId="0" borderId="3" xfId="0" applyFont="1" applyFill="1" applyBorder="1" applyAlignment="1">
      <alignment horizontal="justify"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6" xfId="0" applyFont="1" applyFill="1" applyBorder="1" applyAlignment="1">
      <alignment horizontal="left" vertical="center" wrapText="1"/>
    </xf>
    <xf numFmtId="0" fontId="6" fillId="0" borderId="0" xfId="0" applyFont="1" applyAlignment="1">
      <alignment vertical="center"/>
    </xf>
    <xf numFmtId="0" fontId="7" fillId="0" borderId="0" xfId="0" applyFont="1" applyAlignment="1">
      <alignment vertical="center"/>
    </xf>
    <xf numFmtId="0" fontId="3" fillId="2" borderId="11" xfId="0" applyFont="1" applyFill="1" applyBorder="1" applyAlignment="1">
      <alignment vertical="center" wrapText="1"/>
    </xf>
    <xf numFmtId="0" fontId="7" fillId="0" borderId="0" xfId="0" applyFont="1" applyAlignment="1">
      <alignment horizontal="center"/>
    </xf>
    <xf numFmtId="0" fontId="26" fillId="0" borderId="0" xfId="0" applyFont="1" applyAlignment="1">
      <alignment horizontal="center" vertical="center"/>
    </xf>
    <xf numFmtId="0" fontId="12" fillId="0" borderId="34" xfId="0" applyFont="1" applyBorder="1" applyAlignment="1">
      <alignment horizontal="center"/>
    </xf>
    <xf numFmtId="0" fontId="12" fillId="0" borderId="63" xfId="0" applyFont="1" applyBorder="1" applyAlignment="1">
      <alignment horizontal="center" vertical="center"/>
    </xf>
    <xf numFmtId="0" fontId="12" fillId="0" borderId="35" xfId="0" applyFont="1" applyBorder="1" applyAlignment="1">
      <alignment horizontal="center" vertical="center"/>
    </xf>
    <xf numFmtId="0" fontId="12" fillId="0" borderId="0" xfId="0" applyFont="1" applyAlignment="1">
      <alignment horizontal="center"/>
    </xf>
    <xf numFmtId="0" fontId="1" fillId="0" borderId="38" xfId="0" applyFont="1" applyBorder="1" applyAlignment="1">
      <alignment horizontal="center" vertical="center" wrapText="1"/>
    </xf>
    <xf numFmtId="0" fontId="1" fillId="0" borderId="1" xfId="0" applyFont="1" applyBorder="1" applyAlignment="1">
      <alignment horizontal="justify" vertical="center" wrapText="1"/>
    </xf>
    <xf numFmtId="0" fontId="8" fillId="0" borderId="16" xfId="0" applyFont="1" applyBorder="1" applyAlignment="1">
      <alignment horizontal="center" vertical="center" wrapText="1"/>
    </xf>
    <xf numFmtId="0" fontId="1" fillId="0" borderId="24"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3" xfId="0" applyFont="1" applyBorder="1" applyAlignment="1">
      <alignment horizontal="center" vertical="center" wrapText="1"/>
    </xf>
    <xf numFmtId="17" fontId="1" fillId="0" borderId="28" xfId="0" applyNumberFormat="1" applyFont="1" applyBorder="1" applyAlignment="1">
      <alignment horizontal="center" vertical="center" wrapText="1"/>
    </xf>
    <xf numFmtId="0" fontId="8" fillId="0" borderId="39" xfId="0" applyFont="1" applyBorder="1" applyAlignment="1">
      <alignment horizontal="center" vertical="center" wrapText="1"/>
    </xf>
    <xf numFmtId="0" fontId="8" fillId="0" borderId="24" xfId="0" applyFont="1" applyBorder="1" applyAlignment="1">
      <alignment horizontal="center" vertical="center" wrapText="1"/>
    </xf>
    <xf numFmtId="0" fontId="1" fillId="0" borderId="27" xfId="0" applyFont="1" applyBorder="1" applyAlignment="1">
      <alignment horizontal="justify" vertical="center" wrapText="1"/>
    </xf>
    <xf numFmtId="0" fontId="1" fillId="0" borderId="2" xfId="0" applyFont="1" applyBorder="1" applyAlignment="1">
      <alignment horizontal="justify" vertical="center" wrapText="1"/>
    </xf>
    <xf numFmtId="0" fontId="1" fillId="0" borderId="32"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32" xfId="0" applyFont="1" applyBorder="1" applyAlignment="1">
      <alignment horizontal="justify" vertical="center" wrapText="1"/>
    </xf>
    <xf numFmtId="0" fontId="8" fillId="0" borderId="17" xfId="0" applyFont="1" applyBorder="1" applyAlignment="1">
      <alignment horizontal="justify" vertical="center" wrapText="1"/>
    </xf>
    <xf numFmtId="0" fontId="27" fillId="0" borderId="17" xfId="0" applyFont="1" applyBorder="1" applyAlignment="1">
      <alignment horizontal="justify" vertical="center" wrapText="1"/>
    </xf>
    <xf numFmtId="0" fontId="1" fillId="0" borderId="64" xfId="0" applyFont="1" applyBorder="1" applyAlignment="1">
      <alignment horizontal="justify" vertical="center" wrapText="1"/>
    </xf>
    <xf numFmtId="17" fontId="1" fillId="0" borderId="27" xfId="0" applyNumberFormat="1" applyFont="1" applyBorder="1" applyAlignment="1">
      <alignment horizontal="justify" vertical="center" wrapText="1"/>
    </xf>
    <xf numFmtId="0" fontId="1" fillId="0" borderId="17" xfId="0" applyFont="1" applyBorder="1" applyAlignment="1" applyProtection="1">
      <alignment horizontal="justify" vertical="center" wrapText="1"/>
      <protection locked="0"/>
    </xf>
    <xf numFmtId="0" fontId="8" fillId="0" borderId="17" xfId="0" applyFont="1" applyBorder="1" applyAlignment="1">
      <alignment horizontal="justify" vertical="center" wrapText="1" readingOrder="1"/>
    </xf>
    <xf numFmtId="0" fontId="1" fillId="0" borderId="65" xfId="0" applyFont="1" applyBorder="1" applyAlignment="1">
      <alignment horizontal="justify" vertical="center" wrapText="1"/>
    </xf>
    <xf numFmtId="0" fontId="8" fillId="0" borderId="64" xfId="0" applyFont="1" applyBorder="1" applyAlignment="1">
      <alignment horizontal="justify" vertical="center" wrapText="1"/>
    </xf>
    <xf numFmtId="0" fontId="23" fillId="0" borderId="17" xfId="0" applyFont="1" applyBorder="1" applyAlignment="1">
      <alignment horizontal="justify" vertical="center" wrapText="1"/>
    </xf>
    <xf numFmtId="0" fontId="27" fillId="0" borderId="17" xfId="0" applyFont="1" applyBorder="1" applyAlignment="1">
      <alignment horizontal="justify" vertical="center" wrapText="1" readingOrder="1"/>
    </xf>
    <xf numFmtId="0" fontId="27" fillId="0" borderId="64" xfId="0" applyFont="1" applyBorder="1" applyAlignment="1">
      <alignment horizontal="justify" vertical="center" wrapText="1" readingOrder="1"/>
    </xf>
    <xf numFmtId="1" fontId="1" fillId="0" borderId="17" xfId="0" applyNumberFormat="1" applyFont="1" applyBorder="1" applyAlignment="1">
      <alignment horizontal="justify" vertical="center" wrapText="1"/>
    </xf>
    <xf numFmtId="1" fontId="1" fillId="0" borderId="27" xfId="0" applyNumberFormat="1" applyFont="1" applyBorder="1" applyAlignment="1">
      <alignment horizontal="justify" vertical="center" wrapText="1"/>
    </xf>
    <xf numFmtId="1" fontId="1" fillId="0" borderId="32" xfId="0" applyNumberFormat="1" applyFont="1" applyBorder="1" applyAlignment="1">
      <alignment horizontal="justify" vertical="center" wrapText="1"/>
    </xf>
    <xf numFmtId="0" fontId="8" fillId="0" borderId="0" xfId="0" applyFont="1"/>
    <xf numFmtId="0" fontId="8" fillId="7" borderId="27" xfId="0" applyFont="1" applyFill="1" applyBorder="1" applyAlignment="1">
      <alignment horizontal="justify" vertical="center" wrapText="1"/>
    </xf>
    <xf numFmtId="0" fontId="8" fillId="7" borderId="2" xfId="0" applyFont="1" applyFill="1" applyBorder="1" applyAlignment="1">
      <alignment horizontal="justify" vertical="center" wrapText="1"/>
    </xf>
    <xf numFmtId="0" fontId="8" fillId="7" borderId="32" xfId="0" applyFont="1" applyFill="1" applyBorder="1" applyAlignment="1">
      <alignment horizontal="justify" vertical="center" wrapText="1"/>
    </xf>
    <xf numFmtId="0" fontId="1" fillId="0" borderId="41" xfId="0" applyFont="1" applyBorder="1" applyAlignment="1">
      <alignment horizontal="justify" vertical="center" wrapText="1"/>
    </xf>
    <xf numFmtId="0" fontId="1" fillId="0" borderId="26" xfId="0" applyFont="1" applyBorder="1" applyAlignment="1">
      <alignment horizontal="justify" vertical="center" wrapText="1"/>
    </xf>
    <xf numFmtId="0" fontId="1" fillId="0" borderId="42" xfId="0" applyFont="1" applyBorder="1" applyAlignment="1">
      <alignment horizontal="justify" vertical="center" wrapText="1"/>
    </xf>
    <xf numFmtId="17" fontId="1" fillId="0" borderId="41" xfId="0" applyNumberFormat="1" applyFont="1" applyBorder="1" applyAlignment="1">
      <alignment horizontal="justify" vertical="center" wrapText="1"/>
    </xf>
    <xf numFmtId="17" fontId="1" fillId="0" borderId="42" xfId="0" applyNumberFormat="1" applyFont="1" applyBorder="1" applyAlignment="1">
      <alignment horizontal="justify" vertical="center" wrapText="1"/>
    </xf>
    <xf numFmtId="0" fontId="8" fillId="7" borderId="41" xfId="0" applyFont="1" applyFill="1" applyBorder="1" applyAlignment="1">
      <alignment horizontal="justify" vertical="center" wrapText="1"/>
    </xf>
    <xf numFmtId="0" fontId="8" fillId="7" borderId="26" xfId="0" applyFont="1" applyFill="1" applyBorder="1" applyAlignment="1">
      <alignment horizontal="justify" vertical="center" wrapText="1"/>
    </xf>
    <xf numFmtId="0" fontId="8" fillId="7" borderId="42" xfId="0" applyFont="1" applyFill="1" applyBorder="1" applyAlignment="1">
      <alignment horizontal="justify" vertical="center" wrapText="1"/>
    </xf>
    <xf numFmtId="0" fontId="8" fillId="0" borderId="27" xfId="0" applyFont="1" applyFill="1" applyBorder="1" applyAlignment="1">
      <alignment horizontal="justify" vertical="center" wrapText="1"/>
    </xf>
    <xf numFmtId="9" fontId="8" fillId="0" borderId="28" xfId="0" applyNumberFormat="1" applyFont="1" applyBorder="1" applyAlignment="1">
      <alignment horizontal="center" vertical="center" wrapText="1"/>
    </xf>
    <xf numFmtId="9" fontId="8" fillId="0" borderId="39" xfId="0" applyNumberFormat="1" applyFont="1" applyBorder="1" applyAlignment="1">
      <alignment horizontal="center" vertical="center" wrapText="1"/>
    </xf>
    <xf numFmtId="0" fontId="1" fillId="0" borderId="24" xfId="0" applyFont="1" applyFill="1" applyBorder="1" applyAlignment="1">
      <alignment horizontal="center" vertical="center" wrapText="1"/>
    </xf>
    <xf numFmtId="0" fontId="8" fillId="0" borderId="24" xfId="0" applyFont="1" applyBorder="1" applyAlignment="1">
      <alignment horizontal="center" vertical="center" wrapText="1" readingOrder="1"/>
    </xf>
    <xf numFmtId="0" fontId="1" fillId="0" borderId="40" xfId="0" applyFont="1" applyBorder="1" applyAlignment="1">
      <alignment horizontal="center" vertical="center" wrapText="1"/>
    </xf>
    <xf numFmtId="0" fontId="7" fillId="0" borderId="34" xfId="0" applyFont="1" applyBorder="1" applyAlignment="1">
      <alignment horizontal="center"/>
    </xf>
    <xf numFmtId="0" fontId="7" fillId="0" borderId="63" xfId="0" applyFont="1" applyBorder="1" applyAlignment="1">
      <alignment horizontal="center"/>
    </xf>
    <xf numFmtId="0" fontId="7" fillId="0" borderId="35" xfId="0" applyFont="1" applyBorder="1" applyAlignment="1">
      <alignment horizont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21" fillId="0" borderId="29" xfId="0" applyFont="1" applyFill="1" applyBorder="1" applyAlignment="1">
      <alignment horizontal="center" vertical="center" wrapText="1"/>
    </xf>
    <xf numFmtId="0" fontId="21" fillId="0" borderId="60"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8" fillId="0" borderId="5" xfId="0" applyFont="1" applyFill="1" applyBorder="1" applyAlignment="1">
      <alignment horizontal="center" vertical="top" wrapText="1"/>
    </xf>
    <xf numFmtId="0" fontId="8" fillId="0" borderId="1" xfId="0" applyFont="1" applyFill="1" applyBorder="1" applyAlignment="1">
      <alignment horizontal="center" vertical="top" wrapText="1"/>
    </xf>
    <xf numFmtId="0" fontId="8" fillId="0" borderId="4" xfId="0" applyFont="1" applyFill="1" applyBorder="1" applyAlignment="1">
      <alignment horizontal="center" vertical="top" wrapText="1"/>
    </xf>
    <xf numFmtId="0" fontId="8" fillId="0" borderId="5" xfId="0" applyFont="1" applyFill="1" applyBorder="1" applyAlignment="1">
      <alignment horizontal="center" vertical="top"/>
    </xf>
    <xf numFmtId="0" fontId="8" fillId="0" borderId="1" xfId="0" applyFont="1" applyFill="1" applyBorder="1" applyAlignment="1">
      <alignment horizontal="center" vertical="top"/>
    </xf>
    <xf numFmtId="0" fontId="8" fillId="0" borderId="4" xfId="0" applyFont="1" applyFill="1" applyBorder="1" applyAlignment="1">
      <alignment horizontal="center" vertical="top"/>
    </xf>
    <xf numFmtId="0" fontId="1" fillId="0" borderId="1" xfId="0" applyFont="1" applyFill="1" applyBorder="1" applyAlignment="1">
      <alignment horizontal="center" vertical="top" wrapText="1"/>
    </xf>
    <xf numFmtId="0" fontId="1" fillId="0" borderId="4" xfId="0" applyFont="1" applyFill="1" applyBorder="1" applyAlignment="1">
      <alignment horizontal="center" vertical="top" wrapText="1"/>
    </xf>
    <xf numFmtId="0" fontId="1" fillId="0" borderId="5" xfId="0" applyFont="1" applyFill="1" applyBorder="1" applyAlignment="1">
      <alignment horizontal="center" vertical="top"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justify" vertical="top" wrapText="1"/>
    </xf>
    <xf numFmtId="0" fontId="1" fillId="0" borderId="1" xfId="0" applyFont="1" applyFill="1" applyBorder="1" applyAlignment="1">
      <alignment horizontal="justify" vertical="top" wrapText="1"/>
    </xf>
    <xf numFmtId="0" fontId="1" fillId="0" borderId="4" xfId="0" applyFont="1" applyFill="1" applyBorder="1" applyAlignment="1">
      <alignment horizontal="justify" vertical="top" wrapText="1"/>
    </xf>
    <xf numFmtId="0" fontId="1" fillId="0" borderId="5" xfId="0" applyFont="1" applyFill="1" applyBorder="1" applyAlignment="1">
      <alignment horizontal="center" vertical="top" wrapText="1" readingOrder="1"/>
    </xf>
    <xf numFmtId="0" fontId="1" fillId="0" borderId="1" xfId="0" applyFont="1" applyFill="1" applyBorder="1" applyAlignment="1">
      <alignment horizontal="center" vertical="top" wrapText="1" readingOrder="1"/>
    </xf>
    <xf numFmtId="0" fontId="1" fillId="0" borderId="4" xfId="0" applyFont="1" applyFill="1" applyBorder="1" applyAlignment="1">
      <alignment horizontal="center" vertical="top" wrapText="1" readingOrder="1"/>
    </xf>
    <xf numFmtId="0" fontId="1" fillId="0" borderId="2" xfId="0" applyFont="1" applyFill="1" applyBorder="1" applyAlignment="1">
      <alignment horizontal="center" vertical="top" wrapText="1"/>
    </xf>
    <xf numFmtId="0" fontId="1" fillId="0" borderId="18" xfId="0" applyFont="1" applyFill="1" applyBorder="1" applyAlignment="1">
      <alignment horizontal="center" vertical="top" wrapText="1"/>
    </xf>
    <xf numFmtId="0" fontId="1" fillId="0" borderId="19" xfId="0" applyFont="1" applyFill="1" applyBorder="1" applyAlignment="1">
      <alignment horizontal="center" vertical="top" wrapText="1"/>
    </xf>
    <xf numFmtId="0" fontId="1" fillId="0" borderId="25" xfId="0" applyFont="1" applyFill="1" applyBorder="1" applyAlignment="1">
      <alignment horizontal="center" vertical="top" wrapText="1"/>
    </xf>
    <xf numFmtId="0" fontId="8" fillId="0" borderId="62"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1" xfId="0" applyFont="1" applyBorder="1" applyAlignment="1" applyProtection="1">
      <alignment horizontal="justify" vertical="center" wrapText="1"/>
      <protection locked="0"/>
    </xf>
    <xf numFmtId="0" fontId="8" fillId="0" borderId="1" xfId="0" applyFont="1" applyBorder="1" applyAlignment="1" applyProtection="1">
      <alignment horizontal="justify" vertical="center" wrapText="1"/>
      <protection locked="0"/>
    </xf>
    <xf numFmtId="0" fontId="8" fillId="0" borderId="31" xfId="0" applyFont="1" applyBorder="1" applyAlignment="1" applyProtection="1">
      <alignment horizontal="justify" vertical="center" wrapText="1"/>
      <protection locked="0"/>
    </xf>
    <xf numFmtId="0" fontId="8" fillId="0" borderId="27" xfId="0" applyFont="1" applyBorder="1" applyAlignment="1">
      <alignment horizontal="justify" vertical="center" wrapText="1"/>
    </xf>
    <xf numFmtId="0" fontId="8" fillId="0" borderId="2" xfId="0" applyFont="1" applyBorder="1" applyAlignment="1">
      <alignment horizontal="justify" vertical="center" wrapText="1"/>
    </xf>
    <xf numFmtId="0" fontId="8" fillId="0" borderId="32" xfId="0" applyFont="1" applyBorder="1" applyAlignment="1">
      <alignment horizontal="justify" vertical="center" wrapText="1"/>
    </xf>
    <xf numFmtId="0" fontId="21" fillId="2" borderId="12" xfId="0" applyFont="1" applyFill="1" applyBorder="1" applyAlignment="1">
      <alignment horizontal="center" vertical="top" wrapText="1"/>
    </xf>
    <xf numFmtId="0" fontId="21" fillId="2" borderId="13" xfId="0" applyFont="1" applyFill="1" applyBorder="1" applyAlignment="1">
      <alignment horizontal="center" vertical="top" wrapText="1"/>
    </xf>
    <xf numFmtId="0" fontId="21" fillId="2" borderId="14" xfId="0" applyFont="1" applyFill="1" applyBorder="1" applyAlignment="1">
      <alignment horizontal="center" vertical="top" wrapText="1"/>
    </xf>
    <xf numFmtId="0" fontId="8" fillId="0" borderId="28" xfId="0" applyFont="1" applyBorder="1" applyAlignment="1">
      <alignment horizontal="center" vertical="center" wrapText="1"/>
    </xf>
    <xf numFmtId="0" fontId="8" fillId="0" borderId="33" xfId="0" applyFont="1" applyBorder="1" applyAlignment="1">
      <alignment horizontal="center" vertical="center" wrapText="1"/>
    </xf>
    <xf numFmtId="0" fontId="1" fillId="0" borderId="62"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1" xfId="0" applyFont="1" applyBorder="1" applyAlignment="1" applyProtection="1">
      <alignment horizontal="justify" vertical="center" wrapText="1"/>
      <protection locked="0"/>
    </xf>
    <xf numFmtId="0" fontId="1" fillId="0" borderId="31" xfId="0" applyFont="1" applyBorder="1" applyAlignment="1" applyProtection="1">
      <alignment horizontal="justify" vertical="center" wrapText="1"/>
      <protection locked="0"/>
    </xf>
    <xf numFmtId="0" fontId="1" fillId="0" borderId="27" xfId="0" applyFont="1" applyBorder="1" applyAlignment="1">
      <alignment horizontal="justify" vertical="center" wrapText="1"/>
    </xf>
    <xf numFmtId="0" fontId="1" fillId="0" borderId="32" xfId="0" applyFont="1" applyBorder="1" applyAlignment="1">
      <alignment horizontal="justify" vertical="center" wrapText="1"/>
    </xf>
    <xf numFmtId="0" fontId="1" fillId="0" borderId="41" xfId="0" applyFont="1" applyBorder="1" applyAlignment="1">
      <alignment horizontal="justify" vertical="center" wrapText="1"/>
    </xf>
    <xf numFmtId="0" fontId="1" fillId="0" borderId="42" xfId="0" applyFont="1" applyBorder="1" applyAlignment="1">
      <alignment horizontal="justify" vertical="center" wrapText="1"/>
    </xf>
    <xf numFmtId="0" fontId="1" fillId="0" borderId="62" xfId="0" applyFont="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3" fillId="0" borderId="36" xfId="0" applyFont="1" applyBorder="1" applyAlignment="1">
      <alignment horizontal="left" vertical="top"/>
    </xf>
    <xf numFmtId="0" fontId="3" fillId="0" borderId="0" xfId="0" applyFont="1" applyBorder="1" applyAlignment="1">
      <alignment horizontal="left" vertical="top"/>
    </xf>
    <xf numFmtId="0" fontId="3" fillId="0" borderId="8" xfId="0" applyFont="1" applyBorder="1" applyAlignment="1">
      <alignment horizontal="left" vertical="top"/>
    </xf>
    <xf numFmtId="0" fontId="3" fillId="0" borderId="29" xfId="0" applyFont="1" applyBorder="1" applyAlignment="1">
      <alignment horizontal="left" vertical="top" wrapText="1"/>
    </xf>
    <xf numFmtId="0" fontId="3" fillId="0" borderId="60" xfId="0" applyFont="1" applyBorder="1" applyAlignment="1">
      <alignment horizontal="left" vertical="top" wrapText="1"/>
    </xf>
    <xf numFmtId="0" fontId="3" fillId="0" borderId="15" xfId="0" applyFont="1" applyBorder="1" applyAlignment="1">
      <alignment horizontal="left" vertical="top" wrapText="1"/>
    </xf>
    <xf numFmtId="1" fontId="1" fillId="0" borderId="27" xfId="0" applyNumberFormat="1" applyFont="1" applyBorder="1" applyAlignment="1">
      <alignment horizontal="justify" vertical="center" wrapText="1"/>
    </xf>
    <xf numFmtId="1" fontId="1" fillId="0" borderId="32" xfId="0" applyNumberFormat="1" applyFont="1" applyBorder="1" applyAlignment="1">
      <alignment horizontal="justify" vertical="center" wrapText="1"/>
    </xf>
    <xf numFmtId="0" fontId="3" fillId="6" borderId="12"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4" xfId="0" applyFont="1" applyFill="1" applyBorder="1" applyAlignment="1">
      <alignment horizontal="center" vertical="center"/>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3" fillId="0" borderId="9" xfId="0" applyFont="1" applyBorder="1" applyAlignment="1">
      <alignment horizontal="left" vertical="top"/>
    </xf>
    <xf numFmtId="0" fontId="3" fillId="0" borderId="10" xfId="0" applyFont="1" applyBorder="1" applyAlignment="1">
      <alignment horizontal="left" vertical="top"/>
    </xf>
    <xf numFmtId="0" fontId="3" fillId="0" borderId="11" xfId="0" applyFont="1" applyBorder="1" applyAlignment="1">
      <alignment horizontal="left" vertical="top"/>
    </xf>
    <xf numFmtId="0" fontId="1" fillId="0" borderId="61" xfId="0" applyFont="1" applyBorder="1" applyAlignment="1">
      <alignment horizontal="center" vertical="center" wrapText="1"/>
    </xf>
    <xf numFmtId="0" fontId="1" fillId="0" borderId="27"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1" fillId="0" borderId="32" xfId="0" applyFont="1" applyBorder="1" applyAlignment="1" applyProtection="1">
      <alignment horizontal="justify" vertical="center" wrapText="1"/>
      <protection locked="0"/>
    </xf>
    <xf numFmtId="0" fontId="1" fillId="0" borderId="2" xfId="0" applyFont="1" applyBorder="1" applyAlignment="1">
      <alignment horizontal="justify" vertical="center" wrapText="1"/>
    </xf>
    <xf numFmtId="9" fontId="1" fillId="0" borderId="27" xfId="0" applyNumberFormat="1" applyFont="1" applyBorder="1" applyAlignment="1">
      <alignment horizontal="justify" vertical="center" wrapText="1"/>
    </xf>
    <xf numFmtId="9" fontId="1" fillId="0" borderId="32" xfId="0" applyNumberFormat="1" applyFont="1" applyBorder="1" applyAlignment="1">
      <alignment horizontal="justify" vertical="center" wrapText="1"/>
    </xf>
    <xf numFmtId="0" fontId="1" fillId="0" borderId="5" xfId="0" applyFont="1" applyBorder="1" applyAlignment="1">
      <alignment horizontal="justify" vertical="center" wrapText="1"/>
    </xf>
    <xf numFmtId="0" fontId="1" fillId="0" borderId="31" xfId="0" applyFont="1" applyBorder="1" applyAlignment="1">
      <alignment horizontal="justify" vertical="center" wrapText="1"/>
    </xf>
    <xf numFmtId="0" fontId="1" fillId="0" borderId="6" xfId="0" applyFont="1" applyBorder="1" applyAlignment="1">
      <alignment horizontal="justify" vertical="center" wrapText="1"/>
    </xf>
    <xf numFmtId="0" fontId="1" fillId="0" borderId="67" xfId="0" applyFont="1" applyBorder="1" applyAlignment="1">
      <alignment horizontal="justify" vertical="center" wrapText="1"/>
    </xf>
    <xf numFmtId="0" fontId="1" fillId="0" borderId="66" xfId="0" applyFont="1" applyBorder="1" applyAlignment="1">
      <alignment horizontal="justify" vertical="center" wrapText="1"/>
    </xf>
    <xf numFmtId="0" fontId="8" fillId="0" borderId="20"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1" xfId="0" applyFont="1" applyBorder="1" applyAlignment="1">
      <alignment horizontal="justify" vertical="center" wrapText="1"/>
    </xf>
    <xf numFmtId="0" fontId="8" fillId="0" borderId="31" xfId="0" applyFont="1" applyBorder="1" applyAlignment="1">
      <alignment horizontal="justify" vertical="center" wrapText="1"/>
    </xf>
    <xf numFmtId="0" fontId="1" fillId="0" borderId="20"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 xfId="0" applyFont="1" applyBorder="1" applyAlignment="1" applyProtection="1">
      <alignment horizontal="justify" vertical="center" wrapText="1"/>
      <protection locked="0"/>
    </xf>
    <xf numFmtId="0" fontId="1" fillId="0" borderId="21" xfId="0" applyFont="1" applyBorder="1" applyAlignment="1">
      <alignment horizontal="justify" vertical="center" wrapText="1"/>
    </xf>
    <xf numFmtId="0" fontId="1" fillId="0" borderId="1" xfId="0" applyFont="1" applyBorder="1" applyAlignment="1">
      <alignment horizontal="justify" vertical="center" wrapText="1"/>
    </xf>
    <xf numFmtId="9" fontId="1" fillId="0" borderId="28" xfId="0" applyNumberFormat="1" applyFont="1" applyBorder="1" applyAlignment="1">
      <alignment horizontal="center" vertical="center" wrapText="1"/>
    </xf>
    <xf numFmtId="9" fontId="1" fillId="0" borderId="33" xfId="0" applyNumberFormat="1" applyFont="1" applyBorder="1" applyAlignment="1">
      <alignment horizontal="center" vertical="center" wrapText="1"/>
    </xf>
    <xf numFmtId="0" fontId="20" fillId="4" borderId="55" xfId="2" applyFont="1" applyFill="1" applyBorder="1" applyAlignment="1">
      <alignment horizontal="center" vertical="center" wrapText="1"/>
    </xf>
    <xf numFmtId="0" fontId="20" fillId="4" borderId="56" xfId="2" applyFont="1" applyFill="1" applyBorder="1" applyAlignment="1">
      <alignment horizontal="center" vertical="center" wrapText="1"/>
    </xf>
    <xf numFmtId="0" fontId="20" fillId="4" borderId="59" xfId="2" applyFont="1" applyFill="1" applyBorder="1" applyAlignment="1">
      <alignment horizontal="center" vertical="center" wrapText="1"/>
    </xf>
    <xf numFmtId="0" fontId="20" fillId="4" borderId="55" xfId="2" applyFont="1" applyFill="1" applyBorder="1" applyAlignment="1">
      <alignment horizontal="justify" vertical="center" wrapText="1"/>
    </xf>
    <xf numFmtId="0" fontId="20" fillId="4" borderId="56" xfId="2" applyFont="1" applyFill="1" applyBorder="1" applyAlignment="1">
      <alignment horizontal="justify" vertical="center" wrapText="1"/>
    </xf>
    <xf numFmtId="0" fontId="20" fillId="4" borderId="59" xfId="2" applyFont="1" applyFill="1" applyBorder="1" applyAlignment="1">
      <alignment horizontal="justify" vertical="center" wrapText="1"/>
    </xf>
    <xf numFmtId="0" fontId="20" fillId="4" borderId="46" xfId="2" applyFont="1" applyFill="1" applyBorder="1" applyAlignment="1">
      <alignment horizontal="left" vertical="center" wrapText="1"/>
    </xf>
    <xf numFmtId="0" fontId="20" fillId="4" borderId="48" xfId="2" applyFont="1" applyFill="1" applyBorder="1" applyAlignment="1">
      <alignment horizontal="left" vertical="center" wrapText="1"/>
    </xf>
    <xf numFmtId="0" fontId="20" fillId="4" borderId="52" xfId="2" applyFont="1" applyFill="1" applyBorder="1" applyAlignment="1">
      <alignment horizontal="left" vertical="center" wrapText="1"/>
    </xf>
    <xf numFmtId="0" fontId="20" fillId="4" borderId="53" xfId="2" applyFont="1" applyFill="1" applyBorder="1" applyAlignment="1">
      <alignment horizontal="left" vertical="center" wrapText="1"/>
    </xf>
    <xf numFmtId="0" fontId="20" fillId="4" borderId="49" xfId="2" applyFont="1" applyFill="1" applyBorder="1" applyAlignment="1">
      <alignment horizontal="left" vertical="center" wrapText="1"/>
    </xf>
    <xf numFmtId="0" fontId="20" fillId="4" borderId="51" xfId="2" applyFont="1" applyFill="1" applyBorder="1" applyAlignment="1">
      <alignment horizontal="left" vertical="center" wrapText="1"/>
    </xf>
    <xf numFmtId="0" fontId="20" fillId="4" borderId="46" xfId="2" applyFont="1" applyFill="1" applyBorder="1" applyAlignment="1">
      <alignment horizontal="center" vertical="center" wrapText="1"/>
    </xf>
    <xf numFmtId="0" fontId="20" fillId="4" borderId="48" xfId="2" applyFont="1" applyFill="1" applyBorder="1" applyAlignment="1">
      <alignment horizontal="center" vertical="center" wrapText="1"/>
    </xf>
    <xf numFmtId="0" fontId="20" fillId="4" borderId="52" xfId="2" applyFont="1" applyFill="1" applyBorder="1" applyAlignment="1">
      <alignment horizontal="center" vertical="center" wrapText="1"/>
    </xf>
    <xf numFmtId="0" fontId="20" fillId="4" borderId="53" xfId="2" applyFont="1" applyFill="1" applyBorder="1" applyAlignment="1">
      <alignment horizontal="center" vertical="center" wrapText="1"/>
    </xf>
    <xf numFmtId="0" fontId="20" fillId="4" borderId="49" xfId="2" applyFont="1" applyFill="1" applyBorder="1" applyAlignment="1">
      <alignment horizontal="center" vertical="center" wrapText="1"/>
    </xf>
    <xf numFmtId="0" fontId="20" fillId="4" borderId="51" xfId="2" applyFont="1" applyFill="1" applyBorder="1" applyAlignment="1">
      <alignment horizontal="center" vertical="center" wrapText="1"/>
    </xf>
    <xf numFmtId="0" fontId="20" fillId="4" borderId="55" xfId="2" applyFont="1" applyFill="1" applyBorder="1" applyAlignment="1">
      <alignment horizontal="left" vertical="center" wrapText="1"/>
    </xf>
    <xf numFmtId="0" fontId="20" fillId="4" borderId="56" xfId="2" applyFont="1" applyFill="1" applyBorder="1" applyAlignment="1">
      <alignment horizontal="left" vertical="center" wrapText="1"/>
    </xf>
    <xf numFmtId="0" fontId="20" fillId="4" borderId="59" xfId="2" applyFont="1" applyFill="1" applyBorder="1" applyAlignment="1">
      <alignment horizontal="left" vertical="center" wrapText="1"/>
    </xf>
    <xf numFmtId="0" fontId="20" fillId="4" borderId="47" xfId="2" applyFont="1" applyFill="1" applyBorder="1" applyAlignment="1">
      <alignment horizontal="left" vertical="center" wrapText="1"/>
    </xf>
    <xf numFmtId="0" fontId="15" fillId="0" borderId="0" xfId="2" applyNumberFormat="1" applyFont="1" applyFill="1" applyBorder="1" applyAlignment="1"/>
    <xf numFmtId="0" fontId="20" fillId="4" borderId="50" xfId="2" applyFont="1" applyFill="1" applyBorder="1" applyAlignment="1">
      <alignment horizontal="left" vertical="center" wrapText="1"/>
    </xf>
    <xf numFmtId="0" fontId="20" fillId="0" borderId="55" xfId="2" applyFont="1" applyBorder="1" applyAlignment="1">
      <alignment horizontal="left" vertical="center" wrapText="1"/>
    </xf>
    <xf numFmtId="0" fontId="20" fillId="0" borderId="56" xfId="2" applyFont="1" applyBorder="1" applyAlignment="1">
      <alignment horizontal="left" vertical="center" wrapText="1"/>
    </xf>
    <xf numFmtId="0" fontId="20" fillId="0" borderId="59" xfId="2" applyFont="1" applyBorder="1" applyAlignment="1">
      <alignment horizontal="left" vertical="center" wrapText="1"/>
    </xf>
    <xf numFmtId="0" fontId="19" fillId="0" borderId="43" xfId="2" applyFont="1" applyBorder="1" applyAlignment="1">
      <alignment horizontal="center" vertical="center" wrapText="1"/>
    </xf>
    <xf numFmtId="0" fontId="19" fillId="0" borderId="45" xfId="2" applyFont="1" applyBorder="1" applyAlignment="1">
      <alignment horizontal="center" vertical="center" wrapText="1"/>
    </xf>
    <xf numFmtId="0" fontId="19" fillId="0" borderId="44" xfId="2" applyFont="1" applyBorder="1" applyAlignment="1">
      <alignment horizontal="center" vertical="center" wrapText="1"/>
    </xf>
    <xf numFmtId="0" fontId="19" fillId="3" borderId="43" xfId="2" applyFont="1" applyFill="1" applyBorder="1" applyAlignment="1">
      <alignment horizontal="center" vertical="center" wrapText="1"/>
    </xf>
    <xf numFmtId="0" fontId="19" fillId="3" borderId="44" xfId="2" applyFont="1" applyFill="1" applyBorder="1" applyAlignment="1">
      <alignment horizontal="center" vertical="center" wrapText="1"/>
    </xf>
    <xf numFmtId="0" fontId="19" fillId="3" borderId="45" xfId="2" applyFont="1" applyFill="1" applyBorder="1" applyAlignment="1">
      <alignment horizontal="center" vertical="center" wrapText="1"/>
    </xf>
    <xf numFmtId="0" fontId="17" fillId="0" borderId="0" xfId="2" applyNumberFormat="1" applyFont="1" applyFill="1" applyBorder="1" applyAlignment="1" applyProtection="1">
      <alignment horizontal="center" vertical="center" wrapText="1"/>
    </xf>
    <xf numFmtId="0" fontId="18" fillId="0" borderId="0" xfId="2" applyNumberFormat="1" applyFont="1" applyFill="1" applyBorder="1" applyAlignment="1" applyProtection="1">
      <alignment horizontal="left" vertical="center" wrapText="1"/>
    </xf>
    <xf numFmtId="0" fontId="18" fillId="0" borderId="46" xfId="2" applyFont="1" applyBorder="1" applyAlignment="1">
      <alignment horizontal="left" vertical="center" wrapText="1"/>
    </xf>
    <xf numFmtId="0" fontId="18" fillId="0" borderId="47" xfId="2" applyFont="1" applyBorder="1" applyAlignment="1">
      <alignment horizontal="left" vertical="center" wrapText="1"/>
    </xf>
    <xf numFmtId="0" fontId="18" fillId="0" borderId="48" xfId="2" applyFont="1" applyBorder="1" applyAlignment="1">
      <alignment horizontal="left" vertical="center" wrapText="1"/>
    </xf>
    <xf numFmtId="0" fontId="18" fillId="0" borderId="49" xfId="2" applyFont="1" applyBorder="1" applyAlignment="1">
      <alignment horizontal="left" vertical="center" wrapText="1"/>
    </xf>
    <xf numFmtId="0" fontId="18" fillId="0" borderId="50" xfId="2" applyFont="1" applyBorder="1" applyAlignment="1">
      <alignment horizontal="left" vertical="center" wrapText="1"/>
    </xf>
    <xf numFmtId="0" fontId="18" fillId="0" borderId="51" xfId="2" applyFont="1" applyBorder="1" applyAlignment="1">
      <alignment horizontal="left" vertical="center" wrapText="1"/>
    </xf>
    <xf numFmtId="0" fontId="18" fillId="0" borderId="52" xfId="2" applyFont="1" applyBorder="1" applyAlignment="1">
      <alignment horizontal="left" vertical="center" wrapText="1"/>
    </xf>
    <xf numFmtId="0" fontId="18" fillId="0" borderId="53" xfId="2" applyFont="1" applyBorder="1" applyAlignment="1">
      <alignment horizontal="left" vertical="center" wrapText="1"/>
    </xf>
    <xf numFmtId="0" fontId="18" fillId="0" borderId="43" xfId="2" applyFont="1" applyBorder="1" applyAlignment="1">
      <alignment horizontal="left" vertical="center" wrapText="1"/>
    </xf>
    <xf numFmtId="0" fontId="18" fillId="0" borderId="44" xfId="2" applyFont="1" applyBorder="1" applyAlignment="1">
      <alignment horizontal="left" vertical="center" wrapText="1"/>
    </xf>
    <xf numFmtId="0" fontId="18" fillId="0" borderId="45" xfId="2" applyFont="1" applyBorder="1" applyAlignment="1">
      <alignment horizontal="left" vertical="center" wrapText="1"/>
    </xf>
  </cellXfs>
  <cellStyles count="3">
    <cellStyle name="Normal" xfId="0" builtinId="0"/>
    <cellStyle name="Normal 2" xfId="2" xr:uid="{A077A764-84CA-4CE1-96BB-08C5776FE7F5}"/>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178594</xdr:colOff>
      <xdr:row>0</xdr:row>
      <xdr:rowOff>198436</xdr:rowOff>
    </xdr:from>
    <xdr:ext cx="1603411" cy="731920"/>
    <xdr:pic>
      <xdr:nvPicPr>
        <xdr:cNvPr id="4" name="Picture 2" descr="C:\Users\abonillae\Desktop\Laura Uribe\Logo-Invias.jpg">
          <a:extLst>
            <a:ext uri="{FF2B5EF4-FFF2-40B4-BE49-F238E27FC236}">
              <a16:creationId xmlns:a16="http://schemas.microsoft.com/office/drawing/2014/main" id="{C22D60D7-1FEB-4392-8782-7344DD6E47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594" y="198436"/>
          <a:ext cx="1603411" cy="73192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1</xdr:row>
      <xdr:rowOff>139618</xdr:rowOff>
    </xdr:from>
    <xdr:ext cx="1603411" cy="731920"/>
    <xdr:pic>
      <xdr:nvPicPr>
        <xdr:cNvPr id="4" name="Picture 2" descr="C:\Users\abonillae\Desktop\Laura Uribe\Logo-Invias.jpg">
          <a:extLst>
            <a:ext uri="{FF2B5EF4-FFF2-40B4-BE49-F238E27FC236}">
              <a16:creationId xmlns:a16="http://schemas.microsoft.com/office/drawing/2014/main" id="{4B8FE2D6-DD1A-407A-B686-2726264801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349168"/>
          <a:ext cx="1603411" cy="731920"/>
        </a:xfrm>
        <a:prstGeom prst="rect">
          <a:avLst/>
        </a:prstGeom>
        <a:noFill/>
        <a:ln>
          <a:solidFill>
            <a:schemeClr val="tx1"/>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ina1"/>
    </sheetNames>
    <sheetDataSet>
      <sheetData sheetId="0">
        <row r="52">
          <cell r="AB52" t="str">
            <v>El responsable aportó el documento "Plan del proyecto" del contratista ANALITICA en el marco de la orden de compra 846 de 2022 emitida el 31 -ene-2022 para realizar configuración, capacitación y parametrización de los sistemas SGDEA (AZDigital) y BPM (SGP</v>
          </cell>
        </row>
        <row r="53">
          <cell r="AB53" t="str">
            <v>A corte del primer cuatrimestre de 2022, el responsable manifiesta que se ha desarrollado un 86% de la planeación total del proyecto y un 100% de la documentación; por lo cual, a la fecha no se evidencia en el aplicativo Invitrámites o página web, la impl</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8"/>
  <sheetViews>
    <sheetView zoomScale="96" zoomScaleNormal="96" workbookViewId="0">
      <selection activeCell="A6" sqref="A6:A12"/>
    </sheetView>
  </sheetViews>
  <sheetFormatPr baseColWidth="10" defaultRowHeight="14.25"/>
  <cols>
    <col min="1" max="1" width="29.42578125" style="26" customWidth="1"/>
    <col min="2" max="2" width="25.7109375" style="26" customWidth="1"/>
    <col min="3" max="3" width="28.28515625" style="26" customWidth="1"/>
    <col min="4" max="4" width="20" style="26" customWidth="1"/>
    <col min="5" max="5" width="20.28515625" style="26" customWidth="1"/>
    <col min="6" max="6" width="17.28515625" style="26" customWidth="1"/>
    <col min="7" max="7" width="104.85546875" style="29" customWidth="1"/>
    <col min="8" max="8" width="45.5703125" style="26" customWidth="1"/>
    <col min="9" max="9" width="38.42578125" style="26" customWidth="1"/>
    <col min="10" max="16384" width="11.42578125" style="26"/>
  </cols>
  <sheetData>
    <row r="1" spans="1:13" ht="27.75" customHeight="1">
      <c r="A1" s="108"/>
      <c r="B1" s="120" t="s">
        <v>598</v>
      </c>
      <c r="C1" s="121"/>
      <c r="D1" s="121"/>
      <c r="E1" s="121"/>
      <c r="F1" s="121"/>
      <c r="G1" s="121"/>
      <c r="H1" s="121"/>
      <c r="I1" s="55"/>
      <c r="J1" s="2"/>
      <c r="K1" s="2"/>
      <c r="L1" s="2"/>
      <c r="M1" s="2"/>
    </row>
    <row r="2" spans="1:13" ht="20.25" customHeight="1" thickBot="1">
      <c r="A2" s="109"/>
      <c r="B2" s="117" t="s">
        <v>600</v>
      </c>
      <c r="C2" s="118"/>
      <c r="D2" s="118"/>
      <c r="E2" s="118"/>
      <c r="F2" s="118"/>
      <c r="G2" s="118"/>
      <c r="H2" s="118"/>
      <c r="I2" s="119"/>
      <c r="J2" s="2"/>
      <c r="K2" s="2"/>
      <c r="L2" s="2"/>
      <c r="M2" s="2"/>
    </row>
    <row r="3" spans="1:13" ht="24.75" customHeight="1" thickBot="1">
      <c r="A3" s="109"/>
      <c r="B3" s="111" t="s">
        <v>101</v>
      </c>
      <c r="C3" s="112"/>
      <c r="D3" s="112"/>
      <c r="E3" s="112"/>
      <c r="F3" s="112"/>
      <c r="G3" s="112"/>
      <c r="H3" s="112"/>
      <c r="I3" s="113"/>
      <c r="J3" s="3"/>
      <c r="K3" s="3"/>
      <c r="L3" s="3"/>
      <c r="M3" s="3"/>
    </row>
    <row r="4" spans="1:13" ht="22.5" customHeight="1" thickBot="1">
      <c r="A4" s="110"/>
      <c r="B4" s="114" t="s">
        <v>102</v>
      </c>
      <c r="C4" s="115"/>
      <c r="D4" s="115"/>
      <c r="E4" s="115"/>
      <c r="F4" s="115"/>
      <c r="G4" s="115"/>
      <c r="H4" s="115"/>
      <c r="I4" s="116"/>
      <c r="J4" s="4"/>
      <c r="K4" s="4"/>
      <c r="L4" s="4"/>
      <c r="M4" s="4"/>
    </row>
    <row r="5" spans="1:13" ht="31.5" customHeight="1" thickBot="1">
      <c r="A5" s="50" t="s">
        <v>0</v>
      </c>
      <c r="B5" s="51" t="s">
        <v>1</v>
      </c>
      <c r="C5" s="51" t="s">
        <v>2</v>
      </c>
      <c r="D5" s="51" t="s">
        <v>3</v>
      </c>
      <c r="E5" s="51" t="s">
        <v>4</v>
      </c>
      <c r="F5" s="50" t="s">
        <v>103</v>
      </c>
      <c r="G5" s="52" t="s">
        <v>106</v>
      </c>
      <c r="H5" s="5" t="s">
        <v>104</v>
      </c>
      <c r="I5" s="5" t="s">
        <v>105</v>
      </c>
    </row>
    <row r="6" spans="1:13" ht="409.6" customHeight="1">
      <c r="A6" s="128" t="s">
        <v>29</v>
      </c>
      <c r="B6" s="19" t="s">
        <v>5</v>
      </c>
      <c r="C6" s="22" t="s">
        <v>6</v>
      </c>
      <c r="D6" s="19" t="s">
        <v>7</v>
      </c>
      <c r="E6" s="19" t="s">
        <v>291</v>
      </c>
      <c r="F6" s="19" t="s">
        <v>108</v>
      </c>
      <c r="G6" s="6" t="s">
        <v>576</v>
      </c>
      <c r="H6" s="46" t="s">
        <v>376</v>
      </c>
      <c r="I6" s="30">
        <v>0.33300000000000002</v>
      </c>
    </row>
    <row r="7" spans="1:13" ht="305.25" customHeight="1">
      <c r="A7" s="128"/>
      <c r="B7" s="23" t="s">
        <v>30</v>
      </c>
      <c r="C7" s="1" t="s">
        <v>31</v>
      </c>
      <c r="D7" s="23" t="s">
        <v>8</v>
      </c>
      <c r="E7" s="23" t="s">
        <v>305</v>
      </c>
      <c r="F7" s="23" t="s">
        <v>107</v>
      </c>
      <c r="G7" s="7" t="s">
        <v>577</v>
      </c>
      <c r="H7" s="46" t="s">
        <v>578</v>
      </c>
      <c r="I7" s="30">
        <v>0.33300000000000002</v>
      </c>
    </row>
    <row r="8" spans="1:13" ht="188.25" customHeight="1">
      <c r="A8" s="128"/>
      <c r="B8" s="130" t="s">
        <v>9</v>
      </c>
      <c r="C8" s="1" t="s">
        <v>32</v>
      </c>
      <c r="D8" s="23" t="s">
        <v>10</v>
      </c>
      <c r="E8" s="23" t="s">
        <v>11</v>
      </c>
      <c r="F8" s="19" t="s">
        <v>108</v>
      </c>
      <c r="G8" s="8" t="s">
        <v>346</v>
      </c>
      <c r="H8" s="46" t="s">
        <v>579</v>
      </c>
      <c r="I8" s="30">
        <v>0.33300000000000002</v>
      </c>
    </row>
    <row r="9" spans="1:13" ht="409.6" customHeight="1">
      <c r="A9" s="128"/>
      <c r="B9" s="129"/>
      <c r="C9" s="1" t="s">
        <v>56</v>
      </c>
      <c r="D9" s="1" t="s">
        <v>57</v>
      </c>
      <c r="E9" s="20" t="s">
        <v>58</v>
      </c>
      <c r="F9" s="23" t="s">
        <v>107</v>
      </c>
      <c r="G9" s="9" t="s">
        <v>347</v>
      </c>
      <c r="H9" s="46" t="s">
        <v>580</v>
      </c>
      <c r="I9" s="30">
        <v>1</v>
      </c>
    </row>
    <row r="10" spans="1:13" ht="256.5" customHeight="1">
      <c r="A10" s="128"/>
      <c r="B10" s="23" t="s">
        <v>12</v>
      </c>
      <c r="C10" s="1" t="s">
        <v>13</v>
      </c>
      <c r="D10" s="23" t="s">
        <v>33</v>
      </c>
      <c r="E10" s="23" t="s">
        <v>291</v>
      </c>
      <c r="F10" s="19" t="s">
        <v>108</v>
      </c>
      <c r="G10" s="8" t="s">
        <v>581</v>
      </c>
      <c r="H10" s="46" t="s">
        <v>348</v>
      </c>
      <c r="I10" s="30">
        <v>0.33300000000000002</v>
      </c>
    </row>
    <row r="11" spans="1:13" ht="174" customHeight="1">
      <c r="A11" s="128"/>
      <c r="B11" s="131" t="s">
        <v>59</v>
      </c>
      <c r="C11" s="1" t="s">
        <v>60</v>
      </c>
      <c r="D11" s="23" t="s">
        <v>62</v>
      </c>
      <c r="E11" s="23" t="s">
        <v>58</v>
      </c>
      <c r="F11" s="19" t="s">
        <v>108</v>
      </c>
      <c r="G11" s="8" t="s">
        <v>349</v>
      </c>
      <c r="H11" s="46" t="s">
        <v>350</v>
      </c>
      <c r="I11" s="30">
        <v>0.33300000000000002</v>
      </c>
    </row>
    <row r="12" spans="1:13" ht="151.5" customHeight="1">
      <c r="A12" s="129"/>
      <c r="B12" s="132"/>
      <c r="C12" s="1" t="s">
        <v>61</v>
      </c>
      <c r="D12" s="23" t="s">
        <v>63</v>
      </c>
      <c r="E12" s="23" t="s">
        <v>64</v>
      </c>
      <c r="F12" s="19" t="s">
        <v>109</v>
      </c>
      <c r="G12" s="8" t="s">
        <v>351</v>
      </c>
      <c r="H12" s="46" t="s">
        <v>582</v>
      </c>
      <c r="I12" s="30">
        <v>0.33300000000000002</v>
      </c>
    </row>
    <row r="13" spans="1:13" ht="65.25" customHeight="1">
      <c r="A13" s="125" t="s">
        <v>34</v>
      </c>
      <c r="B13" s="133" t="s">
        <v>65</v>
      </c>
      <c r="C13" s="1" t="s">
        <v>66</v>
      </c>
      <c r="D13" s="23" t="s">
        <v>70</v>
      </c>
      <c r="E13" s="23" t="s">
        <v>74</v>
      </c>
      <c r="F13" s="19" t="s">
        <v>108</v>
      </c>
      <c r="G13" s="17" t="s">
        <v>365</v>
      </c>
      <c r="H13" s="46" t="s">
        <v>352</v>
      </c>
      <c r="I13" s="30">
        <v>0.33300000000000002</v>
      </c>
    </row>
    <row r="14" spans="1:13" ht="134.25" customHeight="1">
      <c r="A14" s="126"/>
      <c r="B14" s="134"/>
      <c r="C14" s="1" t="s">
        <v>67</v>
      </c>
      <c r="D14" s="23" t="s">
        <v>71</v>
      </c>
      <c r="E14" s="23" t="s">
        <v>58</v>
      </c>
      <c r="F14" s="19" t="s">
        <v>110</v>
      </c>
      <c r="G14" s="10" t="s">
        <v>353</v>
      </c>
      <c r="H14" s="46" t="s">
        <v>367</v>
      </c>
      <c r="I14" s="30">
        <v>0.5</v>
      </c>
    </row>
    <row r="15" spans="1:13" ht="117" customHeight="1">
      <c r="A15" s="126"/>
      <c r="B15" s="134"/>
      <c r="C15" s="1" t="s">
        <v>68</v>
      </c>
      <c r="D15" s="23" t="s">
        <v>72</v>
      </c>
      <c r="E15" s="23" t="s">
        <v>58</v>
      </c>
      <c r="F15" s="19" t="s">
        <v>111</v>
      </c>
      <c r="G15" s="10" t="s">
        <v>369</v>
      </c>
      <c r="H15" s="46" t="s">
        <v>583</v>
      </c>
      <c r="I15" s="30" t="s">
        <v>368</v>
      </c>
    </row>
    <row r="16" spans="1:13" ht="56.25" customHeight="1">
      <c r="A16" s="126"/>
      <c r="B16" s="134"/>
      <c r="C16" s="1" t="s">
        <v>69</v>
      </c>
      <c r="D16" s="23" t="s">
        <v>73</v>
      </c>
      <c r="E16" s="23" t="s">
        <v>74</v>
      </c>
      <c r="F16" s="19" t="s">
        <v>112</v>
      </c>
      <c r="G16" s="17" t="s">
        <v>292</v>
      </c>
      <c r="H16" s="46" t="s">
        <v>584</v>
      </c>
      <c r="I16" s="30" t="s">
        <v>368</v>
      </c>
    </row>
    <row r="17" spans="1:9" ht="130.5" customHeight="1">
      <c r="A17" s="126"/>
      <c r="B17" s="134"/>
      <c r="C17" s="1" t="s">
        <v>113</v>
      </c>
      <c r="D17" s="23" t="s">
        <v>114</v>
      </c>
      <c r="E17" s="24" t="s">
        <v>558</v>
      </c>
      <c r="F17" s="19" t="s">
        <v>115</v>
      </c>
      <c r="G17" s="11" t="s">
        <v>585</v>
      </c>
      <c r="H17" s="46" t="s">
        <v>591</v>
      </c>
      <c r="I17" s="30">
        <v>1</v>
      </c>
    </row>
    <row r="18" spans="1:9" ht="162" customHeight="1">
      <c r="A18" s="126"/>
      <c r="B18" s="134"/>
      <c r="C18" s="1" t="s">
        <v>75</v>
      </c>
      <c r="D18" s="23" t="s">
        <v>77</v>
      </c>
      <c r="E18" s="23" t="s">
        <v>79</v>
      </c>
      <c r="F18" s="19" t="s">
        <v>115</v>
      </c>
      <c r="G18" s="11" t="s">
        <v>366</v>
      </c>
      <c r="H18" s="46" t="s">
        <v>370</v>
      </c>
      <c r="I18" s="30">
        <v>1</v>
      </c>
    </row>
    <row r="19" spans="1:9" ht="154.5" customHeight="1">
      <c r="A19" s="126"/>
      <c r="B19" s="135"/>
      <c r="C19" s="1" t="s">
        <v>76</v>
      </c>
      <c r="D19" s="23" t="s">
        <v>78</v>
      </c>
      <c r="E19" s="23" t="s">
        <v>58</v>
      </c>
      <c r="F19" s="19" t="s">
        <v>108</v>
      </c>
      <c r="G19" s="10" t="s">
        <v>371</v>
      </c>
      <c r="H19" s="46" t="s">
        <v>377</v>
      </c>
      <c r="I19" s="30">
        <v>0.33300000000000002</v>
      </c>
    </row>
    <row r="20" spans="1:9" ht="85.5" customHeight="1">
      <c r="A20" s="126"/>
      <c r="B20" s="122" t="s">
        <v>35</v>
      </c>
      <c r="C20" s="1" t="s">
        <v>80</v>
      </c>
      <c r="D20" s="23" t="s">
        <v>83</v>
      </c>
      <c r="E20" s="23" t="s">
        <v>58</v>
      </c>
      <c r="F20" s="19" t="s">
        <v>111</v>
      </c>
      <c r="G20" s="10" t="s">
        <v>372</v>
      </c>
      <c r="H20" s="46" t="s">
        <v>374</v>
      </c>
      <c r="I20" s="30" t="s">
        <v>368</v>
      </c>
    </row>
    <row r="21" spans="1:9" ht="66" customHeight="1">
      <c r="A21" s="126"/>
      <c r="B21" s="123"/>
      <c r="C21" s="1" t="s">
        <v>117</v>
      </c>
      <c r="D21" s="23" t="s">
        <v>14</v>
      </c>
      <c r="E21" s="23" t="s">
        <v>54</v>
      </c>
      <c r="F21" s="19" t="s">
        <v>116</v>
      </c>
      <c r="G21" s="12" t="s">
        <v>373</v>
      </c>
      <c r="H21" s="47" t="s">
        <v>345</v>
      </c>
      <c r="I21" s="30" t="s">
        <v>368</v>
      </c>
    </row>
    <row r="22" spans="1:9" ht="69.75" customHeight="1">
      <c r="A22" s="126"/>
      <c r="B22" s="123"/>
      <c r="C22" s="1" t="s">
        <v>81</v>
      </c>
      <c r="D22" s="23" t="s">
        <v>84</v>
      </c>
      <c r="E22" s="23" t="s">
        <v>58</v>
      </c>
      <c r="F22" s="19" t="s">
        <v>116</v>
      </c>
      <c r="G22" s="13" t="s">
        <v>375</v>
      </c>
      <c r="H22" s="48" t="s">
        <v>345</v>
      </c>
      <c r="I22" s="30" t="s">
        <v>368</v>
      </c>
    </row>
    <row r="23" spans="1:9" ht="210" customHeight="1">
      <c r="A23" s="126"/>
      <c r="B23" s="124"/>
      <c r="C23" s="1" t="s">
        <v>82</v>
      </c>
      <c r="D23" s="23" t="s">
        <v>85</v>
      </c>
      <c r="E23" s="23" t="s">
        <v>86</v>
      </c>
      <c r="F23" s="19" t="s">
        <v>108</v>
      </c>
      <c r="G23" s="18" t="s">
        <v>326</v>
      </c>
      <c r="H23" s="49" t="s">
        <v>378</v>
      </c>
      <c r="I23" s="30">
        <v>0.33300000000000002</v>
      </c>
    </row>
    <row r="24" spans="1:9" ht="33" customHeight="1">
      <c r="A24" s="126"/>
      <c r="B24" s="122" t="s">
        <v>37</v>
      </c>
      <c r="C24" s="1" t="s">
        <v>36</v>
      </c>
      <c r="D24" s="23" t="s">
        <v>118</v>
      </c>
      <c r="E24" s="23" t="s">
        <v>119</v>
      </c>
      <c r="F24" s="19" t="s">
        <v>116</v>
      </c>
      <c r="G24" s="10" t="s">
        <v>327</v>
      </c>
      <c r="H24" s="48" t="s">
        <v>345</v>
      </c>
      <c r="I24" s="30" t="s">
        <v>368</v>
      </c>
    </row>
    <row r="25" spans="1:9" ht="87" customHeight="1">
      <c r="A25" s="126"/>
      <c r="B25" s="123"/>
      <c r="C25" s="1" t="s">
        <v>120</v>
      </c>
      <c r="D25" s="23" t="s">
        <v>121</v>
      </c>
      <c r="E25" s="23" t="s">
        <v>122</v>
      </c>
      <c r="F25" s="19" t="s">
        <v>108</v>
      </c>
      <c r="G25" s="10"/>
      <c r="H25" s="46" t="s">
        <v>592</v>
      </c>
      <c r="I25" s="30">
        <v>0</v>
      </c>
    </row>
    <row r="26" spans="1:9" ht="36" customHeight="1">
      <c r="A26" s="126"/>
      <c r="B26" s="123"/>
      <c r="C26" s="1" t="s">
        <v>123</v>
      </c>
      <c r="D26" s="23" t="s">
        <v>124</v>
      </c>
      <c r="E26" s="23" t="s">
        <v>125</v>
      </c>
      <c r="F26" s="19" t="s">
        <v>126</v>
      </c>
      <c r="G26" s="10" t="s">
        <v>493</v>
      </c>
      <c r="H26" s="48" t="s">
        <v>345</v>
      </c>
      <c r="I26" s="30" t="s">
        <v>368</v>
      </c>
    </row>
    <row r="27" spans="1:9" ht="100.5" customHeight="1">
      <c r="A27" s="126"/>
      <c r="B27" s="123"/>
      <c r="C27" s="1" t="s">
        <v>87</v>
      </c>
      <c r="D27" s="23" t="s">
        <v>90</v>
      </c>
      <c r="E27" s="23" t="s">
        <v>58</v>
      </c>
      <c r="F27" s="19" t="s">
        <v>108</v>
      </c>
      <c r="G27" s="10" t="s">
        <v>494</v>
      </c>
      <c r="H27" s="46" t="s">
        <v>559</v>
      </c>
      <c r="I27" s="30">
        <v>0</v>
      </c>
    </row>
    <row r="28" spans="1:9" ht="196.5" customHeight="1">
      <c r="A28" s="126"/>
      <c r="B28" s="123"/>
      <c r="C28" s="1" t="s">
        <v>88</v>
      </c>
      <c r="D28" s="23" t="s">
        <v>89</v>
      </c>
      <c r="E28" s="23" t="s">
        <v>293</v>
      </c>
      <c r="F28" s="19" t="s">
        <v>108</v>
      </c>
      <c r="G28" s="11" t="s">
        <v>560</v>
      </c>
      <c r="H28" s="46" t="s">
        <v>561</v>
      </c>
      <c r="I28" s="30">
        <v>0.33300000000000002</v>
      </c>
    </row>
    <row r="29" spans="1:9" ht="39" customHeight="1">
      <c r="A29" s="126"/>
      <c r="B29" s="123"/>
      <c r="C29" s="1" t="s">
        <v>127</v>
      </c>
      <c r="D29" s="23" t="s">
        <v>128</v>
      </c>
      <c r="E29" s="23" t="s">
        <v>125</v>
      </c>
      <c r="F29" s="19" t="s">
        <v>116</v>
      </c>
      <c r="G29" s="10" t="s">
        <v>493</v>
      </c>
      <c r="H29" s="47" t="s">
        <v>345</v>
      </c>
      <c r="I29" s="30" t="s">
        <v>368</v>
      </c>
    </row>
    <row r="30" spans="1:9" ht="33.75" customHeight="1">
      <c r="A30" s="127"/>
      <c r="B30" s="124"/>
      <c r="C30" s="1" t="s">
        <v>129</v>
      </c>
      <c r="D30" s="23" t="s">
        <v>130</v>
      </c>
      <c r="E30" s="23" t="s">
        <v>131</v>
      </c>
      <c r="F30" s="19" t="s">
        <v>116</v>
      </c>
      <c r="G30" s="10" t="s">
        <v>495</v>
      </c>
      <c r="H30" s="47" t="s">
        <v>345</v>
      </c>
      <c r="I30" s="30" t="s">
        <v>368</v>
      </c>
    </row>
    <row r="31" spans="1:9" ht="79.5" customHeight="1">
      <c r="A31" s="136" t="s">
        <v>38</v>
      </c>
      <c r="B31" s="122" t="s">
        <v>132</v>
      </c>
      <c r="C31" s="1" t="s">
        <v>133</v>
      </c>
      <c r="D31" s="23" t="s">
        <v>134</v>
      </c>
      <c r="E31" s="23" t="s">
        <v>294</v>
      </c>
      <c r="F31" s="19" t="s">
        <v>126</v>
      </c>
      <c r="G31" s="17" t="s">
        <v>329</v>
      </c>
      <c r="H31" s="47" t="s">
        <v>345</v>
      </c>
      <c r="I31" s="30" t="s">
        <v>368</v>
      </c>
    </row>
    <row r="32" spans="1:9" ht="78" customHeight="1">
      <c r="A32" s="137"/>
      <c r="B32" s="123"/>
      <c r="C32" s="1" t="s">
        <v>135</v>
      </c>
      <c r="D32" s="23" t="s">
        <v>136</v>
      </c>
      <c r="E32" s="23" t="s">
        <v>294</v>
      </c>
      <c r="F32" s="19" t="s">
        <v>126</v>
      </c>
      <c r="G32" s="17" t="s">
        <v>330</v>
      </c>
      <c r="H32" s="47" t="s">
        <v>345</v>
      </c>
      <c r="I32" s="30" t="s">
        <v>368</v>
      </c>
    </row>
    <row r="33" spans="1:9" ht="145.5" customHeight="1">
      <c r="A33" s="137"/>
      <c r="B33" s="123"/>
      <c r="C33" s="1" t="s">
        <v>137</v>
      </c>
      <c r="D33" s="23" t="s">
        <v>138</v>
      </c>
      <c r="E33" s="23" t="s">
        <v>295</v>
      </c>
      <c r="F33" s="19" t="s">
        <v>143</v>
      </c>
      <c r="G33" s="17" t="s">
        <v>331</v>
      </c>
      <c r="H33" s="46" t="s">
        <v>496</v>
      </c>
      <c r="I33" s="30">
        <v>0.2</v>
      </c>
    </row>
    <row r="34" spans="1:9" ht="209.25" customHeight="1">
      <c r="A34" s="137"/>
      <c r="B34" s="123"/>
      <c r="C34" s="1" t="s">
        <v>139</v>
      </c>
      <c r="D34" s="24" t="s">
        <v>140</v>
      </c>
      <c r="E34" s="24" t="s">
        <v>586</v>
      </c>
      <c r="F34" s="19" t="s">
        <v>108</v>
      </c>
      <c r="G34" s="10" t="s">
        <v>497</v>
      </c>
      <c r="H34" s="46" t="s">
        <v>538</v>
      </c>
      <c r="I34" s="30">
        <v>0.33300000000000002</v>
      </c>
    </row>
    <row r="35" spans="1:9" ht="93" customHeight="1">
      <c r="A35" s="137"/>
      <c r="B35" s="124"/>
      <c r="C35" s="1" t="s">
        <v>141</v>
      </c>
      <c r="D35" s="23" t="s">
        <v>142</v>
      </c>
      <c r="E35" s="23" t="s">
        <v>296</v>
      </c>
      <c r="F35" s="19" t="s">
        <v>108</v>
      </c>
      <c r="G35" s="10" t="s">
        <v>536</v>
      </c>
      <c r="H35" s="46" t="s">
        <v>537</v>
      </c>
      <c r="I35" s="30">
        <v>0.33300000000000002</v>
      </c>
    </row>
    <row r="36" spans="1:9" ht="86.25" customHeight="1">
      <c r="A36" s="137"/>
      <c r="B36" s="122" t="s">
        <v>144</v>
      </c>
      <c r="C36" s="1" t="s">
        <v>145</v>
      </c>
      <c r="D36" s="23" t="s">
        <v>146</v>
      </c>
      <c r="E36" s="23" t="s">
        <v>297</v>
      </c>
      <c r="F36" s="19" t="s">
        <v>111</v>
      </c>
      <c r="G36" s="17" t="s">
        <v>361</v>
      </c>
      <c r="H36" s="46" t="s">
        <v>562</v>
      </c>
      <c r="I36" s="30" t="s">
        <v>368</v>
      </c>
    </row>
    <row r="37" spans="1:9" ht="87.75" customHeight="1">
      <c r="A37" s="137"/>
      <c r="B37" s="123"/>
      <c r="C37" s="1" t="s">
        <v>147</v>
      </c>
      <c r="D37" s="23" t="s">
        <v>148</v>
      </c>
      <c r="E37" s="23" t="s">
        <v>297</v>
      </c>
      <c r="F37" s="19" t="s">
        <v>112</v>
      </c>
      <c r="G37" s="17" t="s">
        <v>362</v>
      </c>
      <c r="H37" s="46" t="s">
        <v>563</v>
      </c>
      <c r="I37" s="30" t="s">
        <v>368</v>
      </c>
    </row>
    <row r="38" spans="1:9" ht="102.75" customHeight="1">
      <c r="A38" s="137"/>
      <c r="B38" s="123"/>
      <c r="C38" s="1" t="s">
        <v>149</v>
      </c>
      <c r="D38" s="23" t="s">
        <v>150</v>
      </c>
      <c r="E38" s="23" t="s">
        <v>294</v>
      </c>
      <c r="F38" s="19" t="s">
        <v>143</v>
      </c>
      <c r="G38" s="17" t="s">
        <v>333</v>
      </c>
      <c r="H38" s="46" t="s">
        <v>563</v>
      </c>
      <c r="I38" s="30" t="s">
        <v>368</v>
      </c>
    </row>
    <row r="39" spans="1:9" ht="67.5" customHeight="1">
      <c r="A39" s="137"/>
      <c r="B39" s="124"/>
      <c r="C39" s="1" t="s">
        <v>151</v>
      </c>
      <c r="D39" s="23" t="s">
        <v>152</v>
      </c>
      <c r="E39" s="23" t="s">
        <v>153</v>
      </c>
      <c r="F39" s="19" t="s">
        <v>108</v>
      </c>
      <c r="G39" s="11" t="s">
        <v>325</v>
      </c>
      <c r="H39" s="46" t="s">
        <v>539</v>
      </c>
      <c r="I39" s="30">
        <v>0</v>
      </c>
    </row>
    <row r="40" spans="1:9" s="27" customFormat="1" ht="141.75" customHeight="1">
      <c r="A40" s="137"/>
      <c r="B40" s="139" t="s">
        <v>39</v>
      </c>
      <c r="C40" s="1" t="s">
        <v>15</v>
      </c>
      <c r="D40" s="23" t="s">
        <v>16</v>
      </c>
      <c r="E40" s="23" t="s">
        <v>298</v>
      </c>
      <c r="F40" s="19" t="s">
        <v>143</v>
      </c>
      <c r="G40" s="7" t="s">
        <v>334</v>
      </c>
      <c r="H40" s="46" t="s">
        <v>563</v>
      </c>
      <c r="I40" s="30" t="s">
        <v>368</v>
      </c>
    </row>
    <row r="41" spans="1:9" s="27" customFormat="1" ht="90" customHeight="1">
      <c r="A41" s="137"/>
      <c r="B41" s="140"/>
      <c r="C41" s="1" t="s">
        <v>17</v>
      </c>
      <c r="D41" s="23" t="s">
        <v>18</v>
      </c>
      <c r="E41" s="23" t="s">
        <v>299</v>
      </c>
      <c r="F41" s="19" t="s">
        <v>111</v>
      </c>
      <c r="G41" s="7" t="s">
        <v>335</v>
      </c>
      <c r="H41" s="46" t="s">
        <v>563</v>
      </c>
      <c r="I41" s="30" t="s">
        <v>368</v>
      </c>
    </row>
    <row r="42" spans="1:9" s="27" customFormat="1" ht="114.75" customHeight="1">
      <c r="A42" s="137"/>
      <c r="B42" s="140"/>
      <c r="C42" s="1" t="s">
        <v>91</v>
      </c>
      <c r="D42" s="23" t="s">
        <v>96</v>
      </c>
      <c r="E42" s="23" t="s">
        <v>94</v>
      </c>
      <c r="F42" s="19" t="s">
        <v>154</v>
      </c>
      <c r="G42" s="7" t="s">
        <v>336</v>
      </c>
      <c r="H42" s="46" t="s">
        <v>540</v>
      </c>
      <c r="I42" s="30">
        <v>0.1</v>
      </c>
    </row>
    <row r="43" spans="1:9" ht="105.75" customHeight="1">
      <c r="A43" s="137"/>
      <c r="B43" s="140"/>
      <c r="C43" s="21" t="s">
        <v>92</v>
      </c>
      <c r="D43" s="20" t="s">
        <v>95</v>
      </c>
      <c r="E43" s="20" t="s">
        <v>98</v>
      </c>
      <c r="F43" s="19" t="s">
        <v>108</v>
      </c>
      <c r="G43" s="17" t="s">
        <v>564</v>
      </c>
      <c r="H43" s="46" t="s">
        <v>565</v>
      </c>
      <c r="I43" s="30">
        <v>0.33300000000000002</v>
      </c>
    </row>
    <row r="44" spans="1:9" ht="105.75" customHeight="1">
      <c r="A44" s="137"/>
      <c r="B44" s="140"/>
      <c r="C44" s="1" t="s">
        <v>40</v>
      </c>
      <c r="D44" s="23" t="s">
        <v>41</v>
      </c>
      <c r="E44" s="23" t="s">
        <v>42</v>
      </c>
      <c r="F44" s="19" t="s">
        <v>143</v>
      </c>
      <c r="G44" s="17" t="s">
        <v>337</v>
      </c>
      <c r="H44" s="46" t="s">
        <v>541</v>
      </c>
      <c r="I44" s="30" t="s">
        <v>368</v>
      </c>
    </row>
    <row r="45" spans="1:9" ht="88.5" customHeight="1">
      <c r="A45" s="137"/>
      <c r="B45" s="141"/>
      <c r="C45" s="21" t="s">
        <v>93</v>
      </c>
      <c r="D45" s="20" t="s">
        <v>97</v>
      </c>
      <c r="E45" s="20" t="s">
        <v>98</v>
      </c>
      <c r="F45" s="19" t="s">
        <v>111</v>
      </c>
      <c r="G45" s="17" t="s">
        <v>338</v>
      </c>
      <c r="H45" s="46" t="s">
        <v>563</v>
      </c>
      <c r="I45" s="30" t="s">
        <v>368</v>
      </c>
    </row>
    <row r="46" spans="1:9" ht="129" customHeight="1">
      <c r="A46" s="137"/>
      <c r="B46" s="142" t="s">
        <v>43</v>
      </c>
      <c r="C46" s="1" t="s">
        <v>19</v>
      </c>
      <c r="D46" s="23" t="s">
        <v>20</v>
      </c>
      <c r="E46" s="23" t="s">
        <v>155</v>
      </c>
      <c r="F46" s="19" t="s">
        <v>116</v>
      </c>
      <c r="G46" s="7" t="s">
        <v>328</v>
      </c>
      <c r="H46" s="46" t="s">
        <v>345</v>
      </c>
      <c r="I46" s="30" t="s">
        <v>368</v>
      </c>
    </row>
    <row r="47" spans="1:9" ht="62.25" customHeight="1">
      <c r="A47" s="137"/>
      <c r="B47" s="142"/>
      <c r="C47" s="1" t="s">
        <v>157</v>
      </c>
      <c r="D47" s="20" t="s">
        <v>158</v>
      </c>
      <c r="E47" s="23" t="s">
        <v>300</v>
      </c>
      <c r="F47" s="19" t="s">
        <v>116</v>
      </c>
      <c r="G47" s="7" t="s">
        <v>339</v>
      </c>
      <c r="H47" s="46" t="s">
        <v>345</v>
      </c>
      <c r="I47" s="30" t="s">
        <v>368</v>
      </c>
    </row>
    <row r="48" spans="1:9" ht="165" customHeight="1">
      <c r="A48" s="137"/>
      <c r="B48" s="142"/>
      <c r="C48" s="1" t="s">
        <v>99</v>
      </c>
      <c r="D48" s="23" t="s">
        <v>100</v>
      </c>
      <c r="E48" s="23" t="s">
        <v>156</v>
      </c>
      <c r="F48" s="19" t="s">
        <v>143</v>
      </c>
      <c r="G48" s="7" t="s">
        <v>340</v>
      </c>
      <c r="H48" s="46" t="s">
        <v>345</v>
      </c>
      <c r="I48" s="30" t="s">
        <v>368</v>
      </c>
    </row>
    <row r="49" spans="1:9" ht="76.5" customHeight="1">
      <c r="A49" s="138"/>
      <c r="B49" s="23" t="s">
        <v>160</v>
      </c>
      <c r="C49" s="1" t="s">
        <v>161</v>
      </c>
      <c r="D49" s="23" t="s">
        <v>162</v>
      </c>
      <c r="E49" s="23" t="s">
        <v>163</v>
      </c>
      <c r="F49" s="19" t="s">
        <v>143</v>
      </c>
      <c r="G49" s="7" t="s">
        <v>341</v>
      </c>
      <c r="H49" s="46" t="s">
        <v>345</v>
      </c>
      <c r="I49" s="30" t="s">
        <v>368</v>
      </c>
    </row>
    <row r="50" spans="1:9" ht="90" customHeight="1">
      <c r="A50" s="130" t="s">
        <v>21</v>
      </c>
      <c r="B50" s="130" t="s">
        <v>27</v>
      </c>
      <c r="C50" s="1" t="s">
        <v>44</v>
      </c>
      <c r="D50" s="23" t="s">
        <v>45</v>
      </c>
      <c r="E50" s="23" t="s">
        <v>159</v>
      </c>
      <c r="F50" s="19" t="s">
        <v>115</v>
      </c>
      <c r="G50" s="7" t="s">
        <v>543</v>
      </c>
      <c r="H50" s="46" t="s">
        <v>544</v>
      </c>
      <c r="I50" s="30">
        <v>0</v>
      </c>
    </row>
    <row r="51" spans="1:9" ht="115.5" customHeight="1">
      <c r="A51" s="128"/>
      <c r="B51" s="128"/>
      <c r="C51" s="1" t="s">
        <v>28</v>
      </c>
      <c r="D51" s="23" t="s">
        <v>46</v>
      </c>
      <c r="E51" s="23" t="s">
        <v>55</v>
      </c>
      <c r="F51" s="19" t="s">
        <v>143</v>
      </c>
      <c r="G51" s="7" t="s">
        <v>542</v>
      </c>
      <c r="H51" s="46" t="s">
        <v>546</v>
      </c>
      <c r="I51" s="30">
        <v>0.1</v>
      </c>
    </row>
    <row r="52" spans="1:9" ht="123.75" customHeight="1">
      <c r="A52" s="128"/>
      <c r="B52" s="129"/>
      <c r="C52" s="1" t="s">
        <v>164</v>
      </c>
      <c r="D52" s="23" t="s">
        <v>165</v>
      </c>
      <c r="E52" s="23" t="s">
        <v>166</v>
      </c>
      <c r="F52" s="19" t="s">
        <v>111</v>
      </c>
      <c r="G52" s="8" t="s">
        <v>545</v>
      </c>
      <c r="H52" s="46" t="s">
        <v>547</v>
      </c>
      <c r="I52" s="30">
        <v>0.1</v>
      </c>
    </row>
    <row r="53" spans="1:9" ht="69" customHeight="1">
      <c r="A53" s="128"/>
      <c r="B53" s="130" t="s">
        <v>22</v>
      </c>
      <c r="C53" s="1" t="s">
        <v>167</v>
      </c>
      <c r="D53" s="23" t="s">
        <v>168</v>
      </c>
      <c r="E53" s="23" t="s">
        <v>173</v>
      </c>
      <c r="F53" s="19" t="s">
        <v>111</v>
      </c>
      <c r="G53" s="7" t="s">
        <v>332</v>
      </c>
      <c r="H53" s="46" t="s">
        <v>563</v>
      </c>
      <c r="I53" s="30" t="s">
        <v>368</v>
      </c>
    </row>
    <row r="54" spans="1:9" ht="115.5" customHeight="1">
      <c r="A54" s="128"/>
      <c r="B54" s="128"/>
      <c r="C54" s="1" t="s">
        <v>169</v>
      </c>
      <c r="D54" s="23" t="s">
        <v>170</v>
      </c>
      <c r="E54" s="23" t="s">
        <v>174</v>
      </c>
      <c r="F54" s="19" t="s">
        <v>108</v>
      </c>
      <c r="G54" s="8" t="s">
        <v>566</v>
      </c>
      <c r="H54" s="46" t="s">
        <v>548</v>
      </c>
      <c r="I54" s="30">
        <v>0.2</v>
      </c>
    </row>
    <row r="55" spans="1:9" ht="63.75" customHeight="1">
      <c r="A55" s="128"/>
      <c r="B55" s="128"/>
      <c r="C55" s="1" t="s">
        <v>171</v>
      </c>
      <c r="D55" s="23" t="s">
        <v>172</v>
      </c>
      <c r="E55" s="23" t="s">
        <v>175</v>
      </c>
      <c r="F55" s="19" t="s">
        <v>108</v>
      </c>
      <c r="G55" s="8"/>
      <c r="H55" s="46" t="s">
        <v>549</v>
      </c>
      <c r="I55" s="30" t="s">
        <v>368</v>
      </c>
    </row>
    <row r="56" spans="1:9" ht="150" customHeight="1">
      <c r="A56" s="128"/>
      <c r="B56" s="129"/>
      <c r="C56" s="1" t="s">
        <v>23</v>
      </c>
      <c r="D56" s="23" t="s">
        <v>47</v>
      </c>
      <c r="E56" s="23" t="s">
        <v>301</v>
      </c>
      <c r="F56" s="19" t="s">
        <v>115</v>
      </c>
      <c r="G56" s="7" t="s">
        <v>533</v>
      </c>
      <c r="H56" s="46" t="s">
        <v>550</v>
      </c>
      <c r="I56" s="30">
        <v>1</v>
      </c>
    </row>
    <row r="57" spans="1:9" ht="141.75" customHeight="1">
      <c r="A57" s="128"/>
      <c r="B57" s="23" t="s">
        <v>51</v>
      </c>
      <c r="C57" s="1" t="s">
        <v>52</v>
      </c>
      <c r="D57" s="23" t="s">
        <v>53</v>
      </c>
      <c r="E57" s="23" t="s">
        <v>302</v>
      </c>
      <c r="F57" s="19" t="s">
        <v>143</v>
      </c>
      <c r="G57" s="7" t="s">
        <v>534</v>
      </c>
      <c r="H57" s="46" t="s">
        <v>567</v>
      </c>
      <c r="I57" s="30" t="s">
        <v>368</v>
      </c>
    </row>
    <row r="58" spans="1:9" ht="137.25" customHeight="1">
      <c r="A58" s="128"/>
      <c r="B58" s="130" t="s">
        <v>24</v>
      </c>
      <c r="C58" s="1" t="s">
        <v>25</v>
      </c>
      <c r="D58" s="23" t="s">
        <v>26</v>
      </c>
      <c r="E58" s="23" t="s">
        <v>176</v>
      </c>
      <c r="F58" s="19" t="s">
        <v>177</v>
      </c>
      <c r="G58" s="7" t="s">
        <v>342</v>
      </c>
      <c r="H58" s="46" t="s">
        <v>551</v>
      </c>
      <c r="I58" s="30" t="s">
        <v>368</v>
      </c>
    </row>
    <row r="59" spans="1:9" ht="47.25" customHeight="1">
      <c r="A59" s="128"/>
      <c r="B59" s="129"/>
      <c r="C59" s="1" t="s">
        <v>178</v>
      </c>
      <c r="D59" s="24" t="s">
        <v>179</v>
      </c>
      <c r="E59" s="23" t="s">
        <v>180</v>
      </c>
      <c r="F59" s="19" t="s">
        <v>143</v>
      </c>
      <c r="G59" s="8" t="s">
        <v>593</v>
      </c>
      <c r="H59" s="46" t="s">
        <v>345</v>
      </c>
      <c r="I59" s="30" t="s">
        <v>368</v>
      </c>
    </row>
    <row r="60" spans="1:9" ht="409.5" customHeight="1">
      <c r="A60" s="128"/>
      <c r="B60" s="130" t="s">
        <v>48</v>
      </c>
      <c r="C60" s="1" t="s">
        <v>49</v>
      </c>
      <c r="D60" s="23" t="s">
        <v>50</v>
      </c>
      <c r="E60" s="23" t="s">
        <v>303</v>
      </c>
      <c r="F60" s="19" t="s">
        <v>177</v>
      </c>
      <c r="G60" s="7" t="s">
        <v>568</v>
      </c>
      <c r="H60" s="46" t="s">
        <v>569</v>
      </c>
      <c r="I60" s="30">
        <v>0.2</v>
      </c>
    </row>
    <row r="61" spans="1:9" ht="114" customHeight="1">
      <c r="A61" s="129"/>
      <c r="B61" s="129"/>
      <c r="C61" s="1" t="s">
        <v>197</v>
      </c>
      <c r="D61" s="23" t="s">
        <v>198</v>
      </c>
      <c r="E61" s="23" t="s">
        <v>199</v>
      </c>
      <c r="F61" s="19" t="s">
        <v>108</v>
      </c>
      <c r="G61" s="7" t="s">
        <v>552</v>
      </c>
      <c r="H61" s="46" t="s">
        <v>553</v>
      </c>
      <c r="I61" s="30">
        <v>0.33300000000000002</v>
      </c>
    </row>
    <row r="62" spans="1:9" ht="86.25" customHeight="1">
      <c r="A62" s="143" t="s">
        <v>181</v>
      </c>
      <c r="B62" s="130" t="s">
        <v>182</v>
      </c>
      <c r="C62" s="1" t="s">
        <v>183</v>
      </c>
      <c r="D62" s="23" t="s">
        <v>184</v>
      </c>
      <c r="E62" s="23" t="s">
        <v>196</v>
      </c>
      <c r="F62" s="19" t="s">
        <v>115</v>
      </c>
      <c r="G62" s="7" t="s">
        <v>570</v>
      </c>
      <c r="H62" s="46" t="s">
        <v>554</v>
      </c>
      <c r="I62" s="30">
        <v>1</v>
      </c>
    </row>
    <row r="63" spans="1:9" ht="115.5" customHeight="1">
      <c r="A63" s="144"/>
      <c r="B63" s="128"/>
      <c r="C63" s="1" t="s">
        <v>185</v>
      </c>
      <c r="D63" s="23" t="s">
        <v>186</v>
      </c>
      <c r="E63" s="23" t="s">
        <v>201</v>
      </c>
      <c r="F63" s="19" t="s">
        <v>110</v>
      </c>
      <c r="G63" s="8" t="s">
        <v>571</v>
      </c>
      <c r="H63" s="46" t="s">
        <v>572</v>
      </c>
      <c r="I63" s="30">
        <v>0.33300000000000002</v>
      </c>
    </row>
    <row r="64" spans="1:9" ht="308.25" customHeight="1">
      <c r="A64" s="144"/>
      <c r="B64" s="128"/>
      <c r="C64" s="1" t="s">
        <v>187</v>
      </c>
      <c r="D64" s="23" t="s">
        <v>188</v>
      </c>
      <c r="E64" s="23" t="s">
        <v>202</v>
      </c>
      <c r="F64" s="19" t="s">
        <v>108</v>
      </c>
      <c r="G64" s="7" t="s">
        <v>535</v>
      </c>
      <c r="H64" s="46" t="s">
        <v>555</v>
      </c>
      <c r="I64" s="30" t="s">
        <v>368</v>
      </c>
    </row>
    <row r="65" spans="1:9" ht="117.75" customHeight="1">
      <c r="A65" s="144"/>
      <c r="B65" s="128"/>
      <c r="C65" s="1" t="s">
        <v>189</v>
      </c>
      <c r="D65" s="23" t="s">
        <v>190</v>
      </c>
      <c r="E65" s="23" t="s">
        <v>203</v>
      </c>
      <c r="F65" s="19" t="s">
        <v>143</v>
      </c>
      <c r="G65" s="7" t="s">
        <v>343</v>
      </c>
      <c r="H65" s="46" t="s">
        <v>556</v>
      </c>
      <c r="I65" s="30" t="s">
        <v>368</v>
      </c>
    </row>
    <row r="66" spans="1:9" ht="137.25" customHeight="1">
      <c r="A66" s="144"/>
      <c r="B66" s="128"/>
      <c r="C66" s="1" t="s">
        <v>191</v>
      </c>
      <c r="D66" s="23" t="s">
        <v>192</v>
      </c>
      <c r="E66" s="23" t="s">
        <v>204</v>
      </c>
      <c r="F66" s="19" t="s">
        <v>200</v>
      </c>
      <c r="G66" s="7" t="s">
        <v>557</v>
      </c>
      <c r="H66" s="46" t="s">
        <v>573</v>
      </c>
      <c r="I66" s="30">
        <v>0</v>
      </c>
    </row>
    <row r="67" spans="1:9" ht="57.75" customHeight="1">
      <c r="A67" s="144"/>
      <c r="B67" s="128"/>
      <c r="C67" s="1" t="s">
        <v>193</v>
      </c>
      <c r="D67" s="23" t="s">
        <v>194</v>
      </c>
      <c r="E67" s="23" t="s">
        <v>205</v>
      </c>
      <c r="F67" s="19" t="s">
        <v>111</v>
      </c>
      <c r="G67" s="7" t="s">
        <v>344</v>
      </c>
      <c r="H67" s="46" t="s">
        <v>556</v>
      </c>
      <c r="I67" s="30" t="s">
        <v>368</v>
      </c>
    </row>
    <row r="68" spans="1:9" ht="138" customHeight="1">
      <c r="A68" s="145"/>
      <c r="B68" s="129"/>
      <c r="C68" s="1" t="s">
        <v>304</v>
      </c>
      <c r="D68" s="23" t="s">
        <v>195</v>
      </c>
      <c r="E68" s="23" t="s">
        <v>206</v>
      </c>
      <c r="F68" s="19" t="s">
        <v>108</v>
      </c>
      <c r="G68" s="7" t="s">
        <v>574</v>
      </c>
      <c r="H68" s="46" t="s">
        <v>575</v>
      </c>
      <c r="I68" s="30">
        <v>0</v>
      </c>
    </row>
    <row r="69" spans="1:9">
      <c r="A69" s="27"/>
      <c r="B69" s="27"/>
      <c r="C69" s="27"/>
      <c r="D69" s="27"/>
      <c r="E69" s="27"/>
      <c r="F69" s="27"/>
      <c r="G69" s="28"/>
      <c r="H69" s="27"/>
      <c r="I69" s="27"/>
    </row>
    <row r="70" spans="1:9">
      <c r="A70" s="27"/>
      <c r="B70" s="27"/>
      <c r="C70" s="27"/>
      <c r="D70" s="27"/>
      <c r="E70" s="27"/>
      <c r="F70" s="27"/>
      <c r="G70" s="28"/>
      <c r="H70" s="27"/>
      <c r="I70" s="27"/>
    </row>
    <row r="71" spans="1:9">
      <c r="A71" s="27"/>
      <c r="B71" s="27"/>
      <c r="C71" s="27"/>
      <c r="D71" s="27"/>
      <c r="E71" s="27"/>
      <c r="F71" s="27"/>
      <c r="G71" s="28"/>
      <c r="H71" s="27"/>
      <c r="I71" s="27"/>
    </row>
    <row r="72" spans="1:9">
      <c r="A72" s="27"/>
      <c r="B72" s="27"/>
      <c r="C72" s="27"/>
      <c r="D72" s="27"/>
      <c r="E72" s="27"/>
      <c r="F72" s="27"/>
      <c r="G72" s="28"/>
      <c r="H72" s="27"/>
      <c r="I72" s="27"/>
    </row>
    <row r="73" spans="1:9">
      <c r="A73" s="27"/>
      <c r="B73" s="27"/>
      <c r="C73" s="27"/>
      <c r="D73" s="27"/>
      <c r="E73" s="27"/>
      <c r="F73" s="27"/>
      <c r="G73" s="28"/>
      <c r="H73" s="27"/>
      <c r="I73" s="27"/>
    </row>
    <row r="74" spans="1:9">
      <c r="A74" s="27"/>
      <c r="B74" s="27"/>
      <c r="C74" s="27"/>
      <c r="D74" s="27"/>
      <c r="E74" s="27"/>
      <c r="F74" s="27"/>
      <c r="G74" s="28"/>
      <c r="H74" s="27"/>
      <c r="I74" s="27"/>
    </row>
    <row r="75" spans="1:9">
      <c r="A75" s="27"/>
      <c r="B75" s="27"/>
      <c r="C75" s="27"/>
      <c r="D75" s="27"/>
      <c r="E75" s="27"/>
      <c r="F75" s="27"/>
      <c r="G75" s="28"/>
      <c r="H75" s="27"/>
      <c r="I75" s="27"/>
    </row>
    <row r="76" spans="1:9">
      <c r="A76" s="27"/>
      <c r="B76" s="27"/>
      <c r="C76" s="27"/>
      <c r="D76" s="27"/>
      <c r="E76" s="27"/>
      <c r="F76" s="27"/>
      <c r="G76" s="28"/>
      <c r="H76" s="27"/>
      <c r="I76" s="27"/>
    </row>
    <row r="77" spans="1:9">
      <c r="A77" s="27"/>
      <c r="B77" s="27"/>
      <c r="C77" s="27"/>
      <c r="D77" s="27"/>
      <c r="E77" s="27"/>
      <c r="F77" s="27"/>
      <c r="G77" s="28"/>
      <c r="H77" s="27"/>
      <c r="I77" s="27"/>
    </row>
    <row r="78" spans="1:9">
      <c r="A78" s="27"/>
      <c r="B78" s="27"/>
      <c r="C78" s="27"/>
      <c r="D78" s="27"/>
      <c r="E78" s="27"/>
      <c r="F78" s="27"/>
      <c r="G78" s="28"/>
      <c r="H78" s="27"/>
      <c r="I78" s="27"/>
    </row>
  </sheetData>
  <mergeCells count="24">
    <mergeCell ref="B60:B61"/>
    <mergeCell ref="B62:B68"/>
    <mergeCell ref="A50:A61"/>
    <mergeCell ref="A62:A68"/>
    <mergeCell ref="B36:B39"/>
    <mergeCell ref="B31:B35"/>
    <mergeCell ref="A31:A49"/>
    <mergeCell ref="B50:B52"/>
    <mergeCell ref="B58:B59"/>
    <mergeCell ref="B53:B56"/>
    <mergeCell ref="B40:B45"/>
    <mergeCell ref="B46:B48"/>
    <mergeCell ref="B24:B30"/>
    <mergeCell ref="A13:A30"/>
    <mergeCell ref="A6:A12"/>
    <mergeCell ref="B8:B9"/>
    <mergeCell ref="B11:B12"/>
    <mergeCell ref="B13:B19"/>
    <mergeCell ref="B20:B23"/>
    <mergeCell ref="A1:A4"/>
    <mergeCell ref="B3:I3"/>
    <mergeCell ref="B4:I4"/>
    <mergeCell ref="B2:I2"/>
    <mergeCell ref="B1:H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EE846-E61B-4402-A850-2825F69E9E29}">
  <dimension ref="A1:M51"/>
  <sheetViews>
    <sheetView tabSelected="1" zoomScaleNormal="100" workbookViewId="0">
      <selection activeCell="E43" sqref="E43"/>
    </sheetView>
  </sheetViews>
  <sheetFormatPr baseColWidth="10" defaultRowHeight="14.25"/>
  <cols>
    <col min="1" max="1" width="26" style="61" customWidth="1"/>
    <col min="2" max="2" width="15.42578125" style="26" customWidth="1"/>
    <col min="3" max="3" width="24.7109375" style="90" customWidth="1"/>
    <col min="4" max="4" width="14.5703125" style="90" customWidth="1"/>
    <col min="5" max="5" width="26.7109375" style="26" customWidth="1"/>
    <col min="6" max="6" width="20" style="90" customWidth="1"/>
    <col min="7" max="7" width="18.85546875" style="90" customWidth="1"/>
    <col min="8" max="9" width="18.7109375" style="90" customWidth="1"/>
    <col min="10" max="10" width="29.140625" style="26" customWidth="1"/>
    <col min="11" max="11" width="33.140625" style="56" customWidth="1"/>
    <col min="12" max="16384" width="11.42578125" style="26"/>
  </cols>
  <sheetData>
    <row r="1" spans="1:11" ht="16.5" thickBot="1">
      <c r="A1" s="58"/>
      <c r="B1" s="178" t="s">
        <v>599</v>
      </c>
      <c r="C1" s="179"/>
      <c r="D1" s="179"/>
      <c r="E1" s="179"/>
      <c r="F1" s="179"/>
      <c r="G1" s="179"/>
      <c r="H1" s="179"/>
      <c r="I1" s="179"/>
      <c r="J1" s="179"/>
      <c r="K1" s="180"/>
    </row>
    <row r="2" spans="1:11" s="53" customFormat="1" ht="31.5" customHeight="1" thickBot="1">
      <c r="A2" s="59"/>
      <c r="B2" s="181" t="s">
        <v>597</v>
      </c>
      <c r="C2" s="182"/>
      <c r="D2" s="182"/>
      <c r="E2" s="182"/>
      <c r="F2" s="182"/>
      <c r="G2" s="182"/>
      <c r="H2" s="182"/>
      <c r="I2" s="182"/>
      <c r="J2" s="182"/>
      <c r="K2" s="183"/>
    </row>
    <row r="3" spans="1:11" s="54" customFormat="1" ht="22.5" customHeight="1">
      <c r="A3" s="59"/>
      <c r="B3" s="184" t="s">
        <v>587</v>
      </c>
      <c r="C3" s="185"/>
      <c r="D3" s="185"/>
      <c r="E3" s="185"/>
      <c r="F3" s="185"/>
      <c r="G3" s="185"/>
      <c r="H3" s="185"/>
      <c r="I3" s="185"/>
      <c r="J3" s="185"/>
      <c r="K3" s="186"/>
    </row>
    <row r="4" spans="1:11" s="54" customFormat="1" ht="22.5" customHeight="1">
      <c r="A4" s="59"/>
      <c r="B4" s="170" t="s">
        <v>589</v>
      </c>
      <c r="C4" s="171"/>
      <c r="D4" s="171"/>
      <c r="E4" s="171"/>
      <c r="F4" s="171"/>
      <c r="G4" s="171"/>
      <c r="H4" s="171"/>
      <c r="I4" s="171"/>
      <c r="J4" s="171"/>
      <c r="K4" s="172"/>
    </row>
    <row r="5" spans="1:11" s="54" customFormat="1" ht="22.5" customHeight="1" thickBot="1">
      <c r="A5" s="60"/>
      <c r="B5" s="173" t="s">
        <v>590</v>
      </c>
      <c r="C5" s="174"/>
      <c r="D5" s="174"/>
      <c r="E5" s="174"/>
      <c r="F5" s="174"/>
      <c r="G5" s="174"/>
      <c r="H5" s="174"/>
      <c r="I5" s="174"/>
      <c r="J5" s="174"/>
      <c r="K5" s="175"/>
    </row>
    <row r="6" spans="1:11" ht="23.25" thickBot="1">
      <c r="A6" s="42" t="s">
        <v>207</v>
      </c>
      <c r="B6" s="43" t="s">
        <v>208</v>
      </c>
      <c r="C6" s="44" t="s">
        <v>209</v>
      </c>
      <c r="D6" s="43" t="s">
        <v>210</v>
      </c>
      <c r="E6" s="43" t="s">
        <v>211</v>
      </c>
      <c r="F6" s="43" t="s">
        <v>212</v>
      </c>
      <c r="G6" s="43" t="s">
        <v>213</v>
      </c>
      <c r="H6" s="43" t="s">
        <v>214</v>
      </c>
      <c r="I6" s="43" t="s">
        <v>215</v>
      </c>
      <c r="J6" s="43" t="s">
        <v>588</v>
      </c>
      <c r="K6" s="45" t="s">
        <v>594</v>
      </c>
    </row>
    <row r="7" spans="1:11" ht="184.5" customHeight="1" thickBot="1">
      <c r="A7" s="14" t="s">
        <v>216</v>
      </c>
      <c r="B7" s="15" t="s">
        <v>217</v>
      </c>
      <c r="C7" s="15" t="s">
        <v>218</v>
      </c>
      <c r="D7" s="15" t="s">
        <v>219</v>
      </c>
      <c r="E7" s="15" t="s">
        <v>220</v>
      </c>
      <c r="F7" s="15" t="s">
        <v>221</v>
      </c>
      <c r="G7" s="15" t="s">
        <v>222</v>
      </c>
      <c r="H7" s="15" t="s">
        <v>223</v>
      </c>
      <c r="I7" s="78" t="s">
        <v>224</v>
      </c>
      <c r="J7" s="15" t="s">
        <v>671</v>
      </c>
      <c r="K7" s="65" t="s">
        <v>225</v>
      </c>
    </row>
    <row r="8" spans="1:11" ht="112.5">
      <c r="A8" s="160" t="s">
        <v>226</v>
      </c>
      <c r="B8" s="188" t="s">
        <v>227</v>
      </c>
      <c r="C8" s="164" t="s">
        <v>228</v>
      </c>
      <c r="D8" s="71" t="s">
        <v>229</v>
      </c>
      <c r="E8" s="71" t="s">
        <v>230</v>
      </c>
      <c r="F8" s="71" t="s">
        <v>655</v>
      </c>
      <c r="G8" s="71" t="s">
        <v>231</v>
      </c>
      <c r="H8" s="71" t="s">
        <v>232</v>
      </c>
      <c r="I8" s="94" t="s">
        <v>224</v>
      </c>
      <c r="J8" s="71" t="s">
        <v>233</v>
      </c>
      <c r="K8" s="103">
        <v>0.26</v>
      </c>
    </row>
    <row r="9" spans="1:11" ht="183.75" customHeight="1">
      <c r="A9" s="187"/>
      <c r="B9" s="189"/>
      <c r="C9" s="191"/>
      <c r="D9" s="191" t="s">
        <v>234</v>
      </c>
      <c r="E9" s="72" t="s">
        <v>235</v>
      </c>
      <c r="F9" s="72" t="s">
        <v>656</v>
      </c>
      <c r="G9" s="72" t="s">
        <v>231</v>
      </c>
      <c r="H9" s="72" t="s">
        <v>232</v>
      </c>
      <c r="I9" s="95" t="s">
        <v>224</v>
      </c>
      <c r="J9" s="72" t="s">
        <v>236</v>
      </c>
      <c r="K9" s="104">
        <v>1</v>
      </c>
    </row>
    <row r="10" spans="1:11" ht="102" thickBot="1">
      <c r="A10" s="161"/>
      <c r="B10" s="190"/>
      <c r="C10" s="165"/>
      <c r="D10" s="165"/>
      <c r="E10" s="73" t="s">
        <v>237</v>
      </c>
      <c r="F10" s="73" t="s">
        <v>657</v>
      </c>
      <c r="G10" s="73" t="s">
        <v>231</v>
      </c>
      <c r="H10" s="73" t="s">
        <v>232</v>
      </c>
      <c r="I10" s="96" t="s">
        <v>224</v>
      </c>
      <c r="J10" s="73" t="s">
        <v>238</v>
      </c>
      <c r="K10" s="67" t="s">
        <v>239</v>
      </c>
    </row>
    <row r="11" spans="1:11" ht="146.25">
      <c r="A11" s="199" t="s">
        <v>240</v>
      </c>
      <c r="B11" s="201" t="s">
        <v>241</v>
      </c>
      <c r="C11" s="201" t="s">
        <v>242</v>
      </c>
      <c r="D11" s="71" t="s">
        <v>243</v>
      </c>
      <c r="E11" s="71" t="s">
        <v>244</v>
      </c>
      <c r="F11" s="71" t="s">
        <v>245</v>
      </c>
      <c r="G11" s="71" t="s">
        <v>246</v>
      </c>
      <c r="H11" s="71" t="s">
        <v>247</v>
      </c>
      <c r="I11" s="94" t="s">
        <v>248</v>
      </c>
      <c r="J11" s="102" t="s">
        <v>672</v>
      </c>
      <c r="K11" s="66">
        <v>0</v>
      </c>
    </row>
    <row r="12" spans="1:11" ht="156" customHeight="1" thickBot="1">
      <c r="A12" s="200"/>
      <c r="B12" s="202"/>
      <c r="C12" s="202"/>
      <c r="D12" s="73" t="s">
        <v>249</v>
      </c>
      <c r="E12" s="73" t="s">
        <v>250</v>
      </c>
      <c r="F12" s="73" t="s">
        <v>658</v>
      </c>
      <c r="G12" s="73" t="s">
        <v>251</v>
      </c>
      <c r="H12" s="73" t="s">
        <v>232</v>
      </c>
      <c r="I12" s="96" t="s">
        <v>224</v>
      </c>
      <c r="J12" s="75" t="s">
        <v>673</v>
      </c>
      <c r="K12" s="67" t="s">
        <v>252</v>
      </c>
    </row>
    <row r="13" spans="1:11" ht="157.5">
      <c r="A13" s="146" t="s">
        <v>253</v>
      </c>
      <c r="B13" s="152" t="s">
        <v>241</v>
      </c>
      <c r="C13" s="152" t="s">
        <v>254</v>
      </c>
      <c r="D13" s="164" t="s">
        <v>255</v>
      </c>
      <c r="E13" s="71" t="s">
        <v>256</v>
      </c>
      <c r="F13" s="71" t="s">
        <v>659</v>
      </c>
      <c r="G13" s="71" t="s">
        <v>257</v>
      </c>
      <c r="H13" s="71" t="s">
        <v>232</v>
      </c>
      <c r="I13" s="97">
        <v>44593</v>
      </c>
      <c r="J13" s="79" t="s">
        <v>653</v>
      </c>
      <c r="K13" s="68" t="s">
        <v>653</v>
      </c>
    </row>
    <row r="14" spans="1:11" ht="124.5" thickBot="1">
      <c r="A14" s="148"/>
      <c r="B14" s="154"/>
      <c r="C14" s="154"/>
      <c r="D14" s="154"/>
      <c r="E14" s="73" t="s">
        <v>258</v>
      </c>
      <c r="F14" s="73" t="s">
        <v>659</v>
      </c>
      <c r="G14" s="73" t="s">
        <v>257</v>
      </c>
      <c r="H14" s="73" t="s">
        <v>232</v>
      </c>
      <c r="I14" s="98">
        <v>44593</v>
      </c>
      <c r="J14" s="75" t="s">
        <v>653</v>
      </c>
      <c r="K14" s="67" t="s">
        <v>653</v>
      </c>
    </row>
    <row r="15" spans="1:11" ht="191.25">
      <c r="A15" s="146" t="s">
        <v>259</v>
      </c>
      <c r="B15" s="152" t="s">
        <v>241</v>
      </c>
      <c r="C15" s="152" t="s">
        <v>260</v>
      </c>
      <c r="D15" s="71" t="s">
        <v>261</v>
      </c>
      <c r="E15" s="71" t="s">
        <v>262</v>
      </c>
      <c r="F15" s="71" t="s">
        <v>660</v>
      </c>
      <c r="G15" s="71" t="s">
        <v>263</v>
      </c>
      <c r="H15" s="71" t="s">
        <v>232</v>
      </c>
      <c r="I15" s="94" t="s">
        <v>264</v>
      </c>
      <c r="J15" s="74" t="s">
        <v>265</v>
      </c>
      <c r="K15" s="66">
        <f>(916 / 916)*100</f>
        <v>100</v>
      </c>
    </row>
    <row r="16" spans="1:11" ht="124.5" thickBot="1">
      <c r="A16" s="148"/>
      <c r="B16" s="154"/>
      <c r="C16" s="154"/>
      <c r="D16" s="73" t="s">
        <v>266</v>
      </c>
      <c r="E16" s="73" t="s">
        <v>267</v>
      </c>
      <c r="F16" s="73" t="s">
        <v>660</v>
      </c>
      <c r="G16" s="73" t="s">
        <v>263</v>
      </c>
      <c r="H16" s="73" t="s">
        <v>232</v>
      </c>
      <c r="I16" s="96" t="s">
        <v>264</v>
      </c>
      <c r="J16" s="75" t="s">
        <v>268</v>
      </c>
      <c r="K16" s="67">
        <f>(15 / 15)*100</f>
        <v>100</v>
      </c>
    </row>
    <row r="17" spans="1:13" ht="135">
      <c r="A17" s="203" t="s">
        <v>269</v>
      </c>
      <c r="B17" s="162" t="s">
        <v>270</v>
      </c>
      <c r="C17" s="207" t="s">
        <v>271</v>
      </c>
      <c r="D17" s="71" t="s">
        <v>272</v>
      </c>
      <c r="E17" s="71" t="s">
        <v>273</v>
      </c>
      <c r="F17" s="71" t="s">
        <v>661</v>
      </c>
      <c r="G17" s="71" t="s">
        <v>274</v>
      </c>
      <c r="H17" s="71" t="s">
        <v>275</v>
      </c>
      <c r="I17" s="94" t="s">
        <v>264</v>
      </c>
      <c r="J17" s="74" t="s">
        <v>653</v>
      </c>
      <c r="K17" s="66" t="s">
        <v>653</v>
      </c>
    </row>
    <row r="18" spans="1:13" ht="112.5">
      <c r="A18" s="204"/>
      <c r="B18" s="206"/>
      <c r="C18" s="208"/>
      <c r="D18" s="72" t="s">
        <v>276</v>
      </c>
      <c r="E18" s="194" t="s">
        <v>277</v>
      </c>
      <c r="F18" s="194" t="s">
        <v>278</v>
      </c>
      <c r="G18" s="194" t="s">
        <v>279</v>
      </c>
      <c r="H18" s="194" t="s">
        <v>280</v>
      </c>
      <c r="I18" s="196" t="s">
        <v>281</v>
      </c>
      <c r="J18" s="47" t="s">
        <v>653</v>
      </c>
      <c r="K18" s="69" t="s">
        <v>653</v>
      </c>
    </row>
    <row r="19" spans="1:13" ht="102" thickBot="1">
      <c r="A19" s="205"/>
      <c r="B19" s="163"/>
      <c r="C19" s="195"/>
      <c r="D19" s="73" t="s">
        <v>282</v>
      </c>
      <c r="E19" s="195"/>
      <c r="F19" s="195"/>
      <c r="G19" s="195"/>
      <c r="H19" s="195"/>
      <c r="I19" s="197"/>
      <c r="J19" s="75" t="s">
        <v>653</v>
      </c>
      <c r="K19" s="67" t="s">
        <v>653</v>
      </c>
    </row>
    <row r="20" spans="1:13" ht="108.75" customHeight="1">
      <c r="A20" s="203" t="s">
        <v>283</v>
      </c>
      <c r="B20" s="162" t="s">
        <v>284</v>
      </c>
      <c r="C20" s="207" t="s">
        <v>285</v>
      </c>
      <c r="D20" s="71" t="s">
        <v>286</v>
      </c>
      <c r="E20" s="164" t="s">
        <v>287</v>
      </c>
      <c r="F20" s="164" t="s">
        <v>662</v>
      </c>
      <c r="G20" s="166" t="s">
        <v>288</v>
      </c>
      <c r="H20" s="166" t="s">
        <v>289</v>
      </c>
      <c r="I20" s="198" t="s">
        <v>281</v>
      </c>
      <c r="J20" s="192" t="s">
        <v>654</v>
      </c>
      <c r="K20" s="209" t="s">
        <v>674</v>
      </c>
    </row>
    <row r="21" spans="1:13" ht="102.75" customHeight="1" thickBot="1">
      <c r="A21" s="205"/>
      <c r="B21" s="163"/>
      <c r="C21" s="195"/>
      <c r="D21" s="73" t="s">
        <v>290</v>
      </c>
      <c r="E21" s="165"/>
      <c r="F21" s="165"/>
      <c r="G21" s="167"/>
      <c r="H21" s="167"/>
      <c r="I21" s="197"/>
      <c r="J21" s="193"/>
      <c r="K21" s="210"/>
    </row>
    <row r="22" spans="1:13" ht="250.5" customHeight="1" thickBot="1">
      <c r="A22" s="14" t="s">
        <v>306</v>
      </c>
      <c r="B22" s="15" t="s">
        <v>307</v>
      </c>
      <c r="C22" s="15" t="s">
        <v>308</v>
      </c>
      <c r="D22" s="15" t="s">
        <v>309</v>
      </c>
      <c r="E22" s="15" t="s">
        <v>310</v>
      </c>
      <c r="F22" s="15" t="s">
        <v>311</v>
      </c>
      <c r="G22" s="15" t="s">
        <v>312</v>
      </c>
      <c r="H22" s="15" t="s">
        <v>313</v>
      </c>
      <c r="I22" s="78" t="s">
        <v>314</v>
      </c>
      <c r="J22" s="15" t="s">
        <v>675</v>
      </c>
      <c r="K22" s="65" t="s">
        <v>315</v>
      </c>
    </row>
    <row r="23" spans="1:13" ht="360.75" thickBot="1">
      <c r="A23" s="64" t="s">
        <v>316</v>
      </c>
      <c r="B23" s="15" t="s">
        <v>307</v>
      </c>
      <c r="C23" s="15" t="s">
        <v>317</v>
      </c>
      <c r="D23" s="15" t="s">
        <v>318</v>
      </c>
      <c r="E23" s="15" t="s">
        <v>319</v>
      </c>
      <c r="F23" s="15" t="s">
        <v>320</v>
      </c>
      <c r="G23" s="15" t="s">
        <v>321</v>
      </c>
      <c r="H23" s="15" t="s">
        <v>322</v>
      </c>
      <c r="I23" s="78" t="s">
        <v>323</v>
      </c>
      <c r="J23" s="15" t="s">
        <v>676</v>
      </c>
      <c r="K23" s="105" t="s">
        <v>324</v>
      </c>
    </row>
    <row r="24" spans="1:13" s="25" customFormat="1" ht="169.5" thickBot="1">
      <c r="A24" s="14" t="s">
        <v>354</v>
      </c>
      <c r="B24" s="80" t="s">
        <v>355</v>
      </c>
      <c r="C24" s="15" t="s">
        <v>356</v>
      </c>
      <c r="D24" s="87" t="s">
        <v>357</v>
      </c>
      <c r="E24" s="15" t="s">
        <v>358</v>
      </c>
      <c r="F24" s="15" t="s">
        <v>663</v>
      </c>
      <c r="G24" s="15" t="s">
        <v>359</v>
      </c>
      <c r="H24" s="15" t="s">
        <v>360</v>
      </c>
      <c r="I24" s="78" t="s">
        <v>248</v>
      </c>
      <c r="J24" s="15" t="s">
        <v>363</v>
      </c>
      <c r="K24" s="70" t="s">
        <v>364</v>
      </c>
    </row>
    <row r="25" spans="1:13" s="39" customFormat="1" ht="244.5" customHeight="1" thickBot="1">
      <c r="A25" s="14" t="s">
        <v>498</v>
      </c>
      <c r="B25" s="15" t="s">
        <v>499</v>
      </c>
      <c r="C25" s="15" t="s">
        <v>500</v>
      </c>
      <c r="D25" s="15" t="s">
        <v>501</v>
      </c>
      <c r="E25" s="15" t="s">
        <v>502</v>
      </c>
      <c r="F25" s="15" t="s">
        <v>503</v>
      </c>
      <c r="G25" s="15" t="s">
        <v>504</v>
      </c>
      <c r="H25" s="15" t="s">
        <v>677</v>
      </c>
      <c r="I25" s="78" t="s">
        <v>505</v>
      </c>
      <c r="J25" s="81" t="s">
        <v>595</v>
      </c>
      <c r="K25" s="106" t="s">
        <v>596</v>
      </c>
      <c r="L25" s="38"/>
    </row>
    <row r="26" spans="1:13" s="39" customFormat="1" ht="385.5" customHeight="1" thickBot="1">
      <c r="A26" s="14" t="s">
        <v>506</v>
      </c>
      <c r="B26" s="15" t="s">
        <v>507</v>
      </c>
      <c r="C26" s="15" t="s">
        <v>508</v>
      </c>
      <c r="D26" s="15" t="s">
        <v>509</v>
      </c>
      <c r="E26" s="15" t="s">
        <v>510</v>
      </c>
      <c r="F26" s="15" t="s">
        <v>511</v>
      </c>
      <c r="G26" s="15" t="s">
        <v>512</v>
      </c>
      <c r="H26" s="15" t="s">
        <v>513</v>
      </c>
      <c r="I26" s="78" t="s">
        <v>514</v>
      </c>
      <c r="J26" s="15" t="s">
        <v>678</v>
      </c>
      <c r="K26" s="16"/>
      <c r="L26" s="38"/>
      <c r="M26" s="40"/>
    </row>
    <row r="27" spans="1:13" s="39" customFormat="1" ht="363" customHeight="1" thickBot="1">
      <c r="A27" s="62" t="s">
        <v>515</v>
      </c>
      <c r="B27" s="63" t="s">
        <v>499</v>
      </c>
      <c r="C27" s="63" t="s">
        <v>516</v>
      </c>
      <c r="D27" s="63" t="s">
        <v>517</v>
      </c>
      <c r="E27" s="63" t="s">
        <v>518</v>
      </c>
      <c r="F27" s="63" t="s">
        <v>679</v>
      </c>
      <c r="G27" s="63" t="s">
        <v>519</v>
      </c>
      <c r="H27" s="63" t="s">
        <v>520</v>
      </c>
      <c r="I27" s="82" t="s">
        <v>521</v>
      </c>
      <c r="J27" s="63" t="s">
        <v>522</v>
      </c>
      <c r="K27" s="107" t="s">
        <v>523</v>
      </c>
      <c r="L27" s="38"/>
      <c r="M27" s="40"/>
    </row>
    <row r="28" spans="1:13" s="54" customFormat="1" ht="214.5" customHeight="1" thickBot="1">
      <c r="A28" s="64" t="s">
        <v>524</v>
      </c>
      <c r="B28" s="15" t="s">
        <v>507</v>
      </c>
      <c r="C28" s="15" t="s">
        <v>525</v>
      </c>
      <c r="D28" s="15" t="s">
        <v>526</v>
      </c>
      <c r="E28" s="15" t="s">
        <v>527</v>
      </c>
      <c r="F28" s="76" t="s">
        <v>528</v>
      </c>
      <c r="G28" s="76" t="s">
        <v>529</v>
      </c>
      <c r="H28" s="76" t="s">
        <v>530</v>
      </c>
      <c r="I28" s="83" t="s">
        <v>531</v>
      </c>
      <c r="J28" s="84" t="s">
        <v>532</v>
      </c>
      <c r="K28" s="70">
        <v>0</v>
      </c>
      <c r="L28" s="38"/>
    </row>
    <row r="29" spans="1:13" s="25" customFormat="1" ht="218.25" customHeight="1">
      <c r="A29" s="168" t="s">
        <v>601</v>
      </c>
      <c r="B29" s="162" t="s">
        <v>602</v>
      </c>
      <c r="C29" s="164" t="s">
        <v>603</v>
      </c>
      <c r="D29" s="176" t="s">
        <v>604</v>
      </c>
      <c r="E29" s="71" t="s">
        <v>605</v>
      </c>
      <c r="F29" s="71" t="s">
        <v>664</v>
      </c>
      <c r="G29" s="71" t="s">
        <v>231</v>
      </c>
      <c r="H29" s="71" t="s">
        <v>232</v>
      </c>
      <c r="I29" s="94" t="s">
        <v>264</v>
      </c>
      <c r="J29" s="74" t="s">
        <v>653</v>
      </c>
      <c r="K29" s="66" t="s">
        <v>653</v>
      </c>
    </row>
    <row r="30" spans="1:13" s="25" customFormat="1" ht="255" customHeight="1" thickBot="1">
      <c r="A30" s="169"/>
      <c r="B30" s="163"/>
      <c r="C30" s="165"/>
      <c r="D30" s="177"/>
      <c r="E30" s="73" t="s">
        <v>606</v>
      </c>
      <c r="F30" s="73" t="s">
        <v>664</v>
      </c>
      <c r="G30" s="73" t="s">
        <v>231</v>
      </c>
      <c r="H30" s="73" t="s">
        <v>232</v>
      </c>
      <c r="I30" s="96" t="s">
        <v>264</v>
      </c>
      <c r="J30" s="75" t="s">
        <v>653</v>
      </c>
      <c r="K30" s="67" t="s">
        <v>653</v>
      </c>
    </row>
    <row r="31" spans="1:13" s="25" customFormat="1" ht="168.95" customHeight="1">
      <c r="A31" s="168" t="s">
        <v>607</v>
      </c>
      <c r="B31" s="162" t="s">
        <v>608</v>
      </c>
      <c r="C31" s="164" t="s">
        <v>609</v>
      </c>
      <c r="D31" s="71" t="s">
        <v>610</v>
      </c>
      <c r="E31" s="164" t="s">
        <v>611</v>
      </c>
      <c r="F31" s="164" t="s">
        <v>665</v>
      </c>
      <c r="G31" s="164" t="s">
        <v>612</v>
      </c>
      <c r="H31" s="164" t="s">
        <v>613</v>
      </c>
      <c r="I31" s="166" t="s">
        <v>614</v>
      </c>
      <c r="J31" s="152" t="s">
        <v>653</v>
      </c>
      <c r="K31" s="158" t="s">
        <v>653</v>
      </c>
    </row>
    <row r="32" spans="1:13" s="25" customFormat="1" ht="141" customHeight="1" thickBot="1">
      <c r="A32" s="169"/>
      <c r="B32" s="163"/>
      <c r="C32" s="165"/>
      <c r="D32" s="73" t="s">
        <v>615</v>
      </c>
      <c r="E32" s="165"/>
      <c r="F32" s="165"/>
      <c r="G32" s="165"/>
      <c r="H32" s="165"/>
      <c r="I32" s="167"/>
      <c r="J32" s="154"/>
      <c r="K32" s="159"/>
    </row>
    <row r="33" spans="1:12" s="25" customFormat="1" ht="185.25" customHeight="1">
      <c r="A33" s="160" t="s">
        <v>616</v>
      </c>
      <c r="B33" s="162" t="s">
        <v>608</v>
      </c>
      <c r="C33" s="164" t="s">
        <v>617</v>
      </c>
      <c r="D33" s="88" t="s">
        <v>618</v>
      </c>
      <c r="E33" s="71" t="s">
        <v>619</v>
      </c>
      <c r="F33" s="71" t="s">
        <v>666</v>
      </c>
      <c r="G33" s="71" t="s">
        <v>620</v>
      </c>
      <c r="H33" s="71" t="s">
        <v>621</v>
      </c>
      <c r="I33" s="94" t="s">
        <v>622</v>
      </c>
      <c r="J33" s="74" t="s">
        <v>653</v>
      </c>
      <c r="K33" s="66" t="s">
        <v>653</v>
      </c>
    </row>
    <row r="34" spans="1:12" s="25" customFormat="1" ht="167.25" customHeight="1" thickBot="1">
      <c r="A34" s="161"/>
      <c r="B34" s="163"/>
      <c r="C34" s="165"/>
      <c r="D34" s="89" t="s">
        <v>623</v>
      </c>
      <c r="E34" s="73" t="s">
        <v>624</v>
      </c>
      <c r="F34" s="73" t="s">
        <v>667</v>
      </c>
      <c r="G34" s="73" t="s">
        <v>620</v>
      </c>
      <c r="H34" s="73" t="s">
        <v>625</v>
      </c>
      <c r="I34" s="96" t="s">
        <v>622</v>
      </c>
      <c r="J34" s="75" t="s">
        <v>653</v>
      </c>
      <c r="K34" s="67" t="s">
        <v>653</v>
      </c>
    </row>
    <row r="35" spans="1:12" s="25" customFormat="1" ht="215.25" customHeight="1">
      <c r="A35" s="146" t="s">
        <v>626</v>
      </c>
      <c r="B35" s="149" t="s">
        <v>627</v>
      </c>
      <c r="C35" s="152" t="s">
        <v>628</v>
      </c>
      <c r="D35" s="74" t="s">
        <v>629</v>
      </c>
      <c r="E35" s="74" t="s">
        <v>630</v>
      </c>
      <c r="F35" s="91" t="s">
        <v>668</v>
      </c>
      <c r="G35" s="91" t="s">
        <v>631</v>
      </c>
      <c r="H35" s="91" t="s">
        <v>632</v>
      </c>
      <c r="I35" s="99" t="s">
        <v>633</v>
      </c>
      <c r="J35" s="74" t="s">
        <v>653</v>
      </c>
      <c r="K35" s="66" t="s">
        <v>653</v>
      </c>
    </row>
    <row r="36" spans="1:12" s="25" customFormat="1" ht="153" customHeight="1">
      <c r="A36" s="147"/>
      <c r="B36" s="150"/>
      <c r="C36" s="153"/>
      <c r="D36" s="47" t="s">
        <v>634</v>
      </c>
      <c r="E36" s="47" t="s">
        <v>635</v>
      </c>
      <c r="F36" s="92" t="s">
        <v>669</v>
      </c>
      <c r="G36" s="92" t="s">
        <v>631</v>
      </c>
      <c r="H36" s="92" t="s">
        <v>632</v>
      </c>
      <c r="I36" s="100" t="s">
        <v>633</v>
      </c>
      <c r="J36" s="47" t="s">
        <v>653</v>
      </c>
      <c r="K36" s="69" t="s">
        <v>653</v>
      </c>
    </row>
    <row r="37" spans="1:12" s="25" customFormat="1" ht="109.5" customHeight="1" thickBot="1">
      <c r="A37" s="148"/>
      <c r="B37" s="151"/>
      <c r="C37" s="154"/>
      <c r="D37" s="75" t="s">
        <v>636</v>
      </c>
      <c r="E37" s="75" t="s">
        <v>637</v>
      </c>
      <c r="F37" s="93" t="s">
        <v>670</v>
      </c>
      <c r="G37" s="93" t="s">
        <v>631</v>
      </c>
      <c r="H37" s="93"/>
      <c r="I37" s="101" t="s">
        <v>633</v>
      </c>
      <c r="J37" s="75" t="s">
        <v>653</v>
      </c>
      <c r="K37" s="67" t="s">
        <v>653</v>
      </c>
    </row>
    <row r="38" spans="1:12" customFormat="1" ht="150" customHeight="1" thickBot="1">
      <c r="A38" s="64" t="s">
        <v>638</v>
      </c>
      <c r="B38" s="76" t="s">
        <v>639</v>
      </c>
      <c r="C38" s="76" t="s">
        <v>640</v>
      </c>
      <c r="D38" s="76" t="s">
        <v>641</v>
      </c>
      <c r="E38" s="76" t="s">
        <v>642</v>
      </c>
      <c r="F38" s="76" t="s">
        <v>643</v>
      </c>
      <c r="G38" s="76" t="s">
        <v>644</v>
      </c>
      <c r="H38" s="76" t="s">
        <v>232</v>
      </c>
      <c r="I38" s="83" t="s">
        <v>224</v>
      </c>
      <c r="J38" s="76" t="s">
        <v>653</v>
      </c>
      <c r="K38" s="70" t="s">
        <v>653</v>
      </c>
    </row>
    <row r="39" spans="1:12" customFormat="1" ht="409.6" thickBot="1">
      <c r="A39" s="64" t="s">
        <v>645</v>
      </c>
      <c r="B39" s="76" t="s">
        <v>639</v>
      </c>
      <c r="C39" s="76" t="s">
        <v>646</v>
      </c>
      <c r="D39" s="77" t="s">
        <v>647</v>
      </c>
      <c r="E39" s="77" t="s">
        <v>648</v>
      </c>
      <c r="F39" s="85" t="s">
        <v>649</v>
      </c>
      <c r="G39" s="85" t="s">
        <v>650</v>
      </c>
      <c r="H39" s="85" t="s">
        <v>651</v>
      </c>
      <c r="I39" s="86" t="s">
        <v>652</v>
      </c>
      <c r="J39" s="76" t="s">
        <v>653</v>
      </c>
      <c r="K39" s="70" t="s">
        <v>653</v>
      </c>
    </row>
    <row r="40" spans="1:12" ht="60" customHeight="1" thickBot="1">
      <c r="A40" s="155" t="s">
        <v>680</v>
      </c>
      <c r="B40" s="156"/>
      <c r="C40" s="156"/>
      <c r="D40" s="156"/>
      <c r="E40" s="156"/>
      <c r="F40" s="156"/>
      <c r="G40" s="156"/>
      <c r="H40" s="156"/>
      <c r="I40" s="156"/>
      <c r="J40" s="156"/>
      <c r="K40" s="157"/>
      <c r="L40"/>
    </row>
    <row r="41" spans="1:12" ht="15">
      <c r="L41"/>
    </row>
    <row r="43" spans="1:12" ht="15">
      <c r="A43" s="41"/>
    </row>
    <row r="50" spans="1:1">
      <c r="A50" s="57"/>
    </row>
    <row r="51" spans="1:1">
      <c r="A51" s="57"/>
    </row>
  </sheetData>
  <mergeCells count="58">
    <mergeCell ref="K20:K21"/>
    <mergeCell ref="A20:A21"/>
    <mergeCell ref="B20:B21"/>
    <mergeCell ref="C20:C21"/>
    <mergeCell ref="E20:E21"/>
    <mergeCell ref="I20:I21"/>
    <mergeCell ref="D9:D10"/>
    <mergeCell ref="A11:A12"/>
    <mergeCell ref="B11:B12"/>
    <mergeCell ref="C11:C12"/>
    <mergeCell ref="A13:A14"/>
    <mergeCell ref="B13:B14"/>
    <mergeCell ref="C13:C14"/>
    <mergeCell ref="D13:D14"/>
    <mergeCell ref="A15:A16"/>
    <mergeCell ref="B15:B16"/>
    <mergeCell ref="C15:C16"/>
    <mergeCell ref="A17:A19"/>
    <mergeCell ref="B17:B19"/>
    <mergeCell ref="C17:C19"/>
    <mergeCell ref="B1:K1"/>
    <mergeCell ref="B2:K2"/>
    <mergeCell ref="B3:K3"/>
    <mergeCell ref="A8:A10"/>
    <mergeCell ref="B8:B10"/>
    <mergeCell ref="C8:C10"/>
    <mergeCell ref="E31:E32"/>
    <mergeCell ref="B4:K4"/>
    <mergeCell ref="B5:K5"/>
    <mergeCell ref="A29:A30"/>
    <mergeCell ref="B29:B30"/>
    <mergeCell ref="C29:C30"/>
    <mergeCell ref="D29:D30"/>
    <mergeCell ref="J20:J21"/>
    <mergeCell ref="F18:F19"/>
    <mergeCell ref="E18:E19"/>
    <mergeCell ref="G18:G19"/>
    <mergeCell ref="H18:H19"/>
    <mergeCell ref="I18:I19"/>
    <mergeCell ref="F20:F21"/>
    <mergeCell ref="G20:G21"/>
    <mergeCell ref="H20:H21"/>
    <mergeCell ref="A35:A37"/>
    <mergeCell ref="B35:B37"/>
    <mergeCell ref="C35:C37"/>
    <mergeCell ref="A40:K40"/>
    <mergeCell ref="K31:K32"/>
    <mergeCell ref="A33:A34"/>
    <mergeCell ref="B33:B34"/>
    <mergeCell ref="C33:C34"/>
    <mergeCell ref="F31:F32"/>
    <mergeCell ref="G31:G32"/>
    <mergeCell ref="H31:H32"/>
    <mergeCell ref="I31:I32"/>
    <mergeCell ref="J31:J32"/>
    <mergeCell ref="A31:A32"/>
    <mergeCell ref="B31:B32"/>
    <mergeCell ref="C31:C32"/>
  </mergeCells>
  <dataValidations count="1">
    <dataValidation type="list" allowBlank="1" showInputMessage="1" showErrorMessage="1" sqref="H8:H10 H24" xr:uid="{FA189012-E69D-42CF-9E6D-7EA6F02D13F8}">
      <formula1>"Si,No,Borrador,En agenda del próximo Comité"</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741B1-DAD4-4366-AFBA-E86148B69DDF}">
  <dimension ref="A1:AC57"/>
  <sheetViews>
    <sheetView topLeftCell="C6" zoomScale="70" zoomScaleNormal="70" workbookViewId="0">
      <pane xSplit="12" ySplit="10" topLeftCell="X34" activePane="bottomRight" state="frozen"/>
      <selection activeCell="C6" sqref="C6"/>
      <selection pane="topRight" activeCell="O6" sqref="O6"/>
      <selection pane="bottomLeft" activeCell="C16" sqref="C16"/>
      <selection pane="bottomRight" activeCell="AF43" sqref="AF43"/>
    </sheetView>
  </sheetViews>
  <sheetFormatPr baseColWidth="10" defaultColWidth="9.140625" defaultRowHeight="12.75"/>
  <cols>
    <col min="1" max="1" width="4.7109375" style="32" bestFit="1" customWidth="1"/>
    <col min="2" max="2" width="16.85546875" style="32" bestFit="1" customWidth="1"/>
    <col min="3" max="3" width="8.85546875" style="32" bestFit="1" customWidth="1"/>
    <col min="4" max="4" width="1.140625" style="32" bestFit="1" customWidth="1"/>
    <col min="5" max="5" width="25.140625" style="32" bestFit="1" customWidth="1"/>
    <col min="6" max="6" width="10.85546875" style="32" bestFit="1" customWidth="1"/>
    <col min="7" max="8" width="16.85546875" style="32" bestFit="1" customWidth="1"/>
    <col min="9" max="9" width="8.85546875" style="32" bestFit="1" customWidth="1"/>
    <col min="10" max="10" width="16" style="32" bestFit="1" customWidth="1"/>
    <col min="11" max="11" width="0.28515625" style="32" bestFit="1" customWidth="1"/>
    <col min="12" max="12" width="16" style="32" customWidth="1"/>
    <col min="13" max="13" width="0.7109375" style="32" bestFit="1" customWidth="1"/>
    <col min="14" max="14" width="16.140625" style="32" bestFit="1" customWidth="1"/>
    <col min="15" max="15" width="12.5703125" style="32" bestFit="1" customWidth="1"/>
    <col min="16" max="16" width="4.42578125" style="32" bestFit="1" customWidth="1"/>
    <col min="17" max="17" width="20.85546875" style="32" bestFit="1" customWidth="1"/>
    <col min="18" max="18" width="16.85546875" style="32" bestFit="1" customWidth="1"/>
    <col min="19" max="19" width="17" style="32" bestFit="1" customWidth="1"/>
    <col min="20" max="20" width="20.85546875" style="32" bestFit="1" customWidth="1"/>
    <col min="21" max="21" width="22.140625" style="32" bestFit="1" customWidth="1"/>
    <col min="22" max="22" width="12.5703125" style="32" bestFit="1" customWidth="1"/>
    <col min="23" max="23" width="55.28515625" style="32" bestFit="1" customWidth="1"/>
    <col min="24" max="24" width="25.85546875" style="32" bestFit="1" customWidth="1"/>
    <col min="25" max="25" width="15.85546875" style="32" bestFit="1" customWidth="1"/>
    <col min="26" max="26" width="18.28515625" style="32" bestFit="1" customWidth="1"/>
    <col min="27" max="27" width="65.5703125" style="32" bestFit="1" customWidth="1"/>
    <col min="28" max="28" width="65.7109375" style="32" bestFit="1" customWidth="1"/>
    <col min="29" max="29" width="4.7109375" style="32" bestFit="1" customWidth="1"/>
    <col min="30" max="256" width="9.140625" style="32"/>
    <col min="257" max="257" width="4.7109375" style="32" bestFit="1" customWidth="1"/>
    <col min="258" max="258" width="16.85546875" style="32" bestFit="1" customWidth="1"/>
    <col min="259" max="259" width="8.85546875" style="32" bestFit="1" customWidth="1"/>
    <col min="260" max="260" width="1.140625" style="32" bestFit="1" customWidth="1"/>
    <col min="261" max="261" width="25.140625" style="32" bestFit="1" customWidth="1"/>
    <col min="262" max="262" width="10.85546875" style="32" bestFit="1" customWidth="1"/>
    <col min="263" max="264" width="16.85546875" style="32" bestFit="1" customWidth="1"/>
    <col min="265" max="265" width="8.85546875" style="32" bestFit="1" customWidth="1"/>
    <col min="266" max="266" width="16" style="32" bestFit="1" customWidth="1"/>
    <col min="267" max="267" width="0.28515625" style="32" bestFit="1" customWidth="1"/>
    <col min="268" max="268" width="16" style="32" bestFit="1" customWidth="1"/>
    <col min="269" max="269" width="0.7109375" style="32" bestFit="1" customWidth="1"/>
    <col min="270" max="270" width="16.140625" style="32" bestFit="1" customWidth="1"/>
    <col min="271" max="271" width="12.5703125" style="32" bestFit="1" customWidth="1"/>
    <col min="272" max="272" width="4.42578125" style="32" bestFit="1" customWidth="1"/>
    <col min="273" max="273" width="20.85546875" style="32" bestFit="1" customWidth="1"/>
    <col min="274" max="274" width="16.85546875" style="32" bestFit="1" customWidth="1"/>
    <col min="275" max="275" width="17" style="32" bestFit="1" customWidth="1"/>
    <col min="276" max="276" width="20.85546875" style="32" bestFit="1" customWidth="1"/>
    <col min="277" max="277" width="22.140625" style="32" bestFit="1" customWidth="1"/>
    <col min="278" max="278" width="12.5703125" style="32" bestFit="1" customWidth="1"/>
    <col min="279" max="279" width="55.28515625" style="32" bestFit="1" customWidth="1"/>
    <col min="280" max="280" width="25.85546875" style="32" bestFit="1" customWidth="1"/>
    <col min="281" max="281" width="15.85546875" style="32" bestFit="1" customWidth="1"/>
    <col min="282" max="282" width="18.28515625" style="32" bestFit="1" customWidth="1"/>
    <col min="283" max="283" width="65.5703125" style="32" bestFit="1" customWidth="1"/>
    <col min="284" max="284" width="65.7109375" style="32" bestFit="1" customWidth="1"/>
    <col min="285" max="285" width="4.7109375" style="32" bestFit="1" customWidth="1"/>
    <col min="286" max="512" width="9.140625" style="32"/>
    <col min="513" max="513" width="4.7109375" style="32" bestFit="1" customWidth="1"/>
    <col min="514" max="514" width="16.85546875" style="32" bestFit="1" customWidth="1"/>
    <col min="515" max="515" width="8.85546875" style="32" bestFit="1" customWidth="1"/>
    <col min="516" max="516" width="1.140625" style="32" bestFit="1" customWidth="1"/>
    <col min="517" max="517" width="25.140625" style="32" bestFit="1" customWidth="1"/>
    <col min="518" max="518" width="10.85546875" style="32" bestFit="1" customWidth="1"/>
    <col min="519" max="520" width="16.85546875" style="32" bestFit="1" customWidth="1"/>
    <col min="521" max="521" width="8.85546875" style="32" bestFit="1" customWidth="1"/>
    <col min="522" max="522" width="16" style="32" bestFit="1" customWidth="1"/>
    <col min="523" max="523" width="0.28515625" style="32" bestFit="1" customWidth="1"/>
    <col min="524" max="524" width="16" style="32" bestFit="1" customWidth="1"/>
    <col min="525" max="525" width="0.7109375" style="32" bestFit="1" customWidth="1"/>
    <col min="526" max="526" width="16.140625" style="32" bestFit="1" customWidth="1"/>
    <col min="527" max="527" width="12.5703125" style="32" bestFit="1" customWidth="1"/>
    <col min="528" max="528" width="4.42578125" style="32" bestFit="1" customWidth="1"/>
    <col min="529" max="529" width="20.85546875" style="32" bestFit="1" customWidth="1"/>
    <col min="530" max="530" width="16.85546875" style="32" bestFit="1" customWidth="1"/>
    <col min="531" max="531" width="17" style="32" bestFit="1" customWidth="1"/>
    <col min="532" max="532" width="20.85546875" style="32" bestFit="1" customWidth="1"/>
    <col min="533" max="533" width="22.140625" style="32" bestFit="1" customWidth="1"/>
    <col min="534" max="534" width="12.5703125" style="32" bestFit="1" customWidth="1"/>
    <col min="535" max="535" width="55.28515625" style="32" bestFit="1" customWidth="1"/>
    <col min="536" max="536" width="25.85546875" style="32" bestFit="1" customWidth="1"/>
    <col min="537" max="537" width="15.85546875" style="32" bestFit="1" customWidth="1"/>
    <col min="538" max="538" width="18.28515625" style="32" bestFit="1" customWidth="1"/>
    <col min="539" max="539" width="65.5703125" style="32" bestFit="1" customWidth="1"/>
    <col min="540" max="540" width="65.7109375" style="32" bestFit="1" customWidth="1"/>
    <col min="541" max="541" width="4.7109375" style="32" bestFit="1" customWidth="1"/>
    <col min="542" max="768" width="9.140625" style="32"/>
    <col min="769" max="769" width="4.7109375" style="32" bestFit="1" customWidth="1"/>
    <col min="770" max="770" width="16.85546875" style="32" bestFit="1" customWidth="1"/>
    <col min="771" max="771" width="8.85546875" style="32" bestFit="1" customWidth="1"/>
    <col min="772" max="772" width="1.140625" style="32" bestFit="1" customWidth="1"/>
    <col min="773" max="773" width="25.140625" style="32" bestFit="1" customWidth="1"/>
    <col min="774" max="774" width="10.85546875" style="32" bestFit="1" customWidth="1"/>
    <col min="775" max="776" width="16.85546875" style="32" bestFit="1" customWidth="1"/>
    <col min="777" max="777" width="8.85546875" style="32" bestFit="1" customWidth="1"/>
    <col min="778" max="778" width="16" style="32" bestFit="1" customWidth="1"/>
    <col min="779" max="779" width="0.28515625" style="32" bestFit="1" customWidth="1"/>
    <col min="780" max="780" width="16" style="32" bestFit="1" customWidth="1"/>
    <col min="781" max="781" width="0.7109375" style="32" bestFit="1" customWidth="1"/>
    <col min="782" max="782" width="16.140625" style="32" bestFit="1" customWidth="1"/>
    <col min="783" max="783" width="12.5703125" style="32" bestFit="1" customWidth="1"/>
    <col min="784" max="784" width="4.42578125" style="32" bestFit="1" customWidth="1"/>
    <col min="785" max="785" width="20.85546875" style="32" bestFit="1" customWidth="1"/>
    <col min="786" max="786" width="16.85546875" style="32" bestFit="1" customWidth="1"/>
    <col min="787" max="787" width="17" style="32" bestFit="1" customWidth="1"/>
    <col min="788" max="788" width="20.85546875" style="32" bestFit="1" customWidth="1"/>
    <col min="789" max="789" width="22.140625" style="32" bestFit="1" customWidth="1"/>
    <col min="790" max="790" width="12.5703125" style="32" bestFit="1" customWidth="1"/>
    <col min="791" max="791" width="55.28515625" style="32" bestFit="1" customWidth="1"/>
    <col min="792" max="792" width="25.85546875" style="32" bestFit="1" customWidth="1"/>
    <col min="793" max="793" width="15.85546875" style="32" bestFit="1" customWidth="1"/>
    <col min="794" max="794" width="18.28515625" style="32" bestFit="1" customWidth="1"/>
    <col min="795" max="795" width="65.5703125" style="32" bestFit="1" customWidth="1"/>
    <col min="796" max="796" width="65.7109375" style="32" bestFit="1" customWidth="1"/>
    <col min="797" max="797" width="4.7109375" style="32" bestFit="1" customWidth="1"/>
    <col min="798" max="1024" width="9.140625" style="32"/>
    <col min="1025" max="1025" width="4.7109375" style="32" bestFit="1" customWidth="1"/>
    <col min="1026" max="1026" width="16.85546875" style="32" bestFit="1" customWidth="1"/>
    <col min="1027" max="1027" width="8.85546875" style="32" bestFit="1" customWidth="1"/>
    <col min="1028" max="1028" width="1.140625" style="32" bestFit="1" customWidth="1"/>
    <col min="1029" max="1029" width="25.140625" style="32" bestFit="1" customWidth="1"/>
    <col min="1030" max="1030" width="10.85546875" style="32" bestFit="1" customWidth="1"/>
    <col min="1031" max="1032" width="16.85546875" style="32" bestFit="1" customWidth="1"/>
    <col min="1033" max="1033" width="8.85546875" style="32" bestFit="1" customWidth="1"/>
    <col min="1034" max="1034" width="16" style="32" bestFit="1" customWidth="1"/>
    <col min="1035" max="1035" width="0.28515625" style="32" bestFit="1" customWidth="1"/>
    <col min="1036" max="1036" width="16" style="32" bestFit="1" customWidth="1"/>
    <col min="1037" max="1037" width="0.7109375" style="32" bestFit="1" customWidth="1"/>
    <col min="1038" max="1038" width="16.140625" style="32" bestFit="1" customWidth="1"/>
    <col min="1039" max="1039" width="12.5703125" style="32" bestFit="1" customWidth="1"/>
    <col min="1040" max="1040" width="4.42578125" style="32" bestFit="1" customWidth="1"/>
    <col min="1041" max="1041" width="20.85546875" style="32" bestFit="1" customWidth="1"/>
    <col min="1042" max="1042" width="16.85546875" style="32" bestFit="1" customWidth="1"/>
    <col min="1043" max="1043" width="17" style="32" bestFit="1" customWidth="1"/>
    <col min="1044" max="1044" width="20.85546875" style="32" bestFit="1" customWidth="1"/>
    <col min="1045" max="1045" width="22.140625" style="32" bestFit="1" customWidth="1"/>
    <col min="1046" max="1046" width="12.5703125" style="32" bestFit="1" customWidth="1"/>
    <col min="1047" max="1047" width="55.28515625" style="32" bestFit="1" customWidth="1"/>
    <col min="1048" max="1048" width="25.85546875" style="32" bestFit="1" customWidth="1"/>
    <col min="1049" max="1049" width="15.85546875" style="32" bestFit="1" customWidth="1"/>
    <col min="1050" max="1050" width="18.28515625" style="32" bestFit="1" customWidth="1"/>
    <col min="1051" max="1051" width="65.5703125" style="32" bestFit="1" customWidth="1"/>
    <col min="1052" max="1052" width="65.7109375" style="32" bestFit="1" customWidth="1"/>
    <col min="1053" max="1053" width="4.7109375" style="32" bestFit="1" customWidth="1"/>
    <col min="1054" max="1280" width="9.140625" style="32"/>
    <col min="1281" max="1281" width="4.7109375" style="32" bestFit="1" customWidth="1"/>
    <col min="1282" max="1282" width="16.85546875" style="32" bestFit="1" customWidth="1"/>
    <col min="1283" max="1283" width="8.85546875" style="32" bestFit="1" customWidth="1"/>
    <col min="1284" max="1284" width="1.140625" style="32" bestFit="1" customWidth="1"/>
    <col min="1285" max="1285" width="25.140625" style="32" bestFit="1" customWidth="1"/>
    <col min="1286" max="1286" width="10.85546875" style="32" bestFit="1" customWidth="1"/>
    <col min="1287" max="1288" width="16.85546875" style="32" bestFit="1" customWidth="1"/>
    <col min="1289" max="1289" width="8.85546875" style="32" bestFit="1" customWidth="1"/>
    <col min="1290" max="1290" width="16" style="32" bestFit="1" customWidth="1"/>
    <col min="1291" max="1291" width="0.28515625" style="32" bestFit="1" customWidth="1"/>
    <col min="1292" max="1292" width="16" style="32" bestFit="1" customWidth="1"/>
    <col min="1293" max="1293" width="0.7109375" style="32" bestFit="1" customWidth="1"/>
    <col min="1294" max="1294" width="16.140625" style="32" bestFit="1" customWidth="1"/>
    <col min="1295" max="1295" width="12.5703125" style="32" bestFit="1" customWidth="1"/>
    <col min="1296" max="1296" width="4.42578125" style="32" bestFit="1" customWidth="1"/>
    <col min="1297" max="1297" width="20.85546875" style="32" bestFit="1" customWidth="1"/>
    <col min="1298" max="1298" width="16.85546875" style="32" bestFit="1" customWidth="1"/>
    <col min="1299" max="1299" width="17" style="32" bestFit="1" customWidth="1"/>
    <col min="1300" max="1300" width="20.85546875" style="32" bestFit="1" customWidth="1"/>
    <col min="1301" max="1301" width="22.140625" style="32" bestFit="1" customWidth="1"/>
    <col min="1302" max="1302" width="12.5703125" style="32" bestFit="1" customWidth="1"/>
    <col min="1303" max="1303" width="55.28515625" style="32" bestFit="1" customWidth="1"/>
    <col min="1304" max="1304" width="25.85546875" style="32" bestFit="1" customWidth="1"/>
    <col min="1305" max="1305" width="15.85546875" style="32" bestFit="1" customWidth="1"/>
    <col min="1306" max="1306" width="18.28515625" style="32" bestFit="1" customWidth="1"/>
    <col min="1307" max="1307" width="65.5703125" style="32" bestFit="1" customWidth="1"/>
    <col min="1308" max="1308" width="65.7109375" style="32" bestFit="1" customWidth="1"/>
    <col min="1309" max="1309" width="4.7109375" style="32" bestFit="1" customWidth="1"/>
    <col min="1310" max="1536" width="9.140625" style="32"/>
    <col min="1537" max="1537" width="4.7109375" style="32" bestFit="1" customWidth="1"/>
    <col min="1538" max="1538" width="16.85546875" style="32" bestFit="1" customWidth="1"/>
    <col min="1539" max="1539" width="8.85546875" style="32" bestFit="1" customWidth="1"/>
    <col min="1540" max="1540" width="1.140625" style="32" bestFit="1" customWidth="1"/>
    <col min="1541" max="1541" width="25.140625" style="32" bestFit="1" customWidth="1"/>
    <col min="1542" max="1542" width="10.85546875" style="32" bestFit="1" customWidth="1"/>
    <col min="1543" max="1544" width="16.85546875" style="32" bestFit="1" customWidth="1"/>
    <col min="1545" max="1545" width="8.85546875" style="32" bestFit="1" customWidth="1"/>
    <col min="1546" max="1546" width="16" style="32" bestFit="1" customWidth="1"/>
    <col min="1547" max="1547" width="0.28515625" style="32" bestFit="1" customWidth="1"/>
    <col min="1548" max="1548" width="16" style="32" bestFit="1" customWidth="1"/>
    <col min="1549" max="1549" width="0.7109375" style="32" bestFit="1" customWidth="1"/>
    <col min="1550" max="1550" width="16.140625" style="32" bestFit="1" customWidth="1"/>
    <col min="1551" max="1551" width="12.5703125" style="32" bestFit="1" customWidth="1"/>
    <col min="1552" max="1552" width="4.42578125" style="32" bestFit="1" customWidth="1"/>
    <col min="1553" max="1553" width="20.85546875" style="32" bestFit="1" customWidth="1"/>
    <col min="1554" max="1554" width="16.85546875" style="32" bestFit="1" customWidth="1"/>
    <col min="1555" max="1555" width="17" style="32" bestFit="1" customWidth="1"/>
    <col min="1556" max="1556" width="20.85546875" style="32" bestFit="1" customWidth="1"/>
    <col min="1557" max="1557" width="22.140625" style="32" bestFit="1" customWidth="1"/>
    <col min="1558" max="1558" width="12.5703125" style="32" bestFit="1" customWidth="1"/>
    <col min="1559" max="1559" width="55.28515625" style="32" bestFit="1" customWidth="1"/>
    <col min="1560" max="1560" width="25.85546875" style="32" bestFit="1" customWidth="1"/>
    <col min="1561" max="1561" width="15.85546875" style="32" bestFit="1" customWidth="1"/>
    <col min="1562" max="1562" width="18.28515625" style="32" bestFit="1" customWidth="1"/>
    <col min="1563" max="1563" width="65.5703125" style="32" bestFit="1" customWidth="1"/>
    <col min="1564" max="1564" width="65.7109375" style="32" bestFit="1" customWidth="1"/>
    <col min="1565" max="1565" width="4.7109375" style="32" bestFit="1" customWidth="1"/>
    <col min="1566" max="1792" width="9.140625" style="32"/>
    <col min="1793" max="1793" width="4.7109375" style="32" bestFit="1" customWidth="1"/>
    <col min="1794" max="1794" width="16.85546875" style="32" bestFit="1" customWidth="1"/>
    <col min="1795" max="1795" width="8.85546875" style="32" bestFit="1" customWidth="1"/>
    <col min="1796" max="1796" width="1.140625" style="32" bestFit="1" customWidth="1"/>
    <col min="1797" max="1797" width="25.140625" style="32" bestFit="1" customWidth="1"/>
    <col min="1798" max="1798" width="10.85546875" style="32" bestFit="1" customWidth="1"/>
    <col min="1799" max="1800" width="16.85546875" style="32" bestFit="1" customWidth="1"/>
    <col min="1801" max="1801" width="8.85546875" style="32" bestFit="1" customWidth="1"/>
    <col min="1802" max="1802" width="16" style="32" bestFit="1" customWidth="1"/>
    <col min="1803" max="1803" width="0.28515625" style="32" bestFit="1" customWidth="1"/>
    <col min="1804" max="1804" width="16" style="32" bestFit="1" customWidth="1"/>
    <col min="1805" max="1805" width="0.7109375" style="32" bestFit="1" customWidth="1"/>
    <col min="1806" max="1806" width="16.140625" style="32" bestFit="1" customWidth="1"/>
    <col min="1807" max="1807" width="12.5703125" style="32" bestFit="1" customWidth="1"/>
    <col min="1808" max="1808" width="4.42578125" style="32" bestFit="1" customWidth="1"/>
    <col min="1809" max="1809" width="20.85546875" style="32" bestFit="1" customWidth="1"/>
    <col min="1810" max="1810" width="16.85546875" style="32" bestFit="1" customWidth="1"/>
    <col min="1811" max="1811" width="17" style="32" bestFit="1" customWidth="1"/>
    <col min="1812" max="1812" width="20.85546875" style="32" bestFit="1" customWidth="1"/>
    <col min="1813" max="1813" width="22.140625" style="32" bestFit="1" customWidth="1"/>
    <col min="1814" max="1814" width="12.5703125" style="32" bestFit="1" customWidth="1"/>
    <col min="1815" max="1815" width="55.28515625" style="32" bestFit="1" customWidth="1"/>
    <col min="1816" max="1816" width="25.85546875" style="32" bestFit="1" customWidth="1"/>
    <col min="1817" max="1817" width="15.85546875" style="32" bestFit="1" customWidth="1"/>
    <col min="1818" max="1818" width="18.28515625" style="32" bestFit="1" customWidth="1"/>
    <col min="1819" max="1819" width="65.5703125" style="32" bestFit="1" customWidth="1"/>
    <col min="1820" max="1820" width="65.7109375" style="32" bestFit="1" customWidth="1"/>
    <col min="1821" max="1821" width="4.7109375" style="32" bestFit="1" customWidth="1"/>
    <col min="1822" max="2048" width="9.140625" style="32"/>
    <col min="2049" max="2049" width="4.7109375" style="32" bestFit="1" customWidth="1"/>
    <col min="2050" max="2050" width="16.85546875" style="32" bestFit="1" customWidth="1"/>
    <col min="2051" max="2051" width="8.85546875" style="32" bestFit="1" customWidth="1"/>
    <col min="2052" max="2052" width="1.140625" style="32" bestFit="1" customWidth="1"/>
    <col min="2053" max="2053" width="25.140625" style="32" bestFit="1" customWidth="1"/>
    <col min="2054" max="2054" width="10.85546875" style="32" bestFit="1" customWidth="1"/>
    <col min="2055" max="2056" width="16.85546875" style="32" bestFit="1" customWidth="1"/>
    <col min="2057" max="2057" width="8.85546875" style="32" bestFit="1" customWidth="1"/>
    <col min="2058" max="2058" width="16" style="32" bestFit="1" customWidth="1"/>
    <col min="2059" max="2059" width="0.28515625" style="32" bestFit="1" customWidth="1"/>
    <col min="2060" max="2060" width="16" style="32" bestFit="1" customWidth="1"/>
    <col min="2061" max="2061" width="0.7109375" style="32" bestFit="1" customWidth="1"/>
    <col min="2062" max="2062" width="16.140625" style="32" bestFit="1" customWidth="1"/>
    <col min="2063" max="2063" width="12.5703125" style="32" bestFit="1" customWidth="1"/>
    <col min="2064" max="2064" width="4.42578125" style="32" bestFit="1" customWidth="1"/>
    <col min="2065" max="2065" width="20.85546875" style="32" bestFit="1" customWidth="1"/>
    <col min="2066" max="2066" width="16.85546875" style="32" bestFit="1" customWidth="1"/>
    <col min="2067" max="2067" width="17" style="32" bestFit="1" customWidth="1"/>
    <col min="2068" max="2068" width="20.85546875" style="32" bestFit="1" customWidth="1"/>
    <col min="2069" max="2069" width="22.140625" style="32" bestFit="1" customWidth="1"/>
    <col min="2070" max="2070" width="12.5703125" style="32" bestFit="1" customWidth="1"/>
    <col min="2071" max="2071" width="55.28515625" style="32" bestFit="1" customWidth="1"/>
    <col min="2072" max="2072" width="25.85546875" style="32" bestFit="1" customWidth="1"/>
    <col min="2073" max="2073" width="15.85546875" style="32" bestFit="1" customWidth="1"/>
    <col min="2074" max="2074" width="18.28515625" style="32" bestFit="1" customWidth="1"/>
    <col min="2075" max="2075" width="65.5703125" style="32" bestFit="1" customWidth="1"/>
    <col min="2076" max="2076" width="65.7109375" style="32" bestFit="1" customWidth="1"/>
    <col min="2077" max="2077" width="4.7109375" style="32" bestFit="1" customWidth="1"/>
    <col min="2078" max="2304" width="9.140625" style="32"/>
    <col min="2305" max="2305" width="4.7109375" style="32" bestFit="1" customWidth="1"/>
    <col min="2306" max="2306" width="16.85546875" style="32" bestFit="1" customWidth="1"/>
    <col min="2307" max="2307" width="8.85546875" style="32" bestFit="1" customWidth="1"/>
    <col min="2308" max="2308" width="1.140625" style="32" bestFit="1" customWidth="1"/>
    <col min="2309" max="2309" width="25.140625" style="32" bestFit="1" customWidth="1"/>
    <col min="2310" max="2310" width="10.85546875" style="32" bestFit="1" customWidth="1"/>
    <col min="2311" max="2312" width="16.85546875" style="32" bestFit="1" customWidth="1"/>
    <col min="2313" max="2313" width="8.85546875" style="32" bestFit="1" customWidth="1"/>
    <col min="2314" max="2314" width="16" style="32" bestFit="1" customWidth="1"/>
    <col min="2315" max="2315" width="0.28515625" style="32" bestFit="1" customWidth="1"/>
    <col min="2316" max="2316" width="16" style="32" bestFit="1" customWidth="1"/>
    <col min="2317" max="2317" width="0.7109375" style="32" bestFit="1" customWidth="1"/>
    <col min="2318" max="2318" width="16.140625" style="32" bestFit="1" customWidth="1"/>
    <col min="2319" max="2319" width="12.5703125" style="32" bestFit="1" customWidth="1"/>
    <col min="2320" max="2320" width="4.42578125" style="32" bestFit="1" customWidth="1"/>
    <col min="2321" max="2321" width="20.85546875" style="32" bestFit="1" customWidth="1"/>
    <col min="2322" max="2322" width="16.85546875" style="32" bestFit="1" customWidth="1"/>
    <col min="2323" max="2323" width="17" style="32" bestFit="1" customWidth="1"/>
    <col min="2324" max="2324" width="20.85546875" style="32" bestFit="1" customWidth="1"/>
    <col min="2325" max="2325" width="22.140625" style="32" bestFit="1" customWidth="1"/>
    <col min="2326" max="2326" width="12.5703125" style="32" bestFit="1" customWidth="1"/>
    <col min="2327" max="2327" width="55.28515625" style="32" bestFit="1" customWidth="1"/>
    <col min="2328" max="2328" width="25.85546875" style="32" bestFit="1" customWidth="1"/>
    <col min="2329" max="2329" width="15.85546875" style="32" bestFit="1" customWidth="1"/>
    <col min="2330" max="2330" width="18.28515625" style="32" bestFit="1" customWidth="1"/>
    <col min="2331" max="2331" width="65.5703125" style="32" bestFit="1" customWidth="1"/>
    <col min="2332" max="2332" width="65.7109375" style="32" bestFit="1" customWidth="1"/>
    <col min="2333" max="2333" width="4.7109375" style="32" bestFit="1" customWidth="1"/>
    <col min="2334" max="2560" width="9.140625" style="32"/>
    <col min="2561" max="2561" width="4.7109375" style="32" bestFit="1" customWidth="1"/>
    <col min="2562" max="2562" width="16.85546875" style="32" bestFit="1" customWidth="1"/>
    <col min="2563" max="2563" width="8.85546875" style="32" bestFit="1" customWidth="1"/>
    <col min="2564" max="2564" width="1.140625" style="32" bestFit="1" customWidth="1"/>
    <col min="2565" max="2565" width="25.140625" style="32" bestFit="1" customWidth="1"/>
    <col min="2566" max="2566" width="10.85546875" style="32" bestFit="1" customWidth="1"/>
    <col min="2567" max="2568" width="16.85546875" style="32" bestFit="1" customWidth="1"/>
    <col min="2569" max="2569" width="8.85546875" style="32" bestFit="1" customWidth="1"/>
    <col min="2570" max="2570" width="16" style="32" bestFit="1" customWidth="1"/>
    <col min="2571" max="2571" width="0.28515625" style="32" bestFit="1" customWidth="1"/>
    <col min="2572" max="2572" width="16" style="32" bestFit="1" customWidth="1"/>
    <col min="2573" max="2573" width="0.7109375" style="32" bestFit="1" customWidth="1"/>
    <col min="2574" max="2574" width="16.140625" style="32" bestFit="1" customWidth="1"/>
    <col min="2575" max="2575" width="12.5703125" style="32" bestFit="1" customWidth="1"/>
    <col min="2576" max="2576" width="4.42578125" style="32" bestFit="1" customWidth="1"/>
    <col min="2577" max="2577" width="20.85546875" style="32" bestFit="1" customWidth="1"/>
    <col min="2578" max="2578" width="16.85546875" style="32" bestFit="1" customWidth="1"/>
    <col min="2579" max="2579" width="17" style="32" bestFit="1" customWidth="1"/>
    <col min="2580" max="2580" width="20.85546875" style="32" bestFit="1" customWidth="1"/>
    <col min="2581" max="2581" width="22.140625" style="32" bestFit="1" customWidth="1"/>
    <col min="2582" max="2582" width="12.5703125" style="32" bestFit="1" customWidth="1"/>
    <col min="2583" max="2583" width="55.28515625" style="32" bestFit="1" customWidth="1"/>
    <col min="2584" max="2584" width="25.85546875" style="32" bestFit="1" customWidth="1"/>
    <col min="2585" max="2585" width="15.85546875" style="32" bestFit="1" customWidth="1"/>
    <col min="2586" max="2586" width="18.28515625" style="32" bestFit="1" customWidth="1"/>
    <col min="2587" max="2587" width="65.5703125" style="32" bestFit="1" customWidth="1"/>
    <col min="2588" max="2588" width="65.7109375" style="32" bestFit="1" customWidth="1"/>
    <col min="2589" max="2589" width="4.7109375" style="32" bestFit="1" customWidth="1"/>
    <col min="2590" max="2816" width="9.140625" style="32"/>
    <col min="2817" max="2817" width="4.7109375" style="32" bestFit="1" customWidth="1"/>
    <col min="2818" max="2818" width="16.85546875" style="32" bestFit="1" customWidth="1"/>
    <col min="2819" max="2819" width="8.85546875" style="32" bestFit="1" customWidth="1"/>
    <col min="2820" max="2820" width="1.140625" style="32" bestFit="1" customWidth="1"/>
    <col min="2821" max="2821" width="25.140625" style="32" bestFit="1" customWidth="1"/>
    <col min="2822" max="2822" width="10.85546875" style="32" bestFit="1" customWidth="1"/>
    <col min="2823" max="2824" width="16.85546875" style="32" bestFit="1" customWidth="1"/>
    <col min="2825" max="2825" width="8.85546875" style="32" bestFit="1" customWidth="1"/>
    <col min="2826" max="2826" width="16" style="32" bestFit="1" customWidth="1"/>
    <col min="2827" max="2827" width="0.28515625" style="32" bestFit="1" customWidth="1"/>
    <col min="2828" max="2828" width="16" style="32" bestFit="1" customWidth="1"/>
    <col min="2829" max="2829" width="0.7109375" style="32" bestFit="1" customWidth="1"/>
    <col min="2830" max="2830" width="16.140625" style="32" bestFit="1" customWidth="1"/>
    <col min="2831" max="2831" width="12.5703125" style="32" bestFit="1" customWidth="1"/>
    <col min="2832" max="2832" width="4.42578125" style="32" bestFit="1" customWidth="1"/>
    <col min="2833" max="2833" width="20.85546875" style="32" bestFit="1" customWidth="1"/>
    <col min="2834" max="2834" width="16.85546875" style="32" bestFit="1" customWidth="1"/>
    <col min="2835" max="2835" width="17" style="32" bestFit="1" customWidth="1"/>
    <col min="2836" max="2836" width="20.85546875" style="32" bestFit="1" customWidth="1"/>
    <col min="2837" max="2837" width="22.140625" style="32" bestFit="1" customWidth="1"/>
    <col min="2838" max="2838" width="12.5703125" style="32" bestFit="1" customWidth="1"/>
    <col min="2839" max="2839" width="55.28515625" style="32" bestFit="1" customWidth="1"/>
    <col min="2840" max="2840" width="25.85546875" style="32" bestFit="1" customWidth="1"/>
    <col min="2841" max="2841" width="15.85546875" style="32" bestFit="1" customWidth="1"/>
    <col min="2842" max="2842" width="18.28515625" style="32" bestFit="1" customWidth="1"/>
    <col min="2843" max="2843" width="65.5703125" style="32" bestFit="1" customWidth="1"/>
    <col min="2844" max="2844" width="65.7109375" style="32" bestFit="1" customWidth="1"/>
    <col min="2845" max="2845" width="4.7109375" style="32" bestFit="1" customWidth="1"/>
    <col min="2846" max="3072" width="9.140625" style="32"/>
    <col min="3073" max="3073" width="4.7109375" style="32" bestFit="1" customWidth="1"/>
    <col min="3074" max="3074" width="16.85546875" style="32" bestFit="1" customWidth="1"/>
    <col min="3075" max="3075" width="8.85546875" style="32" bestFit="1" customWidth="1"/>
    <col min="3076" max="3076" width="1.140625" style="32" bestFit="1" customWidth="1"/>
    <col min="3077" max="3077" width="25.140625" style="32" bestFit="1" customWidth="1"/>
    <col min="3078" max="3078" width="10.85546875" style="32" bestFit="1" customWidth="1"/>
    <col min="3079" max="3080" width="16.85546875" style="32" bestFit="1" customWidth="1"/>
    <col min="3081" max="3081" width="8.85546875" style="32" bestFit="1" customWidth="1"/>
    <col min="3082" max="3082" width="16" style="32" bestFit="1" customWidth="1"/>
    <col min="3083" max="3083" width="0.28515625" style="32" bestFit="1" customWidth="1"/>
    <col min="3084" max="3084" width="16" style="32" bestFit="1" customWidth="1"/>
    <col min="3085" max="3085" width="0.7109375" style="32" bestFit="1" customWidth="1"/>
    <col min="3086" max="3086" width="16.140625" style="32" bestFit="1" customWidth="1"/>
    <col min="3087" max="3087" width="12.5703125" style="32" bestFit="1" customWidth="1"/>
    <col min="3088" max="3088" width="4.42578125" style="32" bestFit="1" customWidth="1"/>
    <col min="3089" max="3089" width="20.85546875" style="32" bestFit="1" customWidth="1"/>
    <col min="3090" max="3090" width="16.85546875" style="32" bestFit="1" customWidth="1"/>
    <col min="3091" max="3091" width="17" style="32" bestFit="1" customWidth="1"/>
    <col min="3092" max="3092" width="20.85546875" style="32" bestFit="1" customWidth="1"/>
    <col min="3093" max="3093" width="22.140625" style="32" bestFit="1" customWidth="1"/>
    <col min="3094" max="3094" width="12.5703125" style="32" bestFit="1" customWidth="1"/>
    <col min="3095" max="3095" width="55.28515625" style="32" bestFit="1" customWidth="1"/>
    <col min="3096" max="3096" width="25.85546875" style="32" bestFit="1" customWidth="1"/>
    <col min="3097" max="3097" width="15.85546875" style="32" bestFit="1" customWidth="1"/>
    <col min="3098" max="3098" width="18.28515625" style="32" bestFit="1" customWidth="1"/>
    <col min="3099" max="3099" width="65.5703125" style="32" bestFit="1" customWidth="1"/>
    <col min="3100" max="3100" width="65.7109375" style="32" bestFit="1" customWidth="1"/>
    <col min="3101" max="3101" width="4.7109375" style="32" bestFit="1" customWidth="1"/>
    <col min="3102" max="3328" width="9.140625" style="32"/>
    <col min="3329" max="3329" width="4.7109375" style="32" bestFit="1" customWidth="1"/>
    <col min="3330" max="3330" width="16.85546875" style="32" bestFit="1" customWidth="1"/>
    <col min="3331" max="3331" width="8.85546875" style="32" bestFit="1" customWidth="1"/>
    <col min="3332" max="3332" width="1.140625" style="32" bestFit="1" customWidth="1"/>
    <col min="3333" max="3333" width="25.140625" style="32" bestFit="1" customWidth="1"/>
    <col min="3334" max="3334" width="10.85546875" style="32" bestFit="1" customWidth="1"/>
    <col min="3335" max="3336" width="16.85546875" style="32" bestFit="1" customWidth="1"/>
    <col min="3337" max="3337" width="8.85546875" style="32" bestFit="1" customWidth="1"/>
    <col min="3338" max="3338" width="16" style="32" bestFit="1" customWidth="1"/>
    <col min="3339" max="3339" width="0.28515625" style="32" bestFit="1" customWidth="1"/>
    <col min="3340" max="3340" width="16" style="32" bestFit="1" customWidth="1"/>
    <col min="3341" max="3341" width="0.7109375" style="32" bestFit="1" customWidth="1"/>
    <col min="3342" max="3342" width="16.140625" style="32" bestFit="1" customWidth="1"/>
    <col min="3343" max="3343" width="12.5703125" style="32" bestFit="1" customWidth="1"/>
    <col min="3344" max="3344" width="4.42578125" style="32" bestFit="1" customWidth="1"/>
    <col min="3345" max="3345" width="20.85546875" style="32" bestFit="1" customWidth="1"/>
    <col min="3346" max="3346" width="16.85546875" style="32" bestFit="1" customWidth="1"/>
    <col min="3347" max="3347" width="17" style="32" bestFit="1" customWidth="1"/>
    <col min="3348" max="3348" width="20.85546875" style="32" bestFit="1" customWidth="1"/>
    <col min="3349" max="3349" width="22.140625" style="32" bestFit="1" customWidth="1"/>
    <col min="3350" max="3350" width="12.5703125" style="32" bestFit="1" customWidth="1"/>
    <col min="3351" max="3351" width="55.28515625" style="32" bestFit="1" customWidth="1"/>
    <col min="3352" max="3352" width="25.85546875" style="32" bestFit="1" customWidth="1"/>
    <col min="3353" max="3353" width="15.85546875" style="32" bestFit="1" customWidth="1"/>
    <col min="3354" max="3354" width="18.28515625" style="32" bestFit="1" customWidth="1"/>
    <col min="3355" max="3355" width="65.5703125" style="32" bestFit="1" customWidth="1"/>
    <col min="3356" max="3356" width="65.7109375" style="32" bestFit="1" customWidth="1"/>
    <col min="3357" max="3357" width="4.7109375" style="32" bestFit="1" customWidth="1"/>
    <col min="3358" max="3584" width="9.140625" style="32"/>
    <col min="3585" max="3585" width="4.7109375" style="32" bestFit="1" customWidth="1"/>
    <col min="3586" max="3586" width="16.85546875" style="32" bestFit="1" customWidth="1"/>
    <col min="3587" max="3587" width="8.85546875" style="32" bestFit="1" customWidth="1"/>
    <col min="3588" max="3588" width="1.140625" style="32" bestFit="1" customWidth="1"/>
    <col min="3589" max="3589" width="25.140625" style="32" bestFit="1" customWidth="1"/>
    <col min="3590" max="3590" width="10.85546875" style="32" bestFit="1" customWidth="1"/>
    <col min="3591" max="3592" width="16.85546875" style="32" bestFit="1" customWidth="1"/>
    <col min="3593" max="3593" width="8.85546875" style="32" bestFit="1" customWidth="1"/>
    <col min="3594" max="3594" width="16" style="32" bestFit="1" customWidth="1"/>
    <col min="3595" max="3595" width="0.28515625" style="32" bestFit="1" customWidth="1"/>
    <col min="3596" max="3596" width="16" style="32" bestFit="1" customWidth="1"/>
    <col min="3597" max="3597" width="0.7109375" style="32" bestFit="1" customWidth="1"/>
    <col min="3598" max="3598" width="16.140625" style="32" bestFit="1" customWidth="1"/>
    <col min="3599" max="3599" width="12.5703125" style="32" bestFit="1" customWidth="1"/>
    <col min="3600" max="3600" width="4.42578125" style="32" bestFit="1" customWidth="1"/>
    <col min="3601" max="3601" width="20.85546875" style="32" bestFit="1" customWidth="1"/>
    <col min="3602" max="3602" width="16.85546875" style="32" bestFit="1" customWidth="1"/>
    <col min="3603" max="3603" width="17" style="32" bestFit="1" customWidth="1"/>
    <col min="3604" max="3604" width="20.85546875" style="32" bestFit="1" customWidth="1"/>
    <col min="3605" max="3605" width="22.140625" style="32" bestFit="1" customWidth="1"/>
    <col min="3606" max="3606" width="12.5703125" style="32" bestFit="1" customWidth="1"/>
    <col min="3607" max="3607" width="55.28515625" style="32" bestFit="1" customWidth="1"/>
    <col min="3608" max="3608" width="25.85546875" style="32" bestFit="1" customWidth="1"/>
    <col min="3609" max="3609" width="15.85546875" style="32" bestFit="1" customWidth="1"/>
    <col min="3610" max="3610" width="18.28515625" style="32" bestFit="1" customWidth="1"/>
    <col min="3611" max="3611" width="65.5703125" style="32" bestFit="1" customWidth="1"/>
    <col min="3612" max="3612" width="65.7109375" style="32" bestFit="1" customWidth="1"/>
    <col min="3613" max="3613" width="4.7109375" style="32" bestFit="1" customWidth="1"/>
    <col min="3614" max="3840" width="9.140625" style="32"/>
    <col min="3841" max="3841" width="4.7109375" style="32" bestFit="1" customWidth="1"/>
    <col min="3842" max="3842" width="16.85546875" style="32" bestFit="1" customWidth="1"/>
    <col min="3843" max="3843" width="8.85546875" style="32" bestFit="1" customWidth="1"/>
    <col min="3844" max="3844" width="1.140625" style="32" bestFit="1" customWidth="1"/>
    <col min="3845" max="3845" width="25.140625" style="32" bestFit="1" customWidth="1"/>
    <col min="3846" max="3846" width="10.85546875" style="32" bestFit="1" customWidth="1"/>
    <col min="3847" max="3848" width="16.85546875" style="32" bestFit="1" customWidth="1"/>
    <col min="3849" max="3849" width="8.85546875" style="32" bestFit="1" customWidth="1"/>
    <col min="3850" max="3850" width="16" style="32" bestFit="1" customWidth="1"/>
    <col min="3851" max="3851" width="0.28515625" style="32" bestFit="1" customWidth="1"/>
    <col min="3852" max="3852" width="16" style="32" bestFit="1" customWidth="1"/>
    <col min="3853" max="3853" width="0.7109375" style="32" bestFit="1" customWidth="1"/>
    <col min="3854" max="3854" width="16.140625" style="32" bestFit="1" customWidth="1"/>
    <col min="3855" max="3855" width="12.5703125" style="32" bestFit="1" customWidth="1"/>
    <col min="3856" max="3856" width="4.42578125" style="32" bestFit="1" customWidth="1"/>
    <col min="3857" max="3857" width="20.85546875" style="32" bestFit="1" customWidth="1"/>
    <col min="3858" max="3858" width="16.85546875" style="32" bestFit="1" customWidth="1"/>
    <col min="3859" max="3859" width="17" style="32" bestFit="1" customWidth="1"/>
    <col min="3860" max="3860" width="20.85546875" style="32" bestFit="1" customWidth="1"/>
    <col min="3861" max="3861" width="22.140625" style="32" bestFit="1" customWidth="1"/>
    <col min="3862" max="3862" width="12.5703125" style="32" bestFit="1" customWidth="1"/>
    <col min="3863" max="3863" width="55.28515625" style="32" bestFit="1" customWidth="1"/>
    <col min="3864" max="3864" width="25.85546875" style="32" bestFit="1" customWidth="1"/>
    <col min="3865" max="3865" width="15.85546875" style="32" bestFit="1" customWidth="1"/>
    <col min="3866" max="3866" width="18.28515625" style="32" bestFit="1" customWidth="1"/>
    <col min="3867" max="3867" width="65.5703125" style="32" bestFit="1" customWidth="1"/>
    <col min="3868" max="3868" width="65.7109375" style="32" bestFit="1" customWidth="1"/>
    <col min="3869" max="3869" width="4.7109375" style="32" bestFit="1" customWidth="1"/>
    <col min="3870" max="4096" width="9.140625" style="32"/>
    <col min="4097" max="4097" width="4.7109375" style="32" bestFit="1" customWidth="1"/>
    <col min="4098" max="4098" width="16.85546875" style="32" bestFit="1" customWidth="1"/>
    <col min="4099" max="4099" width="8.85546875" style="32" bestFit="1" customWidth="1"/>
    <col min="4100" max="4100" width="1.140625" style="32" bestFit="1" customWidth="1"/>
    <col min="4101" max="4101" width="25.140625" style="32" bestFit="1" customWidth="1"/>
    <col min="4102" max="4102" width="10.85546875" style="32" bestFit="1" customWidth="1"/>
    <col min="4103" max="4104" width="16.85546875" style="32" bestFit="1" customWidth="1"/>
    <col min="4105" max="4105" width="8.85546875" style="32" bestFit="1" customWidth="1"/>
    <col min="4106" max="4106" width="16" style="32" bestFit="1" customWidth="1"/>
    <col min="4107" max="4107" width="0.28515625" style="32" bestFit="1" customWidth="1"/>
    <col min="4108" max="4108" width="16" style="32" bestFit="1" customWidth="1"/>
    <col min="4109" max="4109" width="0.7109375" style="32" bestFit="1" customWidth="1"/>
    <col min="4110" max="4110" width="16.140625" style="32" bestFit="1" customWidth="1"/>
    <col min="4111" max="4111" width="12.5703125" style="32" bestFit="1" customWidth="1"/>
    <col min="4112" max="4112" width="4.42578125" style="32" bestFit="1" customWidth="1"/>
    <col min="4113" max="4113" width="20.85546875" style="32" bestFit="1" customWidth="1"/>
    <col min="4114" max="4114" width="16.85546875" style="32" bestFit="1" customWidth="1"/>
    <col min="4115" max="4115" width="17" style="32" bestFit="1" customWidth="1"/>
    <col min="4116" max="4116" width="20.85546875" style="32" bestFit="1" customWidth="1"/>
    <col min="4117" max="4117" width="22.140625" style="32" bestFit="1" customWidth="1"/>
    <col min="4118" max="4118" width="12.5703125" style="32" bestFit="1" customWidth="1"/>
    <col min="4119" max="4119" width="55.28515625" style="32" bestFit="1" customWidth="1"/>
    <col min="4120" max="4120" width="25.85546875" style="32" bestFit="1" customWidth="1"/>
    <col min="4121" max="4121" width="15.85546875" style="32" bestFit="1" customWidth="1"/>
    <col min="4122" max="4122" width="18.28515625" style="32" bestFit="1" customWidth="1"/>
    <col min="4123" max="4123" width="65.5703125" style="32" bestFit="1" customWidth="1"/>
    <col min="4124" max="4124" width="65.7109375" style="32" bestFit="1" customWidth="1"/>
    <col min="4125" max="4125" width="4.7109375" style="32" bestFit="1" customWidth="1"/>
    <col min="4126" max="4352" width="9.140625" style="32"/>
    <col min="4353" max="4353" width="4.7109375" style="32" bestFit="1" customWidth="1"/>
    <col min="4354" max="4354" width="16.85546875" style="32" bestFit="1" customWidth="1"/>
    <col min="4355" max="4355" width="8.85546875" style="32" bestFit="1" customWidth="1"/>
    <col min="4356" max="4356" width="1.140625" style="32" bestFit="1" customWidth="1"/>
    <col min="4357" max="4357" width="25.140625" style="32" bestFit="1" customWidth="1"/>
    <col min="4358" max="4358" width="10.85546875" style="32" bestFit="1" customWidth="1"/>
    <col min="4359" max="4360" width="16.85546875" style="32" bestFit="1" customWidth="1"/>
    <col min="4361" max="4361" width="8.85546875" style="32" bestFit="1" customWidth="1"/>
    <col min="4362" max="4362" width="16" style="32" bestFit="1" customWidth="1"/>
    <col min="4363" max="4363" width="0.28515625" style="32" bestFit="1" customWidth="1"/>
    <col min="4364" max="4364" width="16" style="32" bestFit="1" customWidth="1"/>
    <col min="4365" max="4365" width="0.7109375" style="32" bestFit="1" customWidth="1"/>
    <col min="4366" max="4366" width="16.140625" style="32" bestFit="1" customWidth="1"/>
    <col min="4367" max="4367" width="12.5703125" style="32" bestFit="1" customWidth="1"/>
    <col min="4368" max="4368" width="4.42578125" style="32" bestFit="1" customWidth="1"/>
    <col min="4369" max="4369" width="20.85546875" style="32" bestFit="1" customWidth="1"/>
    <col min="4370" max="4370" width="16.85546875" style="32" bestFit="1" customWidth="1"/>
    <col min="4371" max="4371" width="17" style="32" bestFit="1" customWidth="1"/>
    <col min="4372" max="4372" width="20.85546875" style="32" bestFit="1" customWidth="1"/>
    <col min="4373" max="4373" width="22.140625" style="32" bestFit="1" customWidth="1"/>
    <col min="4374" max="4374" width="12.5703125" style="32" bestFit="1" customWidth="1"/>
    <col min="4375" max="4375" width="55.28515625" style="32" bestFit="1" customWidth="1"/>
    <col min="4376" max="4376" width="25.85546875" style="32" bestFit="1" customWidth="1"/>
    <col min="4377" max="4377" width="15.85546875" style="32" bestFit="1" customWidth="1"/>
    <col min="4378" max="4378" width="18.28515625" style="32" bestFit="1" customWidth="1"/>
    <col min="4379" max="4379" width="65.5703125" style="32" bestFit="1" customWidth="1"/>
    <col min="4380" max="4380" width="65.7109375" style="32" bestFit="1" customWidth="1"/>
    <col min="4381" max="4381" width="4.7109375" style="32" bestFit="1" customWidth="1"/>
    <col min="4382" max="4608" width="9.140625" style="32"/>
    <col min="4609" max="4609" width="4.7109375" style="32" bestFit="1" customWidth="1"/>
    <col min="4610" max="4610" width="16.85546875" style="32" bestFit="1" customWidth="1"/>
    <col min="4611" max="4611" width="8.85546875" style="32" bestFit="1" customWidth="1"/>
    <col min="4612" max="4612" width="1.140625" style="32" bestFit="1" customWidth="1"/>
    <col min="4613" max="4613" width="25.140625" style="32" bestFit="1" customWidth="1"/>
    <col min="4614" max="4614" width="10.85546875" style="32" bestFit="1" customWidth="1"/>
    <col min="4615" max="4616" width="16.85546875" style="32" bestFit="1" customWidth="1"/>
    <col min="4617" max="4617" width="8.85546875" style="32" bestFit="1" customWidth="1"/>
    <col min="4618" max="4618" width="16" style="32" bestFit="1" customWidth="1"/>
    <col min="4619" max="4619" width="0.28515625" style="32" bestFit="1" customWidth="1"/>
    <col min="4620" max="4620" width="16" style="32" bestFit="1" customWidth="1"/>
    <col min="4621" max="4621" width="0.7109375" style="32" bestFit="1" customWidth="1"/>
    <col min="4622" max="4622" width="16.140625" style="32" bestFit="1" customWidth="1"/>
    <col min="4623" max="4623" width="12.5703125" style="32" bestFit="1" customWidth="1"/>
    <col min="4624" max="4624" width="4.42578125" style="32" bestFit="1" customWidth="1"/>
    <col min="4625" max="4625" width="20.85546875" style="32" bestFit="1" customWidth="1"/>
    <col min="4626" max="4626" width="16.85546875" style="32" bestFit="1" customWidth="1"/>
    <col min="4627" max="4627" width="17" style="32" bestFit="1" customWidth="1"/>
    <col min="4628" max="4628" width="20.85546875" style="32" bestFit="1" customWidth="1"/>
    <col min="4629" max="4629" width="22.140625" style="32" bestFit="1" customWidth="1"/>
    <col min="4630" max="4630" width="12.5703125" style="32" bestFit="1" customWidth="1"/>
    <col min="4631" max="4631" width="55.28515625" style="32" bestFit="1" customWidth="1"/>
    <col min="4632" max="4632" width="25.85546875" style="32" bestFit="1" customWidth="1"/>
    <col min="4633" max="4633" width="15.85546875" style="32" bestFit="1" customWidth="1"/>
    <col min="4634" max="4634" width="18.28515625" style="32" bestFit="1" customWidth="1"/>
    <col min="4635" max="4635" width="65.5703125" style="32" bestFit="1" customWidth="1"/>
    <col min="4636" max="4636" width="65.7109375" style="32" bestFit="1" customWidth="1"/>
    <col min="4637" max="4637" width="4.7109375" style="32" bestFit="1" customWidth="1"/>
    <col min="4638" max="4864" width="9.140625" style="32"/>
    <col min="4865" max="4865" width="4.7109375" style="32" bestFit="1" customWidth="1"/>
    <col min="4866" max="4866" width="16.85546875" style="32" bestFit="1" customWidth="1"/>
    <col min="4867" max="4867" width="8.85546875" style="32" bestFit="1" customWidth="1"/>
    <col min="4868" max="4868" width="1.140625" style="32" bestFit="1" customWidth="1"/>
    <col min="4869" max="4869" width="25.140625" style="32" bestFit="1" customWidth="1"/>
    <col min="4870" max="4870" width="10.85546875" style="32" bestFit="1" customWidth="1"/>
    <col min="4871" max="4872" width="16.85546875" style="32" bestFit="1" customWidth="1"/>
    <col min="4873" max="4873" width="8.85546875" style="32" bestFit="1" customWidth="1"/>
    <col min="4874" max="4874" width="16" style="32" bestFit="1" customWidth="1"/>
    <col min="4875" max="4875" width="0.28515625" style="32" bestFit="1" customWidth="1"/>
    <col min="4876" max="4876" width="16" style="32" bestFit="1" customWidth="1"/>
    <col min="4877" max="4877" width="0.7109375" style="32" bestFit="1" customWidth="1"/>
    <col min="4878" max="4878" width="16.140625" style="32" bestFit="1" customWidth="1"/>
    <col min="4879" max="4879" width="12.5703125" style="32" bestFit="1" customWidth="1"/>
    <col min="4880" max="4880" width="4.42578125" style="32" bestFit="1" customWidth="1"/>
    <col min="4881" max="4881" width="20.85546875" style="32" bestFit="1" customWidth="1"/>
    <col min="4882" max="4882" width="16.85546875" style="32" bestFit="1" customWidth="1"/>
    <col min="4883" max="4883" width="17" style="32" bestFit="1" customWidth="1"/>
    <col min="4884" max="4884" width="20.85546875" style="32" bestFit="1" customWidth="1"/>
    <col min="4885" max="4885" width="22.140625" style="32" bestFit="1" customWidth="1"/>
    <col min="4886" max="4886" width="12.5703125" style="32" bestFit="1" customWidth="1"/>
    <col min="4887" max="4887" width="55.28515625" style="32" bestFit="1" customWidth="1"/>
    <col min="4888" max="4888" width="25.85546875" style="32" bestFit="1" customWidth="1"/>
    <col min="4889" max="4889" width="15.85546875" style="32" bestFit="1" customWidth="1"/>
    <col min="4890" max="4890" width="18.28515625" style="32" bestFit="1" customWidth="1"/>
    <col min="4891" max="4891" width="65.5703125" style="32" bestFit="1" customWidth="1"/>
    <col min="4892" max="4892" width="65.7109375" style="32" bestFit="1" customWidth="1"/>
    <col min="4893" max="4893" width="4.7109375" style="32" bestFit="1" customWidth="1"/>
    <col min="4894" max="5120" width="9.140625" style="32"/>
    <col min="5121" max="5121" width="4.7109375" style="32" bestFit="1" customWidth="1"/>
    <col min="5122" max="5122" width="16.85546875" style="32" bestFit="1" customWidth="1"/>
    <col min="5123" max="5123" width="8.85546875" style="32" bestFit="1" customWidth="1"/>
    <col min="5124" max="5124" width="1.140625" style="32" bestFit="1" customWidth="1"/>
    <col min="5125" max="5125" width="25.140625" style="32" bestFit="1" customWidth="1"/>
    <col min="5126" max="5126" width="10.85546875" style="32" bestFit="1" customWidth="1"/>
    <col min="5127" max="5128" width="16.85546875" style="32" bestFit="1" customWidth="1"/>
    <col min="5129" max="5129" width="8.85546875" style="32" bestFit="1" customWidth="1"/>
    <col min="5130" max="5130" width="16" style="32" bestFit="1" customWidth="1"/>
    <col min="5131" max="5131" width="0.28515625" style="32" bestFit="1" customWidth="1"/>
    <col min="5132" max="5132" width="16" style="32" bestFit="1" customWidth="1"/>
    <col min="5133" max="5133" width="0.7109375" style="32" bestFit="1" customWidth="1"/>
    <col min="5134" max="5134" width="16.140625" style="32" bestFit="1" customWidth="1"/>
    <col min="5135" max="5135" width="12.5703125" style="32" bestFit="1" customWidth="1"/>
    <col min="5136" max="5136" width="4.42578125" style="32" bestFit="1" customWidth="1"/>
    <col min="5137" max="5137" width="20.85546875" style="32" bestFit="1" customWidth="1"/>
    <col min="5138" max="5138" width="16.85546875" style="32" bestFit="1" customWidth="1"/>
    <col min="5139" max="5139" width="17" style="32" bestFit="1" customWidth="1"/>
    <col min="5140" max="5140" width="20.85546875" style="32" bestFit="1" customWidth="1"/>
    <col min="5141" max="5141" width="22.140625" style="32" bestFit="1" customWidth="1"/>
    <col min="5142" max="5142" width="12.5703125" style="32" bestFit="1" customWidth="1"/>
    <col min="5143" max="5143" width="55.28515625" style="32" bestFit="1" customWidth="1"/>
    <col min="5144" max="5144" width="25.85546875" style="32" bestFit="1" customWidth="1"/>
    <col min="5145" max="5145" width="15.85546875" style="32" bestFit="1" customWidth="1"/>
    <col min="5146" max="5146" width="18.28515625" style="32" bestFit="1" customWidth="1"/>
    <col min="5147" max="5147" width="65.5703125" style="32" bestFit="1" customWidth="1"/>
    <col min="5148" max="5148" width="65.7109375" style="32" bestFit="1" customWidth="1"/>
    <col min="5149" max="5149" width="4.7109375" style="32" bestFit="1" customWidth="1"/>
    <col min="5150" max="5376" width="9.140625" style="32"/>
    <col min="5377" max="5377" width="4.7109375" style="32" bestFit="1" customWidth="1"/>
    <col min="5378" max="5378" width="16.85546875" style="32" bestFit="1" customWidth="1"/>
    <col min="5379" max="5379" width="8.85546875" style="32" bestFit="1" customWidth="1"/>
    <col min="5380" max="5380" width="1.140625" style="32" bestFit="1" customWidth="1"/>
    <col min="5381" max="5381" width="25.140625" style="32" bestFit="1" customWidth="1"/>
    <col min="5382" max="5382" width="10.85546875" style="32" bestFit="1" customWidth="1"/>
    <col min="5383" max="5384" width="16.85546875" style="32" bestFit="1" customWidth="1"/>
    <col min="5385" max="5385" width="8.85546875" style="32" bestFit="1" customWidth="1"/>
    <col min="5386" max="5386" width="16" style="32" bestFit="1" customWidth="1"/>
    <col min="5387" max="5387" width="0.28515625" style="32" bestFit="1" customWidth="1"/>
    <col min="5388" max="5388" width="16" style="32" bestFit="1" customWidth="1"/>
    <col min="5389" max="5389" width="0.7109375" style="32" bestFit="1" customWidth="1"/>
    <col min="5390" max="5390" width="16.140625" style="32" bestFit="1" customWidth="1"/>
    <col min="5391" max="5391" width="12.5703125" style="32" bestFit="1" customWidth="1"/>
    <col min="5392" max="5392" width="4.42578125" style="32" bestFit="1" customWidth="1"/>
    <col min="5393" max="5393" width="20.85546875" style="32" bestFit="1" customWidth="1"/>
    <col min="5394" max="5394" width="16.85546875" style="32" bestFit="1" customWidth="1"/>
    <col min="5395" max="5395" width="17" style="32" bestFit="1" customWidth="1"/>
    <col min="5396" max="5396" width="20.85546875" style="32" bestFit="1" customWidth="1"/>
    <col min="5397" max="5397" width="22.140625" style="32" bestFit="1" customWidth="1"/>
    <col min="5398" max="5398" width="12.5703125" style="32" bestFit="1" customWidth="1"/>
    <col min="5399" max="5399" width="55.28515625" style="32" bestFit="1" customWidth="1"/>
    <col min="5400" max="5400" width="25.85546875" style="32" bestFit="1" customWidth="1"/>
    <col min="5401" max="5401" width="15.85546875" style="32" bestFit="1" customWidth="1"/>
    <col min="5402" max="5402" width="18.28515625" style="32" bestFit="1" customWidth="1"/>
    <col min="5403" max="5403" width="65.5703125" style="32" bestFit="1" customWidth="1"/>
    <col min="5404" max="5404" width="65.7109375" style="32" bestFit="1" customWidth="1"/>
    <col min="5405" max="5405" width="4.7109375" style="32" bestFit="1" customWidth="1"/>
    <col min="5406" max="5632" width="9.140625" style="32"/>
    <col min="5633" max="5633" width="4.7109375" style="32" bestFit="1" customWidth="1"/>
    <col min="5634" max="5634" width="16.85546875" style="32" bestFit="1" customWidth="1"/>
    <col min="5635" max="5635" width="8.85546875" style="32" bestFit="1" customWidth="1"/>
    <col min="5636" max="5636" width="1.140625" style="32" bestFit="1" customWidth="1"/>
    <col min="5637" max="5637" width="25.140625" style="32" bestFit="1" customWidth="1"/>
    <col min="5638" max="5638" width="10.85546875" style="32" bestFit="1" customWidth="1"/>
    <col min="5639" max="5640" width="16.85546875" style="32" bestFit="1" customWidth="1"/>
    <col min="5641" max="5641" width="8.85546875" style="32" bestFit="1" customWidth="1"/>
    <col min="5642" max="5642" width="16" style="32" bestFit="1" customWidth="1"/>
    <col min="5643" max="5643" width="0.28515625" style="32" bestFit="1" customWidth="1"/>
    <col min="5644" max="5644" width="16" style="32" bestFit="1" customWidth="1"/>
    <col min="5645" max="5645" width="0.7109375" style="32" bestFit="1" customWidth="1"/>
    <col min="5646" max="5646" width="16.140625" style="32" bestFit="1" customWidth="1"/>
    <col min="5647" max="5647" width="12.5703125" style="32" bestFit="1" customWidth="1"/>
    <col min="5648" max="5648" width="4.42578125" style="32" bestFit="1" customWidth="1"/>
    <col min="5649" max="5649" width="20.85546875" style="32" bestFit="1" customWidth="1"/>
    <col min="5650" max="5650" width="16.85546875" style="32" bestFit="1" customWidth="1"/>
    <col min="5651" max="5651" width="17" style="32" bestFit="1" customWidth="1"/>
    <col min="5652" max="5652" width="20.85546875" style="32" bestFit="1" customWidth="1"/>
    <col min="5653" max="5653" width="22.140625" style="32" bestFit="1" customWidth="1"/>
    <col min="5654" max="5654" width="12.5703125" style="32" bestFit="1" customWidth="1"/>
    <col min="5655" max="5655" width="55.28515625" style="32" bestFit="1" customWidth="1"/>
    <col min="5656" max="5656" width="25.85546875" style="32" bestFit="1" customWidth="1"/>
    <col min="5657" max="5657" width="15.85546875" style="32" bestFit="1" customWidth="1"/>
    <col min="5658" max="5658" width="18.28515625" style="32" bestFit="1" customWidth="1"/>
    <col min="5659" max="5659" width="65.5703125" style="32" bestFit="1" customWidth="1"/>
    <col min="5660" max="5660" width="65.7109375" style="32" bestFit="1" customWidth="1"/>
    <col min="5661" max="5661" width="4.7109375" style="32" bestFit="1" customWidth="1"/>
    <col min="5662" max="5888" width="9.140625" style="32"/>
    <col min="5889" max="5889" width="4.7109375" style="32" bestFit="1" customWidth="1"/>
    <col min="5890" max="5890" width="16.85546875" style="32" bestFit="1" customWidth="1"/>
    <col min="5891" max="5891" width="8.85546875" style="32" bestFit="1" customWidth="1"/>
    <col min="5892" max="5892" width="1.140625" style="32" bestFit="1" customWidth="1"/>
    <col min="5893" max="5893" width="25.140625" style="32" bestFit="1" customWidth="1"/>
    <col min="5894" max="5894" width="10.85546875" style="32" bestFit="1" customWidth="1"/>
    <col min="5895" max="5896" width="16.85546875" style="32" bestFit="1" customWidth="1"/>
    <col min="5897" max="5897" width="8.85546875" style="32" bestFit="1" customWidth="1"/>
    <col min="5898" max="5898" width="16" style="32" bestFit="1" customWidth="1"/>
    <col min="5899" max="5899" width="0.28515625" style="32" bestFit="1" customWidth="1"/>
    <col min="5900" max="5900" width="16" style="32" bestFit="1" customWidth="1"/>
    <col min="5901" max="5901" width="0.7109375" style="32" bestFit="1" customWidth="1"/>
    <col min="5902" max="5902" width="16.140625" style="32" bestFit="1" customWidth="1"/>
    <col min="5903" max="5903" width="12.5703125" style="32" bestFit="1" customWidth="1"/>
    <col min="5904" max="5904" width="4.42578125" style="32" bestFit="1" customWidth="1"/>
    <col min="5905" max="5905" width="20.85546875" style="32" bestFit="1" customWidth="1"/>
    <col min="5906" max="5906" width="16.85546875" style="32" bestFit="1" customWidth="1"/>
    <col min="5907" max="5907" width="17" style="32" bestFit="1" customWidth="1"/>
    <col min="5908" max="5908" width="20.85546875" style="32" bestFit="1" customWidth="1"/>
    <col min="5909" max="5909" width="22.140625" style="32" bestFit="1" customWidth="1"/>
    <col min="5910" max="5910" width="12.5703125" style="32" bestFit="1" customWidth="1"/>
    <col min="5911" max="5911" width="55.28515625" style="32" bestFit="1" customWidth="1"/>
    <col min="5912" max="5912" width="25.85546875" style="32" bestFit="1" customWidth="1"/>
    <col min="5913" max="5913" width="15.85546875" style="32" bestFit="1" customWidth="1"/>
    <col min="5914" max="5914" width="18.28515625" style="32" bestFit="1" customWidth="1"/>
    <col min="5915" max="5915" width="65.5703125" style="32" bestFit="1" customWidth="1"/>
    <col min="5916" max="5916" width="65.7109375" style="32" bestFit="1" customWidth="1"/>
    <col min="5917" max="5917" width="4.7109375" style="32" bestFit="1" customWidth="1"/>
    <col min="5918" max="6144" width="9.140625" style="32"/>
    <col min="6145" max="6145" width="4.7109375" style="32" bestFit="1" customWidth="1"/>
    <col min="6146" max="6146" width="16.85546875" style="32" bestFit="1" customWidth="1"/>
    <col min="6147" max="6147" width="8.85546875" style="32" bestFit="1" customWidth="1"/>
    <col min="6148" max="6148" width="1.140625" style="32" bestFit="1" customWidth="1"/>
    <col min="6149" max="6149" width="25.140625" style="32" bestFit="1" customWidth="1"/>
    <col min="6150" max="6150" width="10.85546875" style="32" bestFit="1" customWidth="1"/>
    <col min="6151" max="6152" width="16.85546875" style="32" bestFit="1" customWidth="1"/>
    <col min="6153" max="6153" width="8.85546875" style="32" bestFit="1" customWidth="1"/>
    <col min="6154" max="6154" width="16" style="32" bestFit="1" customWidth="1"/>
    <col min="6155" max="6155" width="0.28515625" style="32" bestFit="1" customWidth="1"/>
    <col min="6156" max="6156" width="16" style="32" bestFit="1" customWidth="1"/>
    <col min="6157" max="6157" width="0.7109375" style="32" bestFit="1" customWidth="1"/>
    <col min="6158" max="6158" width="16.140625" style="32" bestFit="1" customWidth="1"/>
    <col min="6159" max="6159" width="12.5703125" style="32" bestFit="1" customWidth="1"/>
    <col min="6160" max="6160" width="4.42578125" style="32" bestFit="1" customWidth="1"/>
    <col min="6161" max="6161" width="20.85546875" style="32" bestFit="1" customWidth="1"/>
    <col min="6162" max="6162" width="16.85546875" style="32" bestFit="1" customWidth="1"/>
    <col min="6163" max="6163" width="17" style="32" bestFit="1" customWidth="1"/>
    <col min="6164" max="6164" width="20.85546875" style="32" bestFit="1" customWidth="1"/>
    <col min="6165" max="6165" width="22.140625" style="32" bestFit="1" customWidth="1"/>
    <col min="6166" max="6166" width="12.5703125" style="32" bestFit="1" customWidth="1"/>
    <col min="6167" max="6167" width="55.28515625" style="32" bestFit="1" customWidth="1"/>
    <col min="6168" max="6168" width="25.85546875" style="32" bestFit="1" customWidth="1"/>
    <col min="6169" max="6169" width="15.85546875" style="32" bestFit="1" customWidth="1"/>
    <col min="6170" max="6170" width="18.28515625" style="32" bestFit="1" customWidth="1"/>
    <col min="6171" max="6171" width="65.5703125" style="32" bestFit="1" customWidth="1"/>
    <col min="6172" max="6172" width="65.7109375" style="32" bestFit="1" customWidth="1"/>
    <col min="6173" max="6173" width="4.7109375" style="32" bestFit="1" customWidth="1"/>
    <col min="6174" max="6400" width="9.140625" style="32"/>
    <col min="6401" max="6401" width="4.7109375" style="32" bestFit="1" customWidth="1"/>
    <col min="6402" max="6402" width="16.85546875" style="32" bestFit="1" customWidth="1"/>
    <col min="6403" max="6403" width="8.85546875" style="32" bestFit="1" customWidth="1"/>
    <col min="6404" max="6404" width="1.140625" style="32" bestFit="1" customWidth="1"/>
    <col min="6405" max="6405" width="25.140625" style="32" bestFit="1" customWidth="1"/>
    <col min="6406" max="6406" width="10.85546875" style="32" bestFit="1" customWidth="1"/>
    <col min="6407" max="6408" width="16.85546875" style="32" bestFit="1" customWidth="1"/>
    <col min="6409" max="6409" width="8.85546875" style="32" bestFit="1" customWidth="1"/>
    <col min="6410" max="6410" width="16" style="32" bestFit="1" customWidth="1"/>
    <col min="6411" max="6411" width="0.28515625" style="32" bestFit="1" customWidth="1"/>
    <col min="6412" max="6412" width="16" style="32" bestFit="1" customWidth="1"/>
    <col min="6413" max="6413" width="0.7109375" style="32" bestFit="1" customWidth="1"/>
    <col min="6414" max="6414" width="16.140625" style="32" bestFit="1" customWidth="1"/>
    <col min="6415" max="6415" width="12.5703125" style="32" bestFit="1" customWidth="1"/>
    <col min="6416" max="6416" width="4.42578125" style="32" bestFit="1" customWidth="1"/>
    <col min="6417" max="6417" width="20.85546875" style="32" bestFit="1" customWidth="1"/>
    <col min="6418" max="6418" width="16.85546875" style="32" bestFit="1" customWidth="1"/>
    <col min="6419" max="6419" width="17" style="32" bestFit="1" customWidth="1"/>
    <col min="6420" max="6420" width="20.85546875" style="32" bestFit="1" customWidth="1"/>
    <col min="6421" max="6421" width="22.140625" style="32" bestFit="1" customWidth="1"/>
    <col min="6422" max="6422" width="12.5703125" style="32" bestFit="1" customWidth="1"/>
    <col min="6423" max="6423" width="55.28515625" style="32" bestFit="1" customWidth="1"/>
    <col min="6424" max="6424" width="25.85546875" style="32" bestFit="1" customWidth="1"/>
    <col min="6425" max="6425" width="15.85546875" style="32" bestFit="1" customWidth="1"/>
    <col min="6426" max="6426" width="18.28515625" style="32" bestFit="1" customWidth="1"/>
    <col min="6427" max="6427" width="65.5703125" style="32" bestFit="1" customWidth="1"/>
    <col min="6428" max="6428" width="65.7109375" style="32" bestFit="1" customWidth="1"/>
    <col min="6429" max="6429" width="4.7109375" style="32" bestFit="1" customWidth="1"/>
    <col min="6430" max="6656" width="9.140625" style="32"/>
    <col min="6657" max="6657" width="4.7109375" style="32" bestFit="1" customWidth="1"/>
    <col min="6658" max="6658" width="16.85546875" style="32" bestFit="1" customWidth="1"/>
    <col min="6659" max="6659" width="8.85546875" style="32" bestFit="1" customWidth="1"/>
    <col min="6660" max="6660" width="1.140625" style="32" bestFit="1" customWidth="1"/>
    <col min="6661" max="6661" width="25.140625" style="32" bestFit="1" customWidth="1"/>
    <col min="6662" max="6662" width="10.85546875" style="32" bestFit="1" customWidth="1"/>
    <col min="6663" max="6664" width="16.85546875" style="32" bestFit="1" customWidth="1"/>
    <col min="6665" max="6665" width="8.85546875" style="32" bestFit="1" customWidth="1"/>
    <col min="6666" max="6666" width="16" style="32" bestFit="1" customWidth="1"/>
    <col min="6667" max="6667" width="0.28515625" style="32" bestFit="1" customWidth="1"/>
    <col min="6668" max="6668" width="16" style="32" bestFit="1" customWidth="1"/>
    <col min="6669" max="6669" width="0.7109375" style="32" bestFit="1" customWidth="1"/>
    <col min="6670" max="6670" width="16.140625" style="32" bestFit="1" customWidth="1"/>
    <col min="6671" max="6671" width="12.5703125" style="32" bestFit="1" customWidth="1"/>
    <col min="6672" max="6672" width="4.42578125" style="32" bestFit="1" customWidth="1"/>
    <col min="6673" max="6673" width="20.85546875" style="32" bestFit="1" customWidth="1"/>
    <col min="6674" max="6674" width="16.85546875" style="32" bestFit="1" customWidth="1"/>
    <col min="6675" max="6675" width="17" style="32" bestFit="1" customWidth="1"/>
    <col min="6676" max="6676" width="20.85546875" style="32" bestFit="1" customWidth="1"/>
    <col min="6677" max="6677" width="22.140625" style="32" bestFit="1" customWidth="1"/>
    <col min="6678" max="6678" width="12.5703125" style="32" bestFit="1" customWidth="1"/>
    <col min="6679" max="6679" width="55.28515625" style="32" bestFit="1" customWidth="1"/>
    <col min="6680" max="6680" width="25.85546875" style="32" bestFit="1" customWidth="1"/>
    <col min="6681" max="6681" width="15.85546875" style="32" bestFit="1" customWidth="1"/>
    <col min="6682" max="6682" width="18.28515625" style="32" bestFit="1" customWidth="1"/>
    <col min="6683" max="6683" width="65.5703125" style="32" bestFit="1" customWidth="1"/>
    <col min="6684" max="6684" width="65.7109375" style="32" bestFit="1" customWidth="1"/>
    <col min="6685" max="6685" width="4.7109375" style="32" bestFit="1" customWidth="1"/>
    <col min="6686" max="6912" width="9.140625" style="32"/>
    <col min="6913" max="6913" width="4.7109375" style="32" bestFit="1" customWidth="1"/>
    <col min="6914" max="6914" width="16.85546875" style="32" bestFit="1" customWidth="1"/>
    <col min="6915" max="6915" width="8.85546875" style="32" bestFit="1" customWidth="1"/>
    <col min="6916" max="6916" width="1.140625" style="32" bestFit="1" customWidth="1"/>
    <col min="6917" max="6917" width="25.140625" style="32" bestFit="1" customWidth="1"/>
    <col min="6918" max="6918" width="10.85546875" style="32" bestFit="1" customWidth="1"/>
    <col min="6919" max="6920" width="16.85546875" style="32" bestFit="1" customWidth="1"/>
    <col min="6921" max="6921" width="8.85546875" style="32" bestFit="1" customWidth="1"/>
    <col min="6922" max="6922" width="16" style="32" bestFit="1" customWidth="1"/>
    <col min="6923" max="6923" width="0.28515625" style="32" bestFit="1" customWidth="1"/>
    <col min="6924" max="6924" width="16" style="32" bestFit="1" customWidth="1"/>
    <col min="6925" max="6925" width="0.7109375" style="32" bestFit="1" customWidth="1"/>
    <col min="6926" max="6926" width="16.140625" style="32" bestFit="1" customWidth="1"/>
    <col min="6927" max="6927" width="12.5703125" style="32" bestFit="1" customWidth="1"/>
    <col min="6928" max="6928" width="4.42578125" style="32" bestFit="1" customWidth="1"/>
    <col min="6929" max="6929" width="20.85546875" style="32" bestFit="1" customWidth="1"/>
    <col min="6930" max="6930" width="16.85546875" style="32" bestFit="1" customWidth="1"/>
    <col min="6931" max="6931" width="17" style="32" bestFit="1" customWidth="1"/>
    <col min="6932" max="6932" width="20.85546875" style="32" bestFit="1" customWidth="1"/>
    <col min="6933" max="6933" width="22.140625" style="32" bestFit="1" customWidth="1"/>
    <col min="6934" max="6934" width="12.5703125" style="32" bestFit="1" customWidth="1"/>
    <col min="6935" max="6935" width="55.28515625" style="32" bestFit="1" customWidth="1"/>
    <col min="6936" max="6936" width="25.85546875" style="32" bestFit="1" customWidth="1"/>
    <col min="6937" max="6937" width="15.85546875" style="32" bestFit="1" customWidth="1"/>
    <col min="6938" max="6938" width="18.28515625" style="32" bestFit="1" customWidth="1"/>
    <col min="6939" max="6939" width="65.5703125" style="32" bestFit="1" customWidth="1"/>
    <col min="6940" max="6940" width="65.7109375" style="32" bestFit="1" customWidth="1"/>
    <col min="6941" max="6941" width="4.7109375" style="32" bestFit="1" customWidth="1"/>
    <col min="6942" max="7168" width="9.140625" style="32"/>
    <col min="7169" max="7169" width="4.7109375" style="32" bestFit="1" customWidth="1"/>
    <col min="7170" max="7170" width="16.85546875" style="32" bestFit="1" customWidth="1"/>
    <col min="7171" max="7171" width="8.85546875" style="32" bestFit="1" customWidth="1"/>
    <col min="7172" max="7172" width="1.140625" style="32" bestFit="1" customWidth="1"/>
    <col min="7173" max="7173" width="25.140625" style="32" bestFit="1" customWidth="1"/>
    <col min="7174" max="7174" width="10.85546875" style="32" bestFit="1" customWidth="1"/>
    <col min="7175" max="7176" width="16.85546875" style="32" bestFit="1" customWidth="1"/>
    <col min="7177" max="7177" width="8.85546875" style="32" bestFit="1" customWidth="1"/>
    <col min="7178" max="7178" width="16" style="32" bestFit="1" customWidth="1"/>
    <col min="7179" max="7179" width="0.28515625" style="32" bestFit="1" customWidth="1"/>
    <col min="7180" max="7180" width="16" style="32" bestFit="1" customWidth="1"/>
    <col min="7181" max="7181" width="0.7109375" style="32" bestFit="1" customWidth="1"/>
    <col min="7182" max="7182" width="16.140625" style="32" bestFit="1" customWidth="1"/>
    <col min="7183" max="7183" width="12.5703125" style="32" bestFit="1" customWidth="1"/>
    <col min="7184" max="7184" width="4.42578125" style="32" bestFit="1" customWidth="1"/>
    <col min="7185" max="7185" width="20.85546875" style="32" bestFit="1" customWidth="1"/>
    <col min="7186" max="7186" width="16.85546875" style="32" bestFit="1" customWidth="1"/>
    <col min="7187" max="7187" width="17" style="32" bestFit="1" customWidth="1"/>
    <col min="7188" max="7188" width="20.85546875" style="32" bestFit="1" customWidth="1"/>
    <col min="7189" max="7189" width="22.140625" style="32" bestFit="1" customWidth="1"/>
    <col min="7190" max="7190" width="12.5703125" style="32" bestFit="1" customWidth="1"/>
    <col min="7191" max="7191" width="55.28515625" style="32" bestFit="1" customWidth="1"/>
    <col min="7192" max="7192" width="25.85546875" style="32" bestFit="1" customWidth="1"/>
    <col min="7193" max="7193" width="15.85546875" style="32" bestFit="1" customWidth="1"/>
    <col min="7194" max="7194" width="18.28515625" style="32" bestFit="1" customWidth="1"/>
    <col min="7195" max="7195" width="65.5703125" style="32" bestFit="1" customWidth="1"/>
    <col min="7196" max="7196" width="65.7109375" style="32" bestFit="1" customWidth="1"/>
    <col min="7197" max="7197" width="4.7109375" style="32" bestFit="1" customWidth="1"/>
    <col min="7198" max="7424" width="9.140625" style="32"/>
    <col min="7425" max="7425" width="4.7109375" style="32" bestFit="1" customWidth="1"/>
    <col min="7426" max="7426" width="16.85546875" style="32" bestFit="1" customWidth="1"/>
    <col min="7427" max="7427" width="8.85546875" style="32" bestFit="1" customWidth="1"/>
    <col min="7428" max="7428" width="1.140625" style="32" bestFit="1" customWidth="1"/>
    <col min="7429" max="7429" width="25.140625" style="32" bestFit="1" customWidth="1"/>
    <col min="7430" max="7430" width="10.85546875" style="32" bestFit="1" customWidth="1"/>
    <col min="7431" max="7432" width="16.85546875" style="32" bestFit="1" customWidth="1"/>
    <col min="7433" max="7433" width="8.85546875" style="32" bestFit="1" customWidth="1"/>
    <col min="7434" max="7434" width="16" style="32" bestFit="1" customWidth="1"/>
    <col min="7435" max="7435" width="0.28515625" style="32" bestFit="1" customWidth="1"/>
    <col min="7436" max="7436" width="16" style="32" bestFit="1" customWidth="1"/>
    <col min="7437" max="7437" width="0.7109375" style="32" bestFit="1" customWidth="1"/>
    <col min="7438" max="7438" width="16.140625" style="32" bestFit="1" customWidth="1"/>
    <col min="7439" max="7439" width="12.5703125" style="32" bestFit="1" customWidth="1"/>
    <col min="7440" max="7440" width="4.42578125" style="32" bestFit="1" customWidth="1"/>
    <col min="7441" max="7441" width="20.85546875" style="32" bestFit="1" customWidth="1"/>
    <col min="7442" max="7442" width="16.85546875" style="32" bestFit="1" customWidth="1"/>
    <col min="7443" max="7443" width="17" style="32" bestFit="1" customWidth="1"/>
    <col min="7444" max="7444" width="20.85546875" style="32" bestFit="1" customWidth="1"/>
    <col min="7445" max="7445" width="22.140625" style="32" bestFit="1" customWidth="1"/>
    <col min="7446" max="7446" width="12.5703125" style="32" bestFit="1" customWidth="1"/>
    <col min="7447" max="7447" width="55.28515625" style="32" bestFit="1" customWidth="1"/>
    <col min="7448" max="7448" width="25.85546875" style="32" bestFit="1" customWidth="1"/>
    <col min="7449" max="7449" width="15.85546875" style="32" bestFit="1" customWidth="1"/>
    <col min="7450" max="7450" width="18.28515625" style="32" bestFit="1" customWidth="1"/>
    <col min="7451" max="7451" width="65.5703125" style="32" bestFit="1" customWidth="1"/>
    <col min="7452" max="7452" width="65.7109375" style="32" bestFit="1" customWidth="1"/>
    <col min="7453" max="7453" width="4.7109375" style="32" bestFit="1" customWidth="1"/>
    <col min="7454" max="7680" width="9.140625" style="32"/>
    <col min="7681" max="7681" width="4.7109375" style="32" bestFit="1" customWidth="1"/>
    <col min="7682" max="7682" width="16.85546875" style="32" bestFit="1" customWidth="1"/>
    <col min="7683" max="7683" width="8.85546875" style="32" bestFit="1" customWidth="1"/>
    <col min="7684" max="7684" width="1.140625" style="32" bestFit="1" customWidth="1"/>
    <col min="7685" max="7685" width="25.140625" style="32" bestFit="1" customWidth="1"/>
    <col min="7686" max="7686" width="10.85546875" style="32" bestFit="1" customWidth="1"/>
    <col min="7687" max="7688" width="16.85546875" style="32" bestFit="1" customWidth="1"/>
    <col min="7689" max="7689" width="8.85546875" style="32" bestFit="1" customWidth="1"/>
    <col min="7690" max="7690" width="16" style="32" bestFit="1" customWidth="1"/>
    <col min="7691" max="7691" width="0.28515625" style="32" bestFit="1" customWidth="1"/>
    <col min="7692" max="7692" width="16" style="32" bestFit="1" customWidth="1"/>
    <col min="7693" max="7693" width="0.7109375" style="32" bestFit="1" customWidth="1"/>
    <col min="7694" max="7694" width="16.140625" style="32" bestFit="1" customWidth="1"/>
    <col min="7695" max="7695" width="12.5703125" style="32" bestFit="1" customWidth="1"/>
    <col min="7696" max="7696" width="4.42578125" style="32" bestFit="1" customWidth="1"/>
    <col min="7697" max="7697" width="20.85546875" style="32" bestFit="1" customWidth="1"/>
    <col min="7698" max="7698" width="16.85546875" style="32" bestFit="1" customWidth="1"/>
    <col min="7699" max="7699" width="17" style="32" bestFit="1" customWidth="1"/>
    <col min="7700" max="7700" width="20.85546875" style="32" bestFit="1" customWidth="1"/>
    <col min="7701" max="7701" width="22.140625" style="32" bestFit="1" customWidth="1"/>
    <col min="7702" max="7702" width="12.5703125" style="32" bestFit="1" customWidth="1"/>
    <col min="7703" max="7703" width="55.28515625" style="32" bestFit="1" customWidth="1"/>
    <col min="7704" max="7704" width="25.85546875" style="32" bestFit="1" customWidth="1"/>
    <col min="7705" max="7705" width="15.85546875" style="32" bestFit="1" customWidth="1"/>
    <col min="7706" max="7706" width="18.28515625" style="32" bestFit="1" customWidth="1"/>
    <col min="7707" max="7707" width="65.5703125" style="32" bestFit="1" customWidth="1"/>
    <col min="7708" max="7708" width="65.7109375" style="32" bestFit="1" customWidth="1"/>
    <col min="7709" max="7709" width="4.7109375" style="32" bestFit="1" customWidth="1"/>
    <col min="7710" max="7936" width="9.140625" style="32"/>
    <col min="7937" max="7937" width="4.7109375" style="32" bestFit="1" customWidth="1"/>
    <col min="7938" max="7938" width="16.85546875" style="32" bestFit="1" customWidth="1"/>
    <col min="7939" max="7939" width="8.85546875" style="32" bestFit="1" customWidth="1"/>
    <col min="7940" max="7940" width="1.140625" style="32" bestFit="1" customWidth="1"/>
    <col min="7941" max="7941" width="25.140625" style="32" bestFit="1" customWidth="1"/>
    <col min="7942" max="7942" width="10.85546875" style="32" bestFit="1" customWidth="1"/>
    <col min="7943" max="7944" width="16.85546875" style="32" bestFit="1" customWidth="1"/>
    <col min="7945" max="7945" width="8.85546875" style="32" bestFit="1" customWidth="1"/>
    <col min="7946" max="7946" width="16" style="32" bestFit="1" customWidth="1"/>
    <col min="7947" max="7947" width="0.28515625" style="32" bestFit="1" customWidth="1"/>
    <col min="7948" max="7948" width="16" style="32" bestFit="1" customWidth="1"/>
    <col min="7949" max="7949" width="0.7109375" style="32" bestFit="1" customWidth="1"/>
    <col min="7950" max="7950" width="16.140625" style="32" bestFit="1" customWidth="1"/>
    <col min="7951" max="7951" width="12.5703125" style="32" bestFit="1" customWidth="1"/>
    <col min="7952" max="7952" width="4.42578125" style="32" bestFit="1" customWidth="1"/>
    <col min="7953" max="7953" width="20.85546875" style="32" bestFit="1" customWidth="1"/>
    <col min="7954" max="7954" width="16.85546875" style="32" bestFit="1" customWidth="1"/>
    <col min="7955" max="7955" width="17" style="32" bestFit="1" customWidth="1"/>
    <col min="7956" max="7956" width="20.85546875" style="32" bestFit="1" customWidth="1"/>
    <col min="7957" max="7957" width="22.140625" style="32" bestFit="1" customWidth="1"/>
    <col min="7958" max="7958" width="12.5703125" style="32" bestFit="1" customWidth="1"/>
    <col min="7959" max="7959" width="55.28515625" style="32" bestFit="1" customWidth="1"/>
    <col min="7960" max="7960" width="25.85546875" style="32" bestFit="1" customWidth="1"/>
    <col min="7961" max="7961" width="15.85546875" style="32" bestFit="1" customWidth="1"/>
    <col min="7962" max="7962" width="18.28515625" style="32" bestFit="1" customWidth="1"/>
    <col min="7963" max="7963" width="65.5703125" style="32" bestFit="1" customWidth="1"/>
    <col min="7964" max="7964" width="65.7109375" style="32" bestFit="1" customWidth="1"/>
    <col min="7965" max="7965" width="4.7109375" style="32" bestFit="1" customWidth="1"/>
    <col min="7966" max="8192" width="9.140625" style="32"/>
    <col min="8193" max="8193" width="4.7109375" style="32" bestFit="1" customWidth="1"/>
    <col min="8194" max="8194" width="16.85546875" style="32" bestFit="1" customWidth="1"/>
    <col min="8195" max="8195" width="8.85546875" style="32" bestFit="1" customWidth="1"/>
    <col min="8196" max="8196" width="1.140625" style="32" bestFit="1" customWidth="1"/>
    <col min="8197" max="8197" width="25.140625" style="32" bestFit="1" customWidth="1"/>
    <col min="8198" max="8198" width="10.85546875" style="32" bestFit="1" customWidth="1"/>
    <col min="8199" max="8200" width="16.85546875" style="32" bestFit="1" customWidth="1"/>
    <col min="8201" max="8201" width="8.85546875" style="32" bestFit="1" customWidth="1"/>
    <col min="8202" max="8202" width="16" style="32" bestFit="1" customWidth="1"/>
    <col min="8203" max="8203" width="0.28515625" style="32" bestFit="1" customWidth="1"/>
    <col min="8204" max="8204" width="16" style="32" bestFit="1" customWidth="1"/>
    <col min="8205" max="8205" width="0.7109375" style="32" bestFit="1" customWidth="1"/>
    <col min="8206" max="8206" width="16.140625" style="32" bestFit="1" customWidth="1"/>
    <col min="8207" max="8207" width="12.5703125" style="32" bestFit="1" customWidth="1"/>
    <col min="8208" max="8208" width="4.42578125" style="32" bestFit="1" customWidth="1"/>
    <col min="8209" max="8209" width="20.85546875" style="32" bestFit="1" customWidth="1"/>
    <col min="8210" max="8210" width="16.85546875" style="32" bestFit="1" customWidth="1"/>
    <col min="8211" max="8211" width="17" style="32" bestFit="1" customWidth="1"/>
    <col min="8212" max="8212" width="20.85546875" style="32" bestFit="1" customWidth="1"/>
    <col min="8213" max="8213" width="22.140625" style="32" bestFit="1" customWidth="1"/>
    <col min="8214" max="8214" width="12.5703125" style="32" bestFit="1" customWidth="1"/>
    <col min="8215" max="8215" width="55.28515625" style="32" bestFit="1" customWidth="1"/>
    <col min="8216" max="8216" width="25.85546875" style="32" bestFit="1" customWidth="1"/>
    <col min="8217" max="8217" width="15.85546875" style="32" bestFit="1" customWidth="1"/>
    <col min="8218" max="8218" width="18.28515625" style="32" bestFit="1" customWidth="1"/>
    <col min="8219" max="8219" width="65.5703125" style="32" bestFit="1" customWidth="1"/>
    <col min="8220" max="8220" width="65.7109375" style="32" bestFit="1" customWidth="1"/>
    <col min="8221" max="8221" width="4.7109375" style="32" bestFit="1" customWidth="1"/>
    <col min="8222" max="8448" width="9.140625" style="32"/>
    <col min="8449" max="8449" width="4.7109375" style="32" bestFit="1" customWidth="1"/>
    <col min="8450" max="8450" width="16.85546875" style="32" bestFit="1" customWidth="1"/>
    <col min="8451" max="8451" width="8.85546875" style="32" bestFit="1" customWidth="1"/>
    <col min="8452" max="8452" width="1.140625" style="32" bestFit="1" customWidth="1"/>
    <col min="8453" max="8453" width="25.140625" style="32" bestFit="1" customWidth="1"/>
    <col min="8454" max="8454" width="10.85546875" style="32" bestFit="1" customWidth="1"/>
    <col min="8455" max="8456" width="16.85546875" style="32" bestFit="1" customWidth="1"/>
    <col min="8457" max="8457" width="8.85546875" style="32" bestFit="1" customWidth="1"/>
    <col min="8458" max="8458" width="16" style="32" bestFit="1" customWidth="1"/>
    <col min="8459" max="8459" width="0.28515625" style="32" bestFit="1" customWidth="1"/>
    <col min="8460" max="8460" width="16" style="32" bestFit="1" customWidth="1"/>
    <col min="8461" max="8461" width="0.7109375" style="32" bestFit="1" customWidth="1"/>
    <col min="8462" max="8462" width="16.140625" style="32" bestFit="1" customWidth="1"/>
    <col min="8463" max="8463" width="12.5703125" style="32" bestFit="1" customWidth="1"/>
    <col min="8464" max="8464" width="4.42578125" style="32" bestFit="1" customWidth="1"/>
    <col min="8465" max="8465" width="20.85546875" style="32" bestFit="1" customWidth="1"/>
    <col min="8466" max="8466" width="16.85546875" style="32" bestFit="1" customWidth="1"/>
    <col min="8467" max="8467" width="17" style="32" bestFit="1" customWidth="1"/>
    <col min="8468" max="8468" width="20.85546875" style="32" bestFit="1" customWidth="1"/>
    <col min="8469" max="8469" width="22.140625" style="32" bestFit="1" customWidth="1"/>
    <col min="8470" max="8470" width="12.5703125" style="32" bestFit="1" customWidth="1"/>
    <col min="8471" max="8471" width="55.28515625" style="32" bestFit="1" customWidth="1"/>
    <col min="8472" max="8472" width="25.85546875" style="32" bestFit="1" customWidth="1"/>
    <col min="8473" max="8473" width="15.85546875" style="32" bestFit="1" customWidth="1"/>
    <col min="8474" max="8474" width="18.28515625" style="32" bestFit="1" customWidth="1"/>
    <col min="8475" max="8475" width="65.5703125" style="32" bestFit="1" customWidth="1"/>
    <col min="8476" max="8476" width="65.7109375" style="32" bestFit="1" customWidth="1"/>
    <col min="8477" max="8477" width="4.7109375" style="32" bestFit="1" customWidth="1"/>
    <col min="8478" max="8704" width="9.140625" style="32"/>
    <col min="8705" max="8705" width="4.7109375" style="32" bestFit="1" customWidth="1"/>
    <col min="8706" max="8706" width="16.85546875" style="32" bestFit="1" customWidth="1"/>
    <col min="8707" max="8707" width="8.85546875" style="32" bestFit="1" customWidth="1"/>
    <col min="8708" max="8708" width="1.140625" style="32" bestFit="1" customWidth="1"/>
    <col min="8709" max="8709" width="25.140625" style="32" bestFit="1" customWidth="1"/>
    <col min="8710" max="8710" width="10.85546875" style="32" bestFit="1" customWidth="1"/>
    <col min="8711" max="8712" width="16.85546875" style="32" bestFit="1" customWidth="1"/>
    <col min="8713" max="8713" width="8.85546875" style="32" bestFit="1" customWidth="1"/>
    <col min="8714" max="8714" width="16" style="32" bestFit="1" customWidth="1"/>
    <col min="8715" max="8715" width="0.28515625" style="32" bestFit="1" customWidth="1"/>
    <col min="8716" max="8716" width="16" style="32" bestFit="1" customWidth="1"/>
    <col min="8717" max="8717" width="0.7109375" style="32" bestFit="1" customWidth="1"/>
    <col min="8718" max="8718" width="16.140625" style="32" bestFit="1" customWidth="1"/>
    <col min="8719" max="8719" width="12.5703125" style="32" bestFit="1" customWidth="1"/>
    <col min="8720" max="8720" width="4.42578125" style="32" bestFit="1" customWidth="1"/>
    <col min="8721" max="8721" width="20.85546875" style="32" bestFit="1" customWidth="1"/>
    <col min="8722" max="8722" width="16.85546875" style="32" bestFit="1" customWidth="1"/>
    <col min="8723" max="8723" width="17" style="32" bestFit="1" customWidth="1"/>
    <col min="8724" max="8724" width="20.85546875" style="32" bestFit="1" customWidth="1"/>
    <col min="8725" max="8725" width="22.140625" style="32" bestFit="1" customWidth="1"/>
    <col min="8726" max="8726" width="12.5703125" style="32" bestFit="1" customWidth="1"/>
    <col min="8727" max="8727" width="55.28515625" style="32" bestFit="1" customWidth="1"/>
    <col min="8728" max="8728" width="25.85546875" style="32" bestFit="1" customWidth="1"/>
    <col min="8729" max="8729" width="15.85546875" style="32" bestFit="1" customWidth="1"/>
    <col min="8730" max="8730" width="18.28515625" style="32" bestFit="1" customWidth="1"/>
    <col min="8731" max="8731" width="65.5703125" style="32" bestFit="1" customWidth="1"/>
    <col min="8732" max="8732" width="65.7109375" style="32" bestFit="1" customWidth="1"/>
    <col min="8733" max="8733" width="4.7109375" style="32" bestFit="1" customWidth="1"/>
    <col min="8734" max="8960" width="9.140625" style="32"/>
    <col min="8961" max="8961" width="4.7109375" style="32" bestFit="1" customWidth="1"/>
    <col min="8962" max="8962" width="16.85546875" style="32" bestFit="1" customWidth="1"/>
    <col min="8963" max="8963" width="8.85546875" style="32" bestFit="1" customWidth="1"/>
    <col min="8964" max="8964" width="1.140625" style="32" bestFit="1" customWidth="1"/>
    <col min="8965" max="8965" width="25.140625" style="32" bestFit="1" customWidth="1"/>
    <col min="8966" max="8966" width="10.85546875" style="32" bestFit="1" customWidth="1"/>
    <col min="8967" max="8968" width="16.85546875" style="32" bestFit="1" customWidth="1"/>
    <col min="8969" max="8969" width="8.85546875" style="32" bestFit="1" customWidth="1"/>
    <col min="8970" max="8970" width="16" style="32" bestFit="1" customWidth="1"/>
    <col min="8971" max="8971" width="0.28515625" style="32" bestFit="1" customWidth="1"/>
    <col min="8972" max="8972" width="16" style="32" bestFit="1" customWidth="1"/>
    <col min="8973" max="8973" width="0.7109375" style="32" bestFit="1" customWidth="1"/>
    <col min="8974" max="8974" width="16.140625" style="32" bestFit="1" customWidth="1"/>
    <col min="8975" max="8975" width="12.5703125" style="32" bestFit="1" customWidth="1"/>
    <col min="8976" max="8976" width="4.42578125" style="32" bestFit="1" customWidth="1"/>
    <col min="8977" max="8977" width="20.85546875" style="32" bestFit="1" customWidth="1"/>
    <col min="8978" max="8978" width="16.85546875" style="32" bestFit="1" customWidth="1"/>
    <col min="8979" max="8979" width="17" style="32" bestFit="1" customWidth="1"/>
    <col min="8980" max="8980" width="20.85546875" style="32" bestFit="1" customWidth="1"/>
    <col min="8981" max="8981" width="22.140625" style="32" bestFit="1" customWidth="1"/>
    <col min="8982" max="8982" width="12.5703125" style="32" bestFit="1" customWidth="1"/>
    <col min="8983" max="8983" width="55.28515625" style="32" bestFit="1" customWidth="1"/>
    <col min="8984" max="8984" width="25.85546875" style="32" bestFit="1" customWidth="1"/>
    <col min="8985" max="8985" width="15.85546875" style="32" bestFit="1" customWidth="1"/>
    <col min="8986" max="8986" width="18.28515625" style="32" bestFit="1" customWidth="1"/>
    <col min="8987" max="8987" width="65.5703125" style="32" bestFit="1" customWidth="1"/>
    <col min="8988" max="8988" width="65.7109375" style="32" bestFit="1" customWidth="1"/>
    <col min="8989" max="8989" width="4.7109375" style="32" bestFit="1" customWidth="1"/>
    <col min="8990" max="9216" width="9.140625" style="32"/>
    <col min="9217" max="9217" width="4.7109375" style="32" bestFit="1" customWidth="1"/>
    <col min="9218" max="9218" width="16.85546875" style="32" bestFit="1" customWidth="1"/>
    <col min="9219" max="9219" width="8.85546875" style="32" bestFit="1" customWidth="1"/>
    <col min="9220" max="9220" width="1.140625" style="32" bestFit="1" customWidth="1"/>
    <col min="9221" max="9221" width="25.140625" style="32" bestFit="1" customWidth="1"/>
    <col min="9222" max="9222" width="10.85546875" style="32" bestFit="1" customWidth="1"/>
    <col min="9223" max="9224" width="16.85546875" style="32" bestFit="1" customWidth="1"/>
    <col min="9225" max="9225" width="8.85546875" style="32" bestFit="1" customWidth="1"/>
    <col min="9226" max="9226" width="16" style="32" bestFit="1" customWidth="1"/>
    <col min="9227" max="9227" width="0.28515625" style="32" bestFit="1" customWidth="1"/>
    <col min="9228" max="9228" width="16" style="32" bestFit="1" customWidth="1"/>
    <col min="9229" max="9229" width="0.7109375" style="32" bestFit="1" customWidth="1"/>
    <col min="9230" max="9230" width="16.140625" style="32" bestFit="1" customWidth="1"/>
    <col min="9231" max="9231" width="12.5703125" style="32" bestFit="1" customWidth="1"/>
    <col min="9232" max="9232" width="4.42578125" style="32" bestFit="1" customWidth="1"/>
    <col min="9233" max="9233" width="20.85546875" style="32" bestFit="1" customWidth="1"/>
    <col min="9234" max="9234" width="16.85546875" style="32" bestFit="1" customWidth="1"/>
    <col min="9235" max="9235" width="17" style="32" bestFit="1" customWidth="1"/>
    <col min="9236" max="9236" width="20.85546875" style="32" bestFit="1" customWidth="1"/>
    <col min="9237" max="9237" width="22.140625" style="32" bestFit="1" customWidth="1"/>
    <col min="9238" max="9238" width="12.5703125" style="32" bestFit="1" customWidth="1"/>
    <col min="9239" max="9239" width="55.28515625" style="32" bestFit="1" customWidth="1"/>
    <col min="9240" max="9240" width="25.85546875" style="32" bestFit="1" customWidth="1"/>
    <col min="9241" max="9241" width="15.85546875" style="32" bestFit="1" customWidth="1"/>
    <col min="9242" max="9242" width="18.28515625" style="32" bestFit="1" customWidth="1"/>
    <col min="9243" max="9243" width="65.5703125" style="32" bestFit="1" customWidth="1"/>
    <col min="9244" max="9244" width="65.7109375" style="32" bestFit="1" customWidth="1"/>
    <col min="9245" max="9245" width="4.7109375" style="32" bestFit="1" customWidth="1"/>
    <col min="9246" max="9472" width="9.140625" style="32"/>
    <col min="9473" max="9473" width="4.7109375" style="32" bestFit="1" customWidth="1"/>
    <col min="9474" max="9474" width="16.85546875" style="32" bestFit="1" customWidth="1"/>
    <col min="9475" max="9475" width="8.85546875" style="32" bestFit="1" customWidth="1"/>
    <col min="9476" max="9476" width="1.140625" style="32" bestFit="1" customWidth="1"/>
    <col min="9477" max="9477" width="25.140625" style="32" bestFit="1" customWidth="1"/>
    <col min="9478" max="9478" width="10.85546875" style="32" bestFit="1" customWidth="1"/>
    <col min="9479" max="9480" width="16.85546875" style="32" bestFit="1" customWidth="1"/>
    <col min="9481" max="9481" width="8.85546875" style="32" bestFit="1" customWidth="1"/>
    <col min="9482" max="9482" width="16" style="32" bestFit="1" customWidth="1"/>
    <col min="9483" max="9483" width="0.28515625" style="32" bestFit="1" customWidth="1"/>
    <col min="9484" max="9484" width="16" style="32" bestFit="1" customWidth="1"/>
    <col min="9485" max="9485" width="0.7109375" style="32" bestFit="1" customWidth="1"/>
    <col min="9486" max="9486" width="16.140625" style="32" bestFit="1" customWidth="1"/>
    <col min="9487" max="9487" width="12.5703125" style="32" bestFit="1" customWidth="1"/>
    <col min="9488" max="9488" width="4.42578125" style="32" bestFit="1" customWidth="1"/>
    <col min="9489" max="9489" width="20.85546875" style="32" bestFit="1" customWidth="1"/>
    <col min="9490" max="9490" width="16.85546875" style="32" bestFit="1" customWidth="1"/>
    <col min="9491" max="9491" width="17" style="32" bestFit="1" customWidth="1"/>
    <col min="9492" max="9492" width="20.85546875" style="32" bestFit="1" customWidth="1"/>
    <col min="9493" max="9493" width="22.140625" style="32" bestFit="1" customWidth="1"/>
    <col min="9494" max="9494" width="12.5703125" style="32" bestFit="1" customWidth="1"/>
    <col min="9495" max="9495" width="55.28515625" style="32" bestFit="1" customWidth="1"/>
    <col min="9496" max="9496" width="25.85546875" style="32" bestFit="1" customWidth="1"/>
    <col min="9497" max="9497" width="15.85546875" style="32" bestFit="1" customWidth="1"/>
    <col min="9498" max="9498" width="18.28515625" style="32" bestFit="1" customWidth="1"/>
    <col min="9499" max="9499" width="65.5703125" style="32" bestFit="1" customWidth="1"/>
    <col min="9500" max="9500" width="65.7109375" style="32" bestFit="1" customWidth="1"/>
    <col min="9501" max="9501" width="4.7109375" style="32" bestFit="1" customWidth="1"/>
    <col min="9502" max="9728" width="9.140625" style="32"/>
    <col min="9729" max="9729" width="4.7109375" style="32" bestFit="1" customWidth="1"/>
    <col min="9730" max="9730" width="16.85546875" style="32" bestFit="1" customWidth="1"/>
    <col min="9731" max="9731" width="8.85546875" style="32" bestFit="1" customWidth="1"/>
    <col min="9732" max="9732" width="1.140625" style="32" bestFit="1" customWidth="1"/>
    <col min="9733" max="9733" width="25.140625" style="32" bestFit="1" customWidth="1"/>
    <col min="9734" max="9734" width="10.85546875" style="32" bestFit="1" customWidth="1"/>
    <col min="9735" max="9736" width="16.85546875" style="32" bestFit="1" customWidth="1"/>
    <col min="9737" max="9737" width="8.85546875" style="32" bestFit="1" customWidth="1"/>
    <col min="9738" max="9738" width="16" style="32" bestFit="1" customWidth="1"/>
    <col min="9739" max="9739" width="0.28515625" style="32" bestFit="1" customWidth="1"/>
    <col min="9740" max="9740" width="16" style="32" bestFit="1" customWidth="1"/>
    <col min="9741" max="9741" width="0.7109375" style="32" bestFit="1" customWidth="1"/>
    <col min="9742" max="9742" width="16.140625" style="32" bestFit="1" customWidth="1"/>
    <col min="9743" max="9743" width="12.5703125" style="32" bestFit="1" customWidth="1"/>
    <col min="9744" max="9744" width="4.42578125" style="32" bestFit="1" customWidth="1"/>
    <col min="9745" max="9745" width="20.85546875" style="32" bestFit="1" customWidth="1"/>
    <col min="9746" max="9746" width="16.85546875" style="32" bestFit="1" customWidth="1"/>
    <col min="9747" max="9747" width="17" style="32" bestFit="1" customWidth="1"/>
    <col min="9748" max="9748" width="20.85546875" style="32" bestFit="1" customWidth="1"/>
    <col min="9749" max="9749" width="22.140625" style="32" bestFit="1" customWidth="1"/>
    <col min="9750" max="9750" width="12.5703125" style="32" bestFit="1" customWidth="1"/>
    <col min="9751" max="9751" width="55.28515625" style="32" bestFit="1" customWidth="1"/>
    <col min="9752" max="9752" width="25.85546875" style="32" bestFit="1" customWidth="1"/>
    <col min="9753" max="9753" width="15.85546875" style="32" bestFit="1" customWidth="1"/>
    <col min="9754" max="9754" width="18.28515625" style="32" bestFit="1" customWidth="1"/>
    <col min="9755" max="9755" width="65.5703125" style="32" bestFit="1" customWidth="1"/>
    <col min="9756" max="9756" width="65.7109375" style="32" bestFit="1" customWidth="1"/>
    <col min="9757" max="9757" width="4.7109375" style="32" bestFit="1" customWidth="1"/>
    <col min="9758" max="9984" width="9.140625" style="32"/>
    <col min="9985" max="9985" width="4.7109375" style="32" bestFit="1" customWidth="1"/>
    <col min="9986" max="9986" width="16.85546875" style="32" bestFit="1" customWidth="1"/>
    <col min="9987" max="9987" width="8.85546875" style="32" bestFit="1" customWidth="1"/>
    <col min="9988" max="9988" width="1.140625" style="32" bestFit="1" customWidth="1"/>
    <col min="9989" max="9989" width="25.140625" style="32" bestFit="1" customWidth="1"/>
    <col min="9990" max="9990" width="10.85546875" style="32" bestFit="1" customWidth="1"/>
    <col min="9991" max="9992" width="16.85546875" style="32" bestFit="1" customWidth="1"/>
    <col min="9993" max="9993" width="8.85546875" style="32" bestFit="1" customWidth="1"/>
    <col min="9994" max="9994" width="16" style="32" bestFit="1" customWidth="1"/>
    <col min="9995" max="9995" width="0.28515625" style="32" bestFit="1" customWidth="1"/>
    <col min="9996" max="9996" width="16" style="32" bestFit="1" customWidth="1"/>
    <col min="9997" max="9997" width="0.7109375" style="32" bestFit="1" customWidth="1"/>
    <col min="9998" max="9998" width="16.140625" style="32" bestFit="1" customWidth="1"/>
    <col min="9999" max="9999" width="12.5703125" style="32" bestFit="1" customWidth="1"/>
    <col min="10000" max="10000" width="4.42578125" style="32" bestFit="1" customWidth="1"/>
    <col min="10001" max="10001" width="20.85546875" style="32" bestFit="1" customWidth="1"/>
    <col min="10002" max="10002" width="16.85546875" style="32" bestFit="1" customWidth="1"/>
    <col min="10003" max="10003" width="17" style="32" bestFit="1" customWidth="1"/>
    <col min="10004" max="10004" width="20.85546875" style="32" bestFit="1" customWidth="1"/>
    <col min="10005" max="10005" width="22.140625" style="32" bestFit="1" customWidth="1"/>
    <col min="10006" max="10006" width="12.5703125" style="32" bestFit="1" customWidth="1"/>
    <col min="10007" max="10007" width="55.28515625" style="32" bestFit="1" customWidth="1"/>
    <col min="10008" max="10008" width="25.85546875" style="32" bestFit="1" customWidth="1"/>
    <col min="10009" max="10009" width="15.85546875" style="32" bestFit="1" customWidth="1"/>
    <col min="10010" max="10010" width="18.28515625" style="32" bestFit="1" customWidth="1"/>
    <col min="10011" max="10011" width="65.5703125" style="32" bestFit="1" customWidth="1"/>
    <col min="10012" max="10012" width="65.7109375" style="32" bestFit="1" customWidth="1"/>
    <col min="10013" max="10013" width="4.7109375" style="32" bestFit="1" customWidth="1"/>
    <col min="10014" max="10240" width="9.140625" style="32"/>
    <col min="10241" max="10241" width="4.7109375" style="32" bestFit="1" customWidth="1"/>
    <col min="10242" max="10242" width="16.85546875" style="32" bestFit="1" customWidth="1"/>
    <col min="10243" max="10243" width="8.85546875" style="32" bestFit="1" customWidth="1"/>
    <col min="10244" max="10244" width="1.140625" style="32" bestFit="1" customWidth="1"/>
    <col min="10245" max="10245" width="25.140625" style="32" bestFit="1" customWidth="1"/>
    <col min="10246" max="10246" width="10.85546875" style="32" bestFit="1" customWidth="1"/>
    <col min="10247" max="10248" width="16.85546875" style="32" bestFit="1" customWidth="1"/>
    <col min="10249" max="10249" width="8.85546875" style="32" bestFit="1" customWidth="1"/>
    <col min="10250" max="10250" width="16" style="32" bestFit="1" customWidth="1"/>
    <col min="10251" max="10251" width="0.28515625" style="32" bestFit="1" customWidth="1"/>
    <col min="10252" max="10252" width="16" style="32" bestFit="1" customWidth="1"/>
    <col min="10253" max="10253" width="0.7109375" style="32" bestFit="1" customWidth="1"/>
    <col min="10254" max="10254" width="16.140625" style="32" bestFit="1" customWidth="1"/>
    <col min="10255" max="10255" width="12.5703125" style="32" bestFit="1" customWidth="1"/>
    <col min="10256" max="10256" width="4.42578125" style="32" bestFit="1" customWidth="1"/>
    <col min="10257" max="10257" width="20.85546875" style="32" bestFit="1" customWidth="1"/>
    <col min="10258" max="10258" width="16.85546875" style="32" bestFit="1" customWidth="1"/>
    <col min="10259" max="10259" width="17" style="32" bestFit="1" customWidth="1"/>
    <col min="10260" max="10260" width="20.85546875" style="32" bestFit="1" customWidth="1"/>
    <col min="10261" max="10261" width="22.140625" style="32" bestFit="1" customWidth="1"/>
    <col min="10262" max="10262" width="12.5703125" style="32" bestFit="1" customWidth="1"/>
    <col min="10263" max="10263" width="55.28515625" style="32" bestFit="1" customWidth="1"/>
    <col min="10264" max="10264" width="25.85546875" style="32" bestFit="1" customWidth="1"/>
    <col min="10265" max="10265" width="15.85546875" style="32" bestFit="1" customWidth="1"/>
    <col min="10266" max="10266" width="18.28515625" style="32" bestFit="1" customWidth="1"/>
    <col min="10267" max="10267" width="65.5703125" style="32" bestFit="1" customWidth="1"/>
    <col min="10268" max="10268" width="65.7109375" style="32" bestFit="1" customWidth="1"/>
    <col min="10269" max="10269" width="4.7109375" style="32" bestFit="1" customWidth="1"/>
    <col min="10270" max="10496" width="9.140625" style="32"/>
    <col min="10497" max="10497" width="4.7109375" style="32" bestFit="1" customWidth="1"/>
    <col min="10498" max="10498" width="16.85546875" style="32" bestFit="1" customWidth="1"/>
    <col min="10499" max="10499" width="8.85546875" style="32" bestFit="1" customWidth="1"/>
    <col min="10500" max="10500" width="1.140625" style="32" bestFit="1" customWidth="1"/>
    <col min="10501" max="10501" width="25.140625" style="32" bestFit="1" customWidth="1"/>
    <col min="10502" max="10502" width="10.85546875" style="32" bestFit="1" customWidth="1"/>
    <col min="10503" max="10504" width="16.85546875" style="32" bestFit="1" customWidth="1"/>
    <col min="10505" max="10505" width="8.85546875" style="32" bestFit="1" customWidth="1"/>
    <col min="10506" max="10506" width="16" style="32" bestFit="1" customWidth="1"/>
    <col min="10507" max="10507" width="0.28515625" style="32" bestFit="1" customWidth="1"/>
    <col min="10508" max="10508" width="16" style="32" bestFit="1" customWidth="1"/>
    <col min="10509" max="10509" width="0.7109375" style="32" bestFit="1" customWidth="1"/>
    <col min="10510" max="10510" width="16.140625" style="32" bestFit="1" customWidth="1"/>
    <col min="10511" max="10511" width="12.5703125" style="32" bestFit="1" customWidth="1"/>
    <col min="10512" max="10512" width="4.42578125" style="32" bestFit="1" customWidth="1"/>
    <col min="10513" max="10513" width="20.85546875" style="32" bestFit="1" customWidth="1"/>
    <col min="10514" max="10514" width="16.85546875" style="32" bestFit="1" customWidth="1"/>
    <col min="10515" max="10515" width="17" style="32" bestFit="1" customWidth="1"/>
    <col min="10516" max="10516" width="20.85546875" style="32" bestFit="1" customWidth="1"/>
    <col min="10517" max="10517" width="22.140625" style="32" bestFit="1" customWidth="1"/>
    <col min="10518" max="10518" width="12.5703125" style="32" bestFit="1" customWidth="1"/>
    <col min="10519" max="10519" width="55.28515625" style="32" bestFit="1" customWidth="1"/>
    <col min="10520" max="10520" width="25.85546875" style="32" bestFit="1" customWidth="1"/>
    <col min="10521" max="10521" width="15.85546875" style="32" bestFit="1" customWidth="1"/>
    <col min="10522" max="10522" width="18.28515625" style="32" bestFit="1" customWidth="1"/>
    <col min="10523" max="10523" width="65.5703125" style="32" bestFit="1" customWidth="1"/>
    <col min="10524" max="10524" width="65.7109375" style="32" bestFit="1" customWidth="1"/>
    <col min="10525" max="10525" width="4.7109375" style="32" bestFit="1" customWidth="1"/>
    <col min="10526" max="10752" width="9.140625" style="32"/>
    <col min="10753" max="10753" width="4.7109375" style="32" bestFit="1" customWidth="1"/>
    <col min="10754" max="10754" width="16.85546875" style="32" bestFit="1" customWidth="1"/>
    <col min="10755" max="10755" width="8.85546875" style="32" bestFit="1" customWidth="1"/>
    <col min="10756" max="10756" width="1.140625" style="32" bestFit="1" customWidth="1"/>
    <col min="10757" max="10757" width="25.140625" style="32" bestFit="1" customWidth="1"/>
    <col min="10758" max="10758" width="10.85546875" style="32" bestFit="1" customWidth="1"/>
    <col min="10759" max="10760" width="16.85546875" style="32" bestFit="1" customWidth="1"/>
    <col min="10761" max="10761" width="8.85546875" style="32" bestFit="1" customWidth="1"/>
    <col min="10762" max="10762" width="16" style="32" bestFit="1" customWidth="1"/>
    <col min="10763" max="10763" width="0.28515625" style="32" bestFit="1" customWidth="1"/>
    <col min="10764" max="10764" width="16" style="32" bestFit="1" customWidth="1"/>
    <col min="10765" max="10765" width="0.7109375" style="32" bestFit="1" customWidth="1"/>
    <col min="10766" max="10766" width="16.140625" style="32" bestFit="1" customWidth="1"/>
    <col min="10767" max="10767" width="12.5703125" style="32" bestFit="1" customWidth="1"/>
    <col min="10768" max="10768" width="4.42578125" style="32" bestFit="1" customWidth="1"/>
    <col min="10769" max="10769" width="20.85546875" style="32" bestFit="1" customWidth="1"/>
    <col min="10770" max="10770" width="16.85546875" style="32" bestFit="1" customWidth="1"/>
    <col min="10771" max="10771" width="17" style="32" bestFit="1" customWidth="1"/>
    <col min="10772" max="10772" width="20.85546875" style="32" bestFit="1" customWidth="1"/>
    <col min="10773" max="10773" width="22.140625" style="32" bestFit="1" customWidth="1"/>
    <col min="10774" max="10774" width="12.5703125" style="32" bestFit="1" customWidth="1"/>
    <col min="10775" max="10775" width="55.28515625" style="32" bestFit="1" customWidth="1"/>
    <col min="10776" max="10776" width="25.85546875" style="32" bestFit="1" customWidth="1"/>
    <col min="10777" max="10777" width="15.85546875" style="32" bestFit="1" customWidth="1"/>
    <col min="10778" max="10778" width="18.28515625" style="32" bestFit="1" customWidth="1"/>
    <col min="10779" max="10779" width="65.5703125" style="32" bestFit="1" customWidth="1"/>
    <col min="10780" max="10780" width="65.7109375" style="32" bestFit="1" customWidth="1"/>
    <col min="10781" max="10781" width="4.7109375" style="32" bestFit="1" customWidth="1"/>
    <col min="10782" max="11008" width="9.140625" style="32"/>
    <col min="11009" max="11009" width="4.7109375" style="32" bestFit="1" customWidth="1"/>
    <col min="11010" max="11010" width="16.85546875" style="32" bestFit="1" customWidth="1"/>
    <col min="11011" max="11011" width="8.85546875" style="32" bestFit="1" customWidth="1"/>
    <col min="11012" max="11012" width="1.140625" style="32" bestFit="1" customWidth="1"/>
    <col min="11013" max="11013" width="25.140625" style="32" bestFit="1" customWidth="1"/>
    <col min="11014" max="11014" width="10.85546875" style="32" bestFit="1" customWidth="1"/>
    <col min="11015" max="11016" width="16.85546875" style="32" bestFit="1" customWidth="1"/>
    <col min="11017" max="11017" width="8.85546875" style="32" bestFit="1" customWidth="1"/>
    <col min="11018" max="11018" width="16" style="32" bestFit="1" customWidth="1"/>
    <col min="11019" max="11019" width="0.28515625" style="32" bestFit="1" customWidth="1"/>
    <col min="11020" max="11020" width="16" style="32" bestFit="1" customWidth="1"/>
    <col min="11021" max="11021" width="0.7109375" style="32" bestFit="1" customWidth="1"/>
    <col min="11022" max="11022" width="16.140625" style="32" bestFit="1" customWidth="1"/>
    <col min="11023" max="11023" width="12.5703125" style="32" bestFit="1" customWidth="1"/>
    <col min="11024" max="11024" width="4.42578125" style="32" bestFit="1" customWidth="1"/>
    <col min="11025" max="11025" width="20.85546875" style="32" bestFit="1" customWidth="1"/>
    <col min="11026" max="11026" width="16.85546875" style="32" bestFit="1" customWidth="1"/>
    <col min="11027" max="11027" width="17" style="32" bestFit="1" customWidth="1"/>
    <col min="11028" max="11028" width="20.85546875" style="32" bestFit="1" customWidth="1"/>
    <col min="11029" max="11029" width="22.140625" style="32" bestFit="1" customWidth="1"/>
    <col min="11030" max="11030" width="12.5703125" style="32" bestFit="1" customWidth="1"/>
    <col min="11031" max="11031" width="55.28515625" style="32" bestFit="1" customWidth="1"/>
    <col min="11032" max="11032" width="25.85546875" style="32" bestFit="1" customWidth="1"/>
    <col min="11033" max="11033" width="15.85546875" style="32" bestFit="1" customWidth="1"/>
    <col min="11034" max="11034" width="18.28515625" style="32" bestFit="1" customWidth="1"/>
    <col min="11035" max="11035" width="65.5703125" style="32" bestFit="1" customWidth="1"/>
    <col min="11036" max="11036" width="65.7109375" style="32" bestFit="1" customWidth="1"/>
    <col min="11037" max="11037" width="4.7109375" style="32" bestFit="1" customWidth="1"/>
    <col min="11038" max="11264" width="9.140625" style="32"/>
    <col min="11265" max="11265" width="4.7109375" style="32" bestFit="1" customWidth="1"/>
    <col min="11266" max="11266" width="16.85546875" style="32" bestFit="1" customWidth="1"/>
    <col min="11267" max="11267" width="8.85546875" style="32" bestFit="1" customWidth="1"/>
    <col min="11268" max="11268" width="1.140625" style="32" bestFit="1" customWidth="1"/>
    <col min="11269" max="11269" width="25.140625" style="32" bestFit="1" customWidth="1"/>
    <col min="11270" max="11270" width="10.85546875" style="32" bestFit="1" customWidth="1"/>
    <col min="11271" max="11272" width="16.85546875" style="32" bestFit="1" customWidth="1"/>
    <col min="11273" max="11273" width="8.85546875" style="32" bestFit="1" customWidth="1"/>
    <col min="11274" max="11274" width="16" style="32" bestFit="1" customWidth="1"/>
    <col min="11275" max="11275" width="0.28515625" style="32" bestFit="1" customWidth="1"/>
    <col min="11276" max="11276" width="16" style="32" bestFit="1" customWidth="1"/>
    <col min="11277" max="11277" width="0.7109375" style="32" bestFit="1" customWidth="1"/>
    <col min="11278" max="11278" width="16.140625" style="32" bestFit="1" customWidth="1"/>
    <col min="11279" max="11279" width="12.5703125" style="32" bestFit="1" customWidth="1"/>
    <col min="11280" max="11280" width="4.42578125" style="32" bestFit="1" customWidth="1"/>
    <col min="11281" max="11281" width="20.85546875" style="32" bestFit="1" customWidth="1"/>
    <col min="11282" max="11282" width="16.85546875" style="32" bestFit="1" customWidth="1"/>
    <col min="11283" max="11283" width="17" style="32" bestFit="1" customWidth="1"/>
    <col min="11284" max="11284" width="20.85546875" style="32" bestFit="1" customWidth="1"/>
    <col min="11285" max="11285" width="22.140625" style="32" bestFit="1" customWidth="1"/>
    <col min="11286" max="11286" width="12.5703125" style="32" bestFit="1" customWidth="1"/>
    <col min="11287" max="11287" width="55.28515625" style="32" bestFit="1" customWidth="1"/>
    <col min="11288" max="11288" width="25.85546875" style="32" bestFit="1" customWidth="1"/>
    <col min="11289" max="11289" width="15.85546875" style="32" bestFit="1" customWidth="1"/>
    <col min="11290" max="11290" width="18.28515625" style="32" bestFit="1" customWidth="1"/>
    <col min="11291" max="11291" width="65.5703125" style="32" bestFit="1" customWidth="1"/>
    <col min="11292" max="11292" width="65.7109375" style="32" bestFit="1" customWidth="1"/>
    <col min="11293" max="11293" width="4.7109375" style="32" bestFit="1" customWidth="1"/>
    <col min="11294" max="11520" width="9.140625" style="32"/>
    <col min="11521" max="11521" width="4.7109375" style="32" bestFit="1" customWidth="1"/>
    <col min="11522" max="11522" width="16.85546875" style="32" bestFit="1" customWidth="1"/>
    <col min="11523" max="11523" width="8.85546875" style="32" bestFit="1" customWidth="1"/>
    <col min="11524" max="11524" width="1.140625" style="32" bestFit="1" customWidth="1"/>
    <col min="11525" max="11525" width="25.140625" style="32" bestFit="1" customWidth="1"/>
    <col min="11526" max="11526" width="10.85546875" style="32" bestFit="1" customWidth="1"/>
    <col min="11527" max="11528" width="16.85546875" style="32" bestFit="1" customWidth="1"/>
    <col min="11529" max="11529" width="8.85546875" style="32" bestFit="1" customWidth="1"/>
    <col min="11530" max="11530" width="16" style="32" bestFit="1" customWidth="1"/>
    <col min="11531" max="11531" width="0.28515625" style="32" bestFit="1" customWidth="1"/>
    <col min="11532" max="11532" width="16" style="32" bestFit="1" customWidth="1"/>
    <col min="11533" max="11533" width="0.7109375" style="32" bestFit="1" customWidth="1"/>
    <col min="11534" max="11534" width="16.140625" style="32" bestFit="1" customWidth="1"/>
    <col min="11535" max="11535" width="12.5703125" style="32" bestFit="1" customWidth="1"/>
    <col min="11536" max="11536" width="4.42578125" style="32" bestFit="1" customWidth="1"/>
    <col min="11537" max="11537" width="20.85546875" style="32" bestFit="1" customWidth="1"/>
    <col min="11538" max="11538" width="16.85546875" style="32" bestFit="1" customWidth="1"/>
    <col min="11539" max="11539" width="17" style="32" bestFit="1" customWidth="1"/>
    <col min="11540" max="11540" width="20.85546875" style="32" bestFit="1" customWidth="1"/>
    <col min="11541" max="11541" width="22.140625" style="32" bestFit="1" customWidth="1"/>
    <col min="11542" max="11542" width="12.5703125" style="32" bestFit="1" customWidth="1"/>
    <col min="11543" max="11543" width="55.28515625" style="32" bestFit="1" customWidth="1"/>
    <col min="11544" max="11544" width="25.85546875" style="32" bestFit="1" customWidth="1"/>
    <col min="11545" max="11545" width="15.85546875" style="32" bestFit="1" customWidth="1"/>
    <col min="11546" max="11546" width="18.28515625" style="32" bestFit="1" customWidth="1"/>
    <col min="11547" max="11547" width="65.5703125" style="32" bestFit="1" customWidth="1"/>
    <col min="11548" max="11548" width="65.7109375" style="32" bestFit="1" customWidth="1"/>
    <col min="11549" max="11549" width="4.7109375" style="32" bestFit="1" customWidth="1"/>
    <col min="11550" max="11776" width="9.140625" style="32"/>
    <col min="11777" max="11777" width="4.7109375" style="32" bestFit="1" customWidth="1"/>
    <col min="11778" max="11778" width="16.85546875" style="32" bestFit="1" customWidth="1"/>
    <col min="11779" max="11779" width="8.85546875" style="32" bestFit="1" customWidth="1"/>
    <col min="11780" max="11780" width="1.140625" style="32" bestFit="1" customWidth="1"/>
    <col min="11781" max="11781" width="25.140625" style="32" bestFit="1" customWidth="1"/>
    <col min="11782" max="11782" width="10.85546875" style="32" bestFit="1" customWidth="1"/>
    <col min="11783" max="11784" width="16.85546875" style="32" bestFit="1" customWidth="1"/>
    <col min="11785" max="11785" width="8.85546875" style="32" bestFit="1" customWidth="1"/>
    <col min="11786" max="11786" width="16" style="32" bestFit="1" customWidth="1"/>
    <col min="11787" max="11787" width="0.28515625" style="32" bestFit="1" customWidth="1"/>
    <col min="11788" max="11788" width="16" style="32" bestFit="1" customWidth="1"/>
    <col min="11789" max="11789" width="0.7109375" style="32" bestFit="1" customWidth="1"/>
    <col min="11790" max="11790" width="16.140625" style="32" bestFit="1" customWidth="1"/>
    <col min="11791" max="11791" width="12.5703125" style="32" bestFit="1" customWidth="1"/>
    <col min="11792" max="11792" width="4.42578125" style="32" bestFit="1" customWidth="1"/>
    <col min="11793" max="11793" width="20.85546875" style="32" bestFit="1" customWidth="1"/>
    <col min="11794" max="11794" width="16.85546875" style="32" bestFit="1" customWidth="1"/>
    <col min="11795" max="11795" width="17" style="32" bestFit="1" customWidth="1"/>
    <col min="11796" max="11796" width="20.85546875" style="32" bestFit="1" customWidth="1"/>
    <col min="11797" max="11797" width="22.140625" style="32" bestFit="1" customWidth="1"/>
    <col min="11798" max="11798" width="12.5703125" style="32" bestFit="1" customWidth="1"/>
    <col min="11799" max="11799" width="55.28515625" style="32" bestFit="1" customWidth="1"/>
    <col min="11800" max="11800" width="25.85546875" style="32" bestFit="1" customWidth="1"/>
    <col min="11801" max="11801" width="15.85546875" style="32" bestFit="1" customWidth="1"/>
    <col min="11802" max="11802" width="18.28515625" style="32" bestFit="1" customWidth="1"/>
    <col min="11803" max="11803" width="65.5703125" style="32" bestFit="1" customWidth="1"/>
    <col min="11804" max="11804" width="65.7109375" style="32" bestFit="1" customWidth="1"/>
    <col min="11805" max="11805" width="4.7109375" style="32" bestFit="1" customWidth="1"/>
    <col min="11806" max="12032" width="9.140625" style="32"/>
    <col min="12033" max="12033" width="4.7109375" style="32" bestFit="1" customWidth="1"/>
    <col min="12034" max="12034" width="16.85546875" style="32" bestFit="1" customWidth="1"/>
    <col min="12035" max="12035" width="8.85546875" style="32" bestFit="1" customWidth="1"/>
    <col min="12036" max="12036" width="1.140625" style="32" bestFit="1" customWidth="1"/>
    <col min="12037" max="12037" width="25.140625" style="32" bestFit="1" customWidth="1"/>
    <col min="12038" max="12038" width="10.85546875" style="32" bestFit="1" customWidth="1"/>
    <col min="12039" max="12040" width="16.85546875" style="32" bestFit="1" customWidth="1"/>
    <col min="12041" max="12041" width="8.85546875" style="32" bestFit="1" customWidth="1"/>
    <col min="12042" max="12042" width="16" style="32" bestFit="1" customWidth="1"/>
    <col min="12043" max="12043" width="0.28515625" style="32" bestFit="1" customWidth="1"/>
    <col min="12044" max="12044" width="16" style="32" bestFit="1" customWidth="1"/>
    <col min="12045" max="12045" width="0.7109375" style="32" bestFit="1" customWidth="1"/>
    <col min="12046" max="12046" width="16.140625" style="32" bestFit="1" customWidth="1"/>
    <col min="12047" max="12047" width="12.5703125" style="32" bestFit="1" customWidth="1"/>
    <col min="12048" max="12048" width="4.42578125" style="32" bestFit="1" customWidth="1"/>
    <col min="12049" max="12049" width="20.85546875" style="32" bestFit="1" customWidth="1"/>
    <col min="12050" max="12050" width="16.85546875" style="32" bestFit="1" customWidth="1"/>
    <col min="12051" max="12051" width="17" style="32" bestFit="1" customWidth="1"/>
    <col min="12052" max="12052" width="20.85546875" style="32" bestFit="1" customWidth="1"/>
    <col min="12053" max="12053" width="22.140625" style="32" bestFit="1" customWidth="1"/>
    <col min="12054" max="12054" width="12.5703125" style="32" bestFit="1" customWidth="1"/>
    <col min="12055" max="12055" width="55.28515625" style="32" bestFit="1" customWidth="1"/>
    <col min="12056" max="12056" width="25.85546875" style="32" bestFit="1" customWidth="1"/>
    <col min="12057" max="12057" width="15.85546875" style="32" bestFit="1" customWidth="1"/>
    <col min="12058" max="12058" width="18.28515625" style="32" bestFit="1" customWidth="1"/>
    <col min="12059" max="12059" width="65.5703125" style="32" bestFit="1" customWidth="1"/>
    <col min="12060" max="12060" width="65.7109375" style="32" bestFit="1" customWidth="1"/>
    <col min="12061" max="12061" width="4.7109375" style="32" bestFit="1" customWidth="1"/>
    <col min="12062" max="12288" width="9.140625" style="32"/>
    <col min="12289" max="12289" width="4.7109375" style="32" bestFit="1" customWidth="1"/>
    <col min="12290" max="12290" width="16.85546875" style="32" bestFit="1" customWidth="1"/>
    <col min="12291" max="12291" width="8.85546875" style="32" bestFit="1" customWidth="1"/>
    <col min="12292" max="12292" width="1.140625" style="32" bestFit="1" customWidth="1"/>
    <col min="12293" max="12293" width="25.140625" style="32" bestFit="1" customWidth="1"/>
    <col min="12294" max="12294" width="10.85546875" style="32" bestFit="1" customWidth="1"/>
    <col min="12295" max="12296" width="16.85546875" style="32" bestFit="1" customWidth="1"/>
    <col min="12297" max="12297" width="8.85546875" style="32" bestFit="1" customWidth="1"/>
    <col min="12298" max="12298" width="16" style="32" bestFit="1" customWidth="1"/>
    <col min="12299" max="12299" width="0.28515625" style="32" bestFit="1" customWidth="1"/>
    <col min="12300" max="12300" width="16" style="32" bestFit="1" customWidth="1"/>
    <col min="12301" max="12301" width="0.7109375" style="32" bestFit="1" customWidth="1"/>
    <col min="12302" max="12302" width="16.140625" style="32" bestFit="1" customWidth="1"/>
    <col min="12303" max="12303" width="12.5703125" style="32" bestFit="1" customWidth="1"/>
    <col min="12304" max="12304" width="4.42578125" style="32" bestFit="1" customWidth="1"/>
    <col min="12305" max="12305" width="20.85546875" style="32" bestFit="1" customWidth="1"/>
    <col min="12306" max="12306" width="16.85546875" style="32" bestFit="1" customWidth="1"/>
    <col min="12307" max="12307" width="17" style="32" bestFit="1" customWidth="1"/>
    <col min="12308" max="12308" width="20.85546875" style="32" bestFit="1" customWidth="1"/>
    <col min="12309" max="12309" width="22.140625" style="32" bestFit="1" customWidth="1"/>
    <col min="12310" max="12310" width="12.5703125" style="32" bestFit="1" customWidth="1"/>
    <col min="12311" max="12311" width="55.28515625" style="32" bestFit="1" customWidth="1"/>
    <col min="12312" max="12312" width="25.85546875" style="32" bestFit="1" customWidth="1"/>
    <col min="12313" max="12313" width="15.85546875" style="32" bestFit="1" customWidth="1"/>
    <col min="12314" max="12314" width="18.28515625" style="32" bestFit="1" customWidth="1"/>
    <col min="12315" max="12315" width="65.5703125" style="32" bestFit="1" customWidth="1"/>
    <col min="12316" max="12316" width="65.7109375" style="32" bestFit="1" customWidth="1"/>
    <col min="12317" max="12317" width="4.7109375" style="32" bestFit="1" customWidth="1"/>
    <col min="12318" max="12544" width="9.140625" style="32"/>
    <col min="12545" max="12545" width="4.7109375" style="32" bestFit="1" customWidth="1"/>
    <col min="12546" max="12546" width="16.85546875" style="32" bestFit="1" customWidth="1"/>
    <col min="12547" max="12547" width="8.85546875" style="32" bestFit="1" customWidth="1"/>
    <col min="12548" max="12548" width="1.140625" style="32" bestFit="1" customWidth="1"/>
    <col min="12549" max="12549" width="25.140625" style="32" bestFit="1" customWidth="1"/>
    <col min="12550" max="12550" width="10.85546875" style="32" bestFit="1" customWidth="1"/>
    <col min="12551" max="12552" width="16.85546875" style="32" bestFit="1" customWidth="1"/>
    <col min="12553" max="12553" width="8.85546875" style="32" bestFit="1" customWidth="1"/>
    <col min="12554" max="12554" width="16" style="32" bestFit="1" customWidth="1"/>
    <col min="12555" max="12555" width="0.28515625" style="32" bestFit="1" customWidth="1"/>
    <col min="12556" max="12556" width="16" style="32" bestFit="1" customWidth="1"/>
    <col min="12557" max="12557" width="0.7109375" style="32" bestFit="1" customWidth="1"/>
    <col min="12558" max="12558" width="16.140625" style="32" bestFit="1" customWidth="1"/>
    <col min="12559" max="12559" width="12.5703125" style="32" bestFit="1" customWidth="1"/>
    <col min="12560" max="12560" width="4.42578125" style="32" bestFit="1" customWidth="1"/>
    <col min="12561" max="12561" width="20.85546875" style="32" bestFit="1" customWidth="1"/>
    <col min="12562" max="12562" width="16.85546875" style="32" bestFit="1" customWidth="1"/>
    <col min="12563" max="12563" width="17" style="32" bestFit="1" customWidth="1"/>
    <col min="12564" max="12564" width="20.85546875" style="32" bestFit="1" customWidth="1"/>
    <col min="12565" max="12565" width="22.140625" style="32" bestFit="1" customWidth="1"/>
    <col min="12566" max="12566" width="12.5703125" style="32" bestFit="1" customWidth="1"/>
    <col min="12567" max="12567" width="55.28515625" style="32" bestFit="1" customWidth="1"/>
    <col min="12568" max="12568" width="25.85546875" style="32" bestFit="1" customWidth="1"/>
    <col min="12569" max="12569" width="15.85546875" style="32" bestFit="1" customWidth="1"/>
    <col min="12570" max="12570" width="18.28515625" style="32" bestFit="1" customWidth="1"/>
    <col min="12571" max="12571" width="65.5703125" style="32" bestFit="1" customWidth="1"/>
    <col min="12572" max="12572" width="65.7109375" style="32" bestFit="1" customWidth="1"/>
    <col min="12573" max="12573" width="4.7109375" style="32" bestFit="1" customWidth="1"/>
    <col min="12574" max="12800" width="9.140625" style="32"/>
    <col min="12801" max="12801" width="4.7109375" style="32" bestFit="1" customWidth="1"/>
    <col min="12802" max="12802" width="16.85546875" style="32" bestFit="1" customWidth="1"/>
    <col min="12803" max="12803" width="8.85546875" style="32" bestFit="1" customWidth="1"/>
    <col min="12804" max="12804" width="1.140625" style="32" bestFit="1" customWidth="1"/>
    <col min="12805" max="12805" width="25.140625" style="32" bestFit="1" customWidth="1"/>
    <col min="12806" max="12806" width="10.85546875" style="32" bestFit="1" customWidth="1"/>
    <col min="12807" max="12808" width="16.85546875" style="32" bestFit="1" customWidth="1"/>
    <col min="12809" max="12809" width="8.85546875" style="32" bestFit="1" customWidth="1"/>
    <col min="12810" max="12810" width="16" style="32" bestFit="1" customWidth="1"/>
    <col min="12811" max="12811" width="0.28515625" style="32" bestFit="1" customWidth="1"/>
    <col min="12812" max="12812" width="16" style="32" bestFit="1" customWidth="1"/>
    <col min="12813" max="12813" width="0.7109375" style="32" bestFit="1" customWidth="1"/>
    <col min="12814" max="12814" width="16.140625" style="32" bestFit="1" customWidth="1"/>
    <col min="12815" max="12815" width="12.5703125" style="32" bestFit="1" customWidth="1"/>
    <col min="12816" max="12816" width="4.42578125" style="32" bestFit="1" customWidth="1"/>
    <col min="12817" max="12817" width="20.85546875" style="32" bestFit="1" customWidth="1"/>
    <col min="12818" max="12818" width="16.85546875" style="32" bestFit="1" customWidth="1"/>
    <col min="12819" max="12819" width="17" style="32" bestFit="1" customWidth="1"/>
    <col min="12820" max="12820" width="20.85546875" style="32" bestFit="1" customWidth="1"/>
    <col min="12821" max="12821" width="22.140625" style="32" bestFit="1" customWidth="1"/>
    <col min="12822" max="12822" width="12.5703125" style="32" bestFit="1" customWidth="1"/>
    <col min="12823" max="12823" width="55.28515625" style="32" bestFit="1" customWidth="1"/>
    <col min="12824" max="12824" width="25.85546875" style="32" bestFit="1" customWidth="1"/>
    <col min="12825" max="12825" width="15.85546875" style="32" bestFit="1" customWidth="1"/>
    <col min="12826" max="12826" width="18.28515625" style="32" bestFit="1" customWidth="1"/>
    <col min="12827" max="12827" width="65.5703125" style="32" bestFit="1" customWidth="1"/>
    <col min="12828" max="12828" width="65.7109375" style="32" bestFit="1" customWidth="1"/>
    <col min="12829" max="12829" width="4.7109375" style="32" bestFit="1" customWidth="1"/>
    <col min="12830" max="13056" width="9.140625" style="32"/>
    <col min="13057" max="13057" width="4.7109375" style="32" bestFit="1" customWidth="1"/>
    <col min="13058" max="13058" width="16.85546875" style="32" bestFit="1" customWidth="1"/>
    <col min="13059" max="13059" width="8.85546875" style="32" bestFit="1" customWidth="1"/>
    <col min="13060" max="13060" width="1.140625" style="32" bestFit="1" customWidth="1"/>
    <col min="13061" max="13061" width="25.140625" style="32" bestFit="1" customWidth="1"/>
    <col min="13062" max="13062" width="10.85546875" style="32" bestFit="1" customWidth="1"/>
    <col min="13063" max="13064" width="16.85546875" style="32" bestFit="1" customWidth="1"/>
    <col min="13065" max="13065" width="8.85546875" style="32" bestFit="1" customWidth="1"/>
    <col min="13066" max="13066" width="16" style="32" bestFit="1" customWidth="1"/>
    <col min="13067" max="13067" width="0.28515625" style="32" bestFit="1" customWidth="1"/>
    <col min="13068" max="13068" width="16" style="32" bestFit="1" customWidth="1"/>
    <col min="13069" max="13069" width="0.7109375" style="32" bestFit="1" customWidth="1"/>
    <col min="13070" max="13070" width="16.140625" style="32" bestFit="1" customWidth="1"/>
    <col min="13071" max="13071" width="12.5703125" style="32" bestFit="1" customWidth="1"/>
    <col min="13072" max="13072" width="4.42578125" style="32" bestFit="1" customWidth="1"/>
    <col min="13073" max="13073" width="20.85546875" style="32" bestFit="1" customWidth="1"/>
    <col min="13074" max="13074" width="16.85546875" style="32" bestFit="1" customWidth="1"/>
    <col min="13075" max="13075" width="17" style="32" bestFit="1" customWidth="1"/>
    <col min="13076" max="13076" width="20.85546875" style="32" bestFit="1" customWidth="1"/>
    <col min="13077" max="13077" width="22.140625" style="32" bestFit="1" customWidth="1"/>
    <col min="13078" max="13078" width="12.5703125" style="32" bestFit="1" customWidth="1"/>
    <col min="13079" max="13079" width="55.28515625" style="32" bestFit="1" customWidth="1"/>
    <col min="13080" max="13080" width="25.85546875" style="32" bestFit="1" customWidth="1"/>
    <col min="13081" max="13081" width="15.85546875" style="32" bestFit="1" customWidth="1"/>
    <col min="13082" max="13082" width="18.28515625" style="32" bestFit="1" customWidth="1"/>
    <col min="13083" max="13083" width="65.5703125" style="32" bestFit="1" customWidth="1"/>
    <col min="13084" max="13084" width="65.7109375" style="32" bestFit="1" customWidth="1"/>
    <col min="13085" max="13085" width="4.7109375" style="32" bestFit="1" customWidth="1"/>
    <col min="13086" max="13312" width="9.140625" style="32"/>
    <col min="13313" max="13313" width="4.7109375" style="32" bestFit="1" customWidth="1"/>
    <col min="13314" max="13314" width="16.85546875" style="32" bestFit="1" customWidth="1"/>
    <col min="13315" max="13315" width="8.85546875" style="32" bestFit="1" customWidth="1"/>
    <col min="13316" max="13316" width="1.140625" style="32" bestFit="1" customWidth="1"/>
    <col min="13317" max="13317" width="25.140625" style="32" bestFit="1" customWidth="1"/>
    <col min="13318" max="13318" width="10.85546875" style="32" bestFit="1" customWidth="1"/>
    <col min="13319" max="13320" width="16.85546875" style="32" bestFit="1" customWidth="1"/>
    <col min="13321" max="13321" width="8.85546875" style="32" bestFit="1" customWidth="1"/>
    <col min="13322" max="13322" width="16" style="32" bestFit="1" customWidth="1"/>
    <col min="13323" max="13323" width="0.28515625" style="32" bestFit="1" customWidth="1"/>
    <col min="13324" max="13324" width="16" style="32" bestFit="1" customWidth="1"/>
    <col min="13325" max="13325" width="0.7109375" style="32" bestFit="1" customWidth="1"/>
    <col min="13326" max="13326" width="16.140625" style="32" bestFit="1" customWidth="1"/>
    <col min="13327" max="13327" width="12.5703125" style="32" bestFit="1" customWidth="1"/>
    <col min="13328" max="13328" width="4.42578125" style="32" bestFit="1" customWidth="1"/>
    <col min="13329" max="13329" width="20.85546875" style="32" bestFit="1" customWidth="1"/>
    <col min="13330" max="13330" width="16.85546875" style="32" bestFit="1" customWidth="1"/>
    <col min="13331" max="13331" width="17" style="32" bestFit="1" customWidth="1"/>
    <col min="13332" max="13332" width="20.85546875" style="32" bestFit="1" customWidth="1"/>
    <col min="13333" max="13333" width="22.140625" style="32" bestFit="1" customWidth="1"/>
    <col min="13334" max="13334" width="12.5703125" style="32" bestFit="1" customWidth="1"/>
    <col min="13335" max="13335" width="55.28515625" style="32" bestFit="1" customWidth="1"/>
    <col min="13336" max="13336" width="25.85546875" style="32" bestFit="1" customWidth="1"/>
    <col min="13337" max="13337" width="15.85546875" style="32" bestFit="1" customWidth="1"/>
    <col min="13338" max="13338" width="18.28515625" style="32" bestFit="1" customWidth="1"/>
    <col min="13339" max="13339" width="65.5703125" style="32" bestFit="1" customWidth="1"/>
    <col min="13340" max="13340" width="65.7109375" style="32" bestFit="1" customWidth="1"/>
    <col min="13341" max="13341" width="4.7109375" style="32" bestFit="1" customWidth="1"/>
    <col min="13342" max="13568" width="9.140625" style="32"/>
    <col min="13569" max="13569" width="4.7109375" style="32" bestFit="1" customWidth="1"/>
    <col min="13570" max="13570" width="16.85546875" style="32" bestFit="1" customWidth="1"/>
    <col min="13571" max="13571" width="8.85546875" style="32" bestFit="1" customWidth="1"/>
    <col min="13572" max="13572" width="1.140625" style="32" bestFit="1" customWidth="1"/>
    <col min="13573" max="13573" width="25.140625" style="32" bestFit="1" customWidth="1"/>
    <col min="13574" max="13574" width="10.85546875" style="32" bestFit="1" customWidth="1"/>
    <col min="13575" max="13576" width="16.85546875" style="32" bestFit="1" customWidth="1"/>
    <col min="13577" max="13577" width="8.85546875" style="32" bestFit="1" customWidth="1"/>
    <col min="13578" max="13578" width="16" style="32" bestFit="1" customWidth="1"/>
    <col min="13579" max="13579" width="0.28515625" style="32" bestFit="1" customWidth="1"/>
    <col min="13580" max="13580" width="16" style="32" bestFit="1" customWidth="1"/>
    <col min="13581" max="13581" width="0.7109375" style="32" bestFit="1" customWidth="1"/>
    <col min="13582" max="13582" width="16.140625" style="32" bestFit="1" customWidth="1"/>
    <col min="13583" max="13583" width="12.5703125" style="32" bestFit="1" customWidth="1"/>
    <col min="13584" max="13584" width="4.42578125" style="32" bestFit="1" customWidth="1"/>
    <col min="13585" max="13585" width="20.85546875" style="32" bestFit="1" customWidth="1"/>
    <col min="13586" max="13586" width="16.85546875" style="32" bestFit="1" customWidth="1"/>
    <col min="13587" max="13587" width="17" style="32" bestFit="1" customWidth="1"/>
    <col min="13588" max="13588" width="20.85546875" style="32" bestFit="1" customWidth="1"/>
    <col min="13589" max="13589" width="22.140625" style="32" bestFit="1" customWidth="1"/>
    <col min="13590" max="13590" width="12.5703125" style="32" bestFit="1" customWidth="1"/>
    <col min="13591" max="13591" width="55.28515625" style="32" bestFit="1" customWidth="1"/>
    <col min="13592" max="13592" width="25.85546875" style="32" bestFit="1" customWidth="1"/>
    <col min="13593" max="13593" width="15.85546875" style="32" bestFit="1" customWidth="1"/>
    <col min="13594" max="13594" width="18.28515625" style="32" bestFit="1" customWidth="1"/>
    <col min="13595" max="13595" width="65.5703125" style="32" bestFit="1" customWidth="1"/>
    <col min="13596" max="13596" width="65.7109375" style="32" bestFit="1" customWidth="1"/>
    <col min="13597" max="13597" width="4.7109375" style="32" bestFit="1" customWidth="1"/>
    <col min="13598" max="13824" width="9.140625" style="32"/>
    <col min="13825" max="13825" width="4.7109375" style="32" bestFit="1" customWidth="1"/>
    <col min="13826" max="13826" width="16.85546875" style="32" bestFit="1" customWidth="1"/>
    <col min="13827" max="13827" width="8.85546875" style="32" bestFit="1" customWidth="1"/>
    <col min="13828" max="13828" width="1.140625" style="32" bestFit="1" customWidth="1"/>
    <col min="13829" max="13829" width="25.140625" style="32" bestFit="1" customWidth="1"/>
    <col min="13830" max="13830" width="10.85546875" style="32" bestFit="1" customWidth="1"/>
    <col min="13831" max="13832" width="16.85546875" style="32" bestFit="1" customWidth="1"/>
    <col min="13833" max="13833" width="8.85546875" style="32" bestFit="1" customWidth="1"/>
    <col min="13834" max="13834" width="16" style="32" bestFit="1" customWidth="1"/>
    <col min="13835" max="13835" width="0.28515625" style="32" bestFit="1" customWidth="1"/>
    <col min="13836" max="13836" width="16" style="32" bestFit="1" customWidth="1"/>
    <col min="13837" max="13837" width="0.7109375" style="32" bestFit="1" customWidth="1"/>
    <col min="13838" max="13838" width="16.140625" style="32" bestFit="1" customWidth="1"/>
    <col min="13839" max="13839" width="12.5703125" style="32" bestFit="1" customWidth="1"/>
    <col min="13840" max="13840" width="4.42578125" style="32" bestFit="1" customWidth="1"/>
    <col min="13841" max="13841" width="20.85546875" style="32" bestFit="1" customWidth="1"/>
    <col min="13842" max="13842" width="16.85546875" style="32" bestFit="1" customWidth="1"/>
    <col min="13843" max="13843" width="17" style="32" bestFit="1" customWidth="1"/>
    <col min="13844" max="13844" width="20.85546875" style="32" bestFit="1" customWidth="1"/>
    <col min="13845" max="13845" width="22.140625" style="32" bestFit="1" customWidth="1"/>
    <col min="13846" max="13846" width="12.5703125" style="32" bestFit="1" customWidth="1"/>
    <col min="13847" max="13847" width="55.28515625" style="32" bestFit="1" customWidth="1"/>
    <col min="13848" max="13848" width="25.85546875" style="32" bestFit="1" customWidth="1"/>
    <col min="13849" max="13849" width="15.85546875" style="32" bestFit="1" customWidth="1"/>
    <col min="13850" max="13850" width="18.28515625" style="32" bestFit="1" customWidth="1"/>
    <col min="13851" max="13851" width="65.5703125" style="32" bestFit="1" customWidth="1"/>
    <col min="13852" max="13852" width="65.7109375" style="32" bestFit="1" customWidth="1"/>
    <col min="13853" max="13853" width="4.7109375" style="32" bestFit="1" customWidth="1"/>
    <col min="13854" max="14080" width="9.140625" style="32"/>
    <col min="14081" max="14081" width="4.7109375" style="32" bestFit="1" customWidth="1"/>
    <col min="14082" max="14082" width="16.85546875" style="32" bestFit="1" customWidth="1"/>
    <col min="14083" max="14083" width="8.85546875" style="32" bestFit="1" customWidth="1"/>
    <col min="14084" max="14084" width="1.140625" style="32" bestFit="1" customWidth="1"/>
    <col min="14085" max="14085" width="25.140625" style="32" bestFit="1" customWidth="1"/>
    <col min="14086" max="14086" width="10.85546875" style="32" bestFit="1" customWidth="1"/>
    <col min="14087" max="14088" width="16.85546875" style="32" bestFit="1" customWidth="1"/>
    <col min="14089" max="14089" width="8.85546875" style="32" bestFit="1" customWidth="1"/>
    <col min="14090" max="14090" width="16" style="32" bestFit="1" customWidth="1"/>
    <col min="14091" max="14091" width="0.28515625" style="32" bestFit="1" customWidth="1"/>
    <col min="14092" max="14092" width="16" style="32" bestFit="1" customWidth="1"/>
    <col min="14093" max="14093" width="0.7109375" style="32" bestFit="1" customWidth="1"/>
    <col min="14094" max="14094" width="16.140625" style="32" bestFit="1" customWidth="1"/>
    <col min="14095" max="14095" width="12.5703125" style="32" bestFit="1" customWidth="1"/>
    <col min="14096" max="14096" width="4.42578125" style="32" bestFit="1" customWidth="1"/>
    <col min="14097" max="14097" width="20.85546875" style="32" bestFit="1" customWidth="1"/>
    <col min="14098" max="14098" width="16.85546875" style="32" bestFit="1" customWidth="1"/>
    <col min="14099" max="14099" width="17" style="32" bestFit="1" customWidth="1"/>
    <col min="14100" max="14100" width="20.85546875" style="32" bestFit="1" customWidth="1"/>
    <col min="14101" max="14101" width="22.140625" style="32" bestFit="1" customWidth="1"/>
    <col min="14102" max="14102" width="12.5703125" style="32" bestFit="1" customWidth="1"/>
    <col min="14103" max="14103" width="55.28515625" style="32" bestFit="1" customWidth="1"/>
    <col min="14104" max="14104" width="25.85546875" style="32" bestFit="1" customWidth="1"/>
    <col min="14105" max="14105" width="15.85546875" style="32" bestFit="1" customWidth="1"/>
    <col min="14106" max="14106" width="18.28515625" style="32" bestFit="1" customWidth="1"/>
    <col min="14107" max="14107" width="65.5703125" style="32" bestFit="1" customWidth="1"/>
    <col min="14108" max="14108" width="65.7109375" style="32" bestFit="1" customWidth="1"/>
    <col min="14109" max="14109" width="4.7109375" style="32" bestFit="1" customWidth="1"/>
    <col min="14110" max="14336" width="9.140625" style="32"/>
    <col min="14337" max="14337" width="4.7109375" style="32" bestFit="1" customWidth="1"/>
    <col min="14338" max="14338" width="16.85546875" style="32" bestFit="1" customWidth="1"/>
    <col min="14339" max="14339" width="8.85546875" style="32" bestFit="1" customWidth="1"/>
    <col min="14340" max="14340" width="1.140625" style="32" bestFit="1" customWidth="1"/>
    <col min="14341" max="14341" width="25.140625" style="32" bestFit="1" customWidth="1"/>
    <col min="14342" max="14342" width="10.85546875" style="32" bestFit="1" customWidth="1"/>
    <col min="14343" max="14344" width="16.85546875" style="32" bestFit="1" customWidth="1"/>
    <col min="14345" max="14345" width="8.85546875" style="32" bestFit="1" customWidth="1"/>
    <col min="14346" max="14346" width="16" style="32" bestFit="1" customWidth="1"/>
    <col min="14347" max="14347" width="0.28515625" style="32" bestFit="1" customWidth="1"/>
    <col min="14348" max="14348" width="16" style="32" bestFit="1" customWidth="1"/>
    <col min="14349" max="14349" width="0.7109375" style="32" bestFit="1" customWidth="1"/>
    <col min="14350" max="14350" width="16.140625" style="32" bestFit="1" customWidth="1"/>
    <col min="14351" max="14351" width="12.5703125" style="32" bestFit="1" customWidth="1"/>
    <col min="14352" max="14352" width="4.42578125" style="32" bestFit="1" customWidth="1"/>
    <col min="14353" max="14353" width="20.85546875" style="32" bestFit="1" customWidth="1"/>
    <col min="14354" max="14354" width="16.85546875" style="32" bestFit="1" customWidth="1"/>
    <col min="14355" max="14355" width="17" style="32" bestFit="1" customWidth="1"/>
    <col min="14356" max="14356" width="20.85546875" style="32" bestFit="1" customWidth="1"/>
    <col min="14357" max="14357" width="22.140625" style="32" bestFit="1" customWidth="1"/>
    <col min="14358" max="14358" width="12.5703125" style="32" bestFit="1" customWidth="1"/>
    <col min="14359" max="14359" width="55.28515625" style="32" bestFit="1" customWidth="1"/>
    <col min="14360" max="14360" width="25.85546875" style="32" bestFit="1" customWidth="1"/>
    <col min="14361" max="14361" width="15.85546875" style="32" bestFit="1" customWidth="1"/>
    <col min="14362" max="14362" width="18.28515625" style="32" bestFit="1" customWidth="1"/>
    <col min="14363" max="14363" width="65.5703125" style="32" bestFit="1" customWidth="1"/>
    <col min="14364" max="14364" width="65.7109375" style="32" bestFit="1" customWidth="1"/>
    <col min="14365" max="14365" width="4.7109375" style="32" bestFit="1" customWidth="1"/>
    <col min="14366" max="14592" width="9.140625" style="32"/>
    <col min="14593" max="14593" width="4.7109375" style="32" bestFit="1" customWidth="1"/>
    <col min="14594" max="14594" width="16.85546875" style="32" bestFit="1" customWidth="1"/>
    <col min="14595" max="14595" width="8.85546875" style="32" bestFit="1" customWidth="1"/>
    <col min="14596" max="14596" width="1.140625" style="32" bestFit="1" customWidth="1"/>
    <col min="14597" max="14597" width="25.140625" style="32" bestFit="1" customWidth="1"/>
    <col min="14598" max="14598" width="10.85546875" style="32" bestFit="1" customWidth="1"/>
    <col min="14599" max="14600" width="16.85546875" style="32" bestFit="1" customWidth="1"/>
    <col min="14601" max="14601" width="8.85546875" style="32" bestFit="1" customWidth="1"/>
    <col min="14602" max="14602" width="16" style="32" bestFit="1" customWidth="1"/>
    <col min="14603" max="14603" width="0.28515625" style="32" bestFit="1" customWidth="1"/>
    <col min="14604" max="14604" width="16" style="32" bestFit="1" customWidth="1"/>
    <col min="14605" max="14605" width="0.7109375" style="32" bestFit="1" customWidth="1"/>
    <col min="14606" max="14606" width="16.140625" style="32" bestFit="1" customWidth="1"/>
    <col min="14607" max="14607" width="12.5703125" style="32" bestFit="1" customWidth="1"/>
    <col min="14608" max="14608" width="4.42578125" style="32" bestFit="1" customWidth="1"/>
    <col min="14609" max="14609" width="20.85546875" style="32" bestFit="1" customWidth="1"/>
    <col min="14610" max="14610" width="16.85546875" style="32" bestFit="1" customWidth="1"/>
    <col min="14611" max="14611" width="17" style="32" bestFit="1" customWidth="1"/>
    <col min="14612" max="14612" width="20.85546875" style="32" bestFit="1" customWidth="1"/>
    <col min="14613" max="14613" width="22.140625" style="32" bestFit="1" customWidth="1"/>
    <col min="14614" max="14614" width="12.5703125" style="32" bestFit="1" customWidth="1"/>
    <col min="14615" max="14615" width="55.28515625" style="32" bestFit="1" customWidth="1"/>
    <col min="14616" max="14616" width="25.85546875" style="32" bestFit="1" customWidth="1"/>
    <col min="14617" max="14617" width="15.85546875" style="32" bestFit="1" customWidth="1"/>
    <col min="14618" max="14618" width="18.28515625" style="32" bestFit="1" customWidth="1"/>
    <col min="14619" max="14619" width="65.5703125" style="32" bestFit="1" customWidth="1"/>
    <col min="14620" max="14620" width="65.7109375" style="32" bestFit="1" customWidth="1"/>
    <col min="14621" max="14621" width="4.7109375" style="32" bestFit="1" customWidth="1"/>
    <col min="14622" max="14848" width="9.140625" style="32"/>
    <col min="14849" max="14849" width="4.7109375" style="32" bestFit="1" customWidth="1"/>
    <col min="14850" max="14850" width="16.85546875" style="32" bestFit="1" customWidth="1"/>
    <col min="14851" max="14851" width="8.85546875" style="32" bestFit="1" customWidth="1"/>
    <col min="14852" max="14852" width="1.140625" style="32" bestFit="1" customWidth="1"/>
    <col min="14853" max="14853" width="25.140625" style="32" bestFit="1" customWidth="1"/>
    <col min="14854" max="14854" width="10.85546875" style="32" bestFit="1" customWidth="1"/>
    <col min="14855" max="14856" width="16.85546875" style="32" bestFit="1" customWidth="1"/>
    <col min="14857" max="14857" width="8.85546875" style="32" bestFit="1" customWidth="1"/>
    <col min="14858" max="14858" width="16" style="32" bestFit="1" customWidth="1"/>
    <col min="14859" max="14859" width="0.28515625" style="32" bestFit="1" customWidth="1"/>
    <col min="14860" max="14860" width="16" style="32" bestFit="1" customWidth="1"/>
    <col min="14861" max="14861" width="0.7109375" style="32" bestFit="1" customWidth="1"/>
    <col min="14862" max="14862" width="16.140625" style="32" bestFit="1" customWidth="1"/>
    <col min="14863" max="14863" width="12.5703125" style="32" bestFit="1" customWidth="1"/>
    <col min="14864" max="14864" width="4.42578125" style="32" bestFit="1" customWidth="1"/>
    <col min="14865" max="14865" width="20.85546875" style="32" bestFit="1" customWidth="1"/>
    <col min="14866" max="14866" width="16.85546875" style="32" bestFit="1" customWidth="1"/>
    <col min="14867" max="14867" width="17" style="32" bestFit="1" customWidth="1"/>
    <col min="14868" max="14868" width="20.85546875" style="32" bestFit="1" customWidth="1"/>
    <col min="14869" max="14869" width="22.140625" style="32" bestFit="1" customWidth="1"/>
    <col min="14870" max="14870" width="12.5703125" style="32" bestFit="1" customWidth="1"/>
    <col min="14871" max="14871" width="55.28515625" style="32" bestFit="1" customWidth="1"/>
    <col min="14872" max="14872" width="25.85546875" style="32" bestFit="1" customWidth="1"/>
    <col min="14873" max="14873" width="15.85546875" style="32" bestFit="1" customWidth="1"/>
    <col min="14874" max="14874" width="18.28515625" style="32" bestFit="1" customWidth="1"/>
    <col min="14875" max="14875" width="65.5703125" style="32" bestFit="1" customWidth="1"/>
    <col min="14876" max="14876" width="65.7109375" style="32" bestFit="1" customWidth="1"/>
    <col min="14877" max="14877" width="4.7109375" style="32" bestFit="1" customWidth="1"/>
    <col min="14878" max="15104" width="9.140625" style="32"/>
    <col min="15105" max="15105" width="4.7109375" style="32" bestFit="1" customWidth="1"/>
    <col min="15106" max="15106" width="16.85546875" style="32" bestFit="1" customWidth="1"/>
    <col min="15107" max="15107" width="8.85546875" style="32" bestFit="1" customWidth="1"/>
    <col min="15108" max="15108" width="1.140625" style="32" bestFit="1" customWidth="1"/>
    <col min="15109" max="15109" width="25.140625" style="32" bestFit="1" customWidth="1"/>
    <col min="15110" max="15110" width="10.85546875" style="32" bestFit="1" customWidth="1"/>
    <col min="15111" max="15112" width="16.85546875" style="32" bestFit="1" customWidth="1"/>
    <col min="15113" max="15113" width="8.85546875" style="32" bestFit="1" customWidth="1"/>
    <col min="15114" max="15114" width="16" style="32" bestFit="1" customWidth="1"/>
    <col min="15115" max="15115" width="0.28515625" style="32" bestFit="1" customWidth="1"/>
    <col min="15116" max="15116" width="16" style="32" bestFit="1" customWidth="1"/>
    <col min="15117" max="15117" width="0.7109375" style="32" bestFit="1" customWidth="1"/>
    <col min="15118" max="15118" width="16.140625" style="32" bestFit="1" customWidth="1"/>
    <col min="15119" max="15119" width="12.5703125" style="32" bestFit="1" customWidth="1"/>
    <col min="15120" max="15120" width="4.42578125" style="32" bestFit="1" customWidth="1"/>
    <col min="15121" max="15121" width="20.85546875" style="32" bestFit="1" customWidth="1"/>
    <col min="15122" max="15122" width="16.85546875" style="32" bestFit="1" customWidth="1"/>
    <col min="15123" max="15123" width="17" style="32" bestFit="1" customWidth="1"/>
    <col min="15124" max="15124" width="20.85546875" style="32" bestFit="1" customWidth="1"/>
    <col min="15125" max="15125" width="22.140625" style="32" bestFit="1" customWidth="1"/>
    <col min="15126" max="15126" width="12.5703125" style="32" bestFit="1" customWidth="1"/>
    <col min="15127" max="15127" width="55.28515625" style="32" bestFit="1" customWidth="1"/>
    <col min="15128" max="15128" width="25.85546875" style="32" bestFit="1" customWidth="1"/>
    <col min="15129" max="15129" width="15.85546875" style="32" bestFit="1" customWidth="1"/>
    <col min="15130" max="15130" width="18.28515625" style="32" bestFit="1" customWidth="1"/>
    <col min="15131" max="15131" width="65.5703125" style="32" bestFit="1" customWidth="1"/>
    <col min="15132" max="15132" width="65.7109375" style="32" bestFit="1" customWidth="1"/>
    <col min="15133" max="15133" width="4.7109375" style="32" bestFit="1" customWidth="1"/>
    <col min="15134" max="15360" width="9.140625" style="32"/>
    <col min="15361" max="15361" width="4.7109375" style="32" bestFit="1" customWidth="1"/>
    <col min="15362" max="15362" width="16.85546875" style="32" bestFit="1" customWidth="1"/>
    <col min="15363" max="15363" width="8.85546875" style="32" bestFit="1" customWidth="1"/>
    <col min="15364" max="15364" width="1.140625" style="32" bestFit="1" customWidth="1"/>
    <col min="15365" max="15365" width="25.140625" style="32" bestFit="1" customWidth="1"/>
    <col min="15366" max="15366" width="10.85546875" style="32" bestFit="1" customWidth="1"/>
    <col min="15367" max="15368" width="16.85546875" style="32" bestFit="1" customWidth="1"/>
    <col min="15369" max="15369" width="8.85546875" style="32" bestFit="1" customWidth="1"/>
    <col min="15370" max="15370" width="16" style="32" bestFit="1" customWidth="1"/>
    <col min="15371" max="15371" width="0.28515625" style="32" bestFit="1" customWidth="1"/>
    <col min="15372" max="15372" width="16" style="32" bestFit="1" customWidth="1"/>
    <col min="15373" max="15373" width="0.7109375" style="32" bestFit="1" customWidth="1"/>
    <col min="15374" max="15374" width="16.140625" style="32" bestFit="1" customWidth="1"/>
    <col min="15375" max="15375" width="12.5703125" style="32" bestFit="1" customWidth="1"/>
    <col min="15376" max="15376" width="4.42578125" style="32" bestFit="1" customWidth="1"/>
    <col min="15377" max="15377" width="20.85546875" style="32" bestFit="1" customWidth="1"/>
    <col min="15378" max="15378" width="16.85546875" style="32" bestFit="1" customWidth="1"/>
    <col min="15379" max="15379" width="17" style="32" bestFit="1" customWidth="1"/>
    <col min="15380" max="15380" width="20.85546875" style="32" bestFit="1" customWidth="1"/>
    <col min="15381" max="15381" width="22.140625" style="32" bestFit="1" customWidth="1"/>
    <col min="15382" max="15382" width="12.5703125" style="32" bestFit="1" customWidth="1"/>
    <col min="15383" max="15383" width="55.28515625" style="32" bestFit="1" customWidth="1"/>
    <col min="15384" max="15384" width="25.85546875" style="32" bestFit="1" customWidth="1"/>
    <col min="15385" max="15385" width="15.85546875" style="32" bestFit="1" customWidth="1"/>
    <col min="15386" max="15386" width="18.28515625" style="32" bestFit="1" customWidth="1"/>
    <col min="15387" max="15387" width="65.5703125" style="32" bestFit="1" customWidth="1"/>
    <col min="15388" max="15388" width="65.7109375" style="32" bestFit="1" customWidth="1"/>
    <col min="15389" max="15389" width="4.7109375" style="32" bestFit="1" customWidth="1"/>
    <col min="15390" max="15616" width="9.140625" style="32"/>
    <col min="15617" max="15617" width="4.7109375" style="32" bestFit="1" customWidth="1"/>
    <col min="15618" max="15618" width="16.85546875" style="32" bestFit="1" customWidth="1"/>
    <col min="15619" max="15619" width="8.85546875" style="32" bestFit="1" customWidth="1"/>
    <col min="15620" max="15620" width="1.140625" style="32" bestFit="1" customWidth="1"/>
    <col min="15621" max="15621" width="25.140625" style="32" bestFit="1" customWidth="1"/>
    <col min="15622" max="15622" width="10.85546875" style="32" bestFit="1" customWidth="1"/>
    <col min="15623" max="15624" width="16.85546875" style="32" bestFit="1" customWidth="1"/>
    <col min="15625" max="15625" width="8.85546875" style="32" bestFit="1" customWidth="1"/>
    <col min="15626" max="15626" width="16" style="32" bestFit="1" customWidth="1"/>
    <col min="15627" max="15627" width="0.28515625" style="32" bestFit="1" customWidth="1"/>
    <col min="15628" max="15628" width="16" style="32" bestFit="1" customWidth="1"/>
    <col min="15629" max="15629" width="0.7109375" style="32" bestFit="1" customWidth="1"/>
    <col min="15630" max="15630" width="16.140625" style="32" bestFit="1" customWidth="1"/>
    <col min="15631" max="15631" width="12.5703125" style="32" bestFit="1" customWidth="1"/>
    <col min="15632" max="15632" width="4.42578125" style="32" bestFit="1" customWidth="1"/>
    <col min="15633" max="15633" width="20.85546875" style="32" bestFit="1" customWidth="1"/>
    <col min="15634" max="15634" width="16.85546875" style="32" bestFit="1" customWidth="1"/>
    <col min="15635" max="15635" width="17" style="32" bestFit="1" customWidth="1"/>
    <col min="15636" max="15636" width="20.85546875" style="32" bestFit="1" customWidth="1"/>
    <col min="15637" max="15637" width="22.140625" style="32" bestFit="1" customWidth="1"/>
    <col min="15638" max="15638" width="12.5703125" style="32" bestFit="1" customWidth="1"/>
    <col min="15639" max="15639" width="55.28515625" style="32" bestFit="1" customWidth="1"/>
    <col min="15640" max="15640" width="25.85546875" style="32" bestFit="1" customWidth="1"/>
    <col min="15641" max="15641" width="15.85546875" style="32" bestFit="1" customWidth="1"/>
    <col min="15642" max="15642" width="18.28515625" style="32" bestFit="1" customWidth="1"/>
    <col min="15643" max="15643" width="65.5703125" style="32" bestFit="1" customWidth="1"/>
    <col min="15644" max="15644" width="65.7109375" style="32" bestFit="1" customWidth="1"/>
    <col min="15645" max="15645" width="4.7109375" style="32" bestFit="1" customWidth="1"/>
    <col min="15646" max="15872" width="9.140625" style="32"/>
    <col min="15873" max="15873" width="4.7109375" style="32" bestFit="1" customWidth="1"/>
    <col min="15874" max="15874" width="16.85546875" style="32" bestFit="1" customWidth="1"/>
    <col min="15875" max="15875" width="8.85546875" style="32" bestFit="1" customWidth="1"/>
    <col min="15876" max="15876" width="1.140625" style="32" bestFit="1" customWidth="1"/>
    <col min="15877" max="15877" width="25.140625" style="32" bestFit="1" customWidth="1"/>
    <col min="15878" max="15878" width="10.85546875" style="32" bestFit="1" customWidth="1"/>
    <col min="15879" max="15880" width="16.85546875" style="32" bestFit="1" customWidth="1"/>
    <col min="15881" max="15881" width="8.85546875" style="32" bestFit="1" customWidth="1"/>
    <col min="15882" max="15882" width="16" style="32" bestFit="1" customWidth="1"/>
    <col min="15883" max="15883" width="0.28515625" style="32" bestFit="1" customWidth="1"/>
    <col min="15884" max="15884" width="16" style="32" bestFit="1" customWidth="1"/>
    <col min="15885" max="15885" width="0.7109375" style="32" bestFit="1" customWidth="1"/>
    <col min="15886" max="15886" width="16.140625" style="32" bestFit="1" customWidth="1"/>
    <col min="15887" max="15887" width="12.5703125" style="32" bestFit="1" customWidth="1"/>
    <col min="15888" max="15888" width="4.42578125" style="32" bestFit="1" customWidth="1"/>
    <col min="15889" max="15889" width="20.85546875" style="32" bestFit="1" customWidth="1"/>
    <col min="15890" max="15890" width="16.85546875" style="32" bestFit="1" customWidth="1"/>
    <col min="15891" max="15891" width="17" style="32" bestFit="1" customWidth="1"/>
    <col min="15892" max="15892" width="20.85546875" style="32" bestFit="1" customWidth="1"/>
    <col min="15893" max="15893" width="22.140625" style="32" bestFit="1" customWidth="1"/>
    <col min="15894" max="15894" width="12.5703125" style="32" bestFit="1" customWidth="1"/>
    <col min="15895" max="15895" width="55.28515625" style="32" bestFit="1" customWidth="1"/>
    <col min="15896" max="15896" width="25.85546875" style="32" bestFit="1" customWidth="1"/>
    <col min="15897" max="15897" width="15.85546875" style="32" bestFit="1" customWidth="1"/>
    <col min="15898" max="15898" width="18.28515625" style="32" bestFit="1" customWidth="1"/>
    <col min="15899" max="15899" width="65.5703125" style="32" bestFit="1" customWidth="1"/>
    <col min="15900" max="15900" width="65.7109375" style="32" bestFit="1" customWidth="1"/>
    <col min="15901" max="15901" width="4.7109375" style="32" bestFit="1" customWidth="1"/>
    <col min="15902" max="16128" width="9.140625" style="32"/>
    <col min="16129" max="16129" width="4.7109375" style="32" bestFit="1" customWidth="1"/>
    <col min="16130" max="16130" width="16.85546875" style="32" bestFit="1" customWidth="1"/>
    <col min="16131" max="16131" width="8.85546875" style="32" bestFit="1" customWidth="1"/>
    <col min="16132" max="16132" width="1.140625" style="32" bestFit="1" customWidth="1"/>
    <col min="16133" max="16133" width="25.140625" style="32" bestFit="1" customWidth="1"/>
    <col min="16134" max="16134" width="10.85546875" style="32" bestFit="1" customWidth="1"/>
    <col min="16135" max="16136" width="16.85546875" style="32" bestFit="1" customWidth="1"/>
    <col min="16137" max="16137" width="8.85546875" style="32" bestFit="1" customWidth="1"/>
    <col min="16138" max="16138" width="16" style="32" bestFit="1" customWidth="1"/>
    <col min="16139" max="16139" width="0.28515625" style="32" bestFit="1" customWidth="1"/>
    <col min="16140" max="16140" width="16" style="32" bestFit="1" customWidth="1"/>
    <col min="16141" max="16141" width="0.7109375" style="32" bestFit="1" customWidth="1"/>
    <col min="16142" max="16142" width="16.140625" style="32" bestFit="1" customWidth="1"/>
    <col min="16143" max="16143" width="12.5703125" style="32" bestFit="1" customWidth="1"/>
    <col min="16144" max="16144" width="4.42578125" style="32" bestFit="1" customWidth="1"/>
    <col min="16145" max="16145" width="20.85546875" style="32" bestFit="1" customWidth="1"/>
    <col min="16146" max="16146" width="16.85546875" style="32" bestFit="1" customWidth="1"/>
    <col min="16147" max="16147" width="17" style="32" bestFit="1" customWidth="1"/>
    <col min="16148" max="16148" width="20.85546875" style="32" bestFit="1" customWidth="1"/>
    <col min="16149" max="16149" width="22.140625" style="32" bestFit="1" customWidth="1"/>
    <col min="16150" max="16150" width="12.5703125" style="32" bestFit="1" customWidth="1"/>
    <col min="16151" max="16151" width="55.28515625" style="32" bestFit="1" customWidth="1"/>
    <col min="16152" max="16152" width="25.85546875" style="32" bestFit="1" customWidth="1"/>
    <col min="16153" max="16153" width="15.85546875" style="32" bestFit="1" customWidth="1"/>
    <col min="16154" max="16154" width="18.28515625" style="32" bestFit="1" customWidth="1"/>
    <col min="16155" max="16155" width="65.5703125" style="32" bestFit="1" customWidth="1"/>
    <col min="16156" max="16156" width="65.7109375" style="32" bestFit="1" customWidth="1"/>
    <col min="16157" max="16157" width="4.7109375" style="32" bestFit="1" customWidth="1"/>
    <col min="16158" max="16384" width="9.140625" style="32"/>
  </cols>
  <sheetData>
    <row r="1" spans="1:29" ht="15.95" customHeight="1" thickBot="1">
      <c r="A1" s="31"/>
      <c r="B1" s="244" t="s">
        <v>379</v>
      </c>
      <c r="C1" s="233"/>
      <c r="D1" s="233"/>
      <c r="E1" s="233"/>
      <c r="F1" s="233"/>
      <c r="G1" s="233"/>
      <c r="H1" s="233"/>
      <c r="I1" s="233"/>
      <c r="J1" s="233"/>
      <c r="K1" s="233"/>
      <c r="L1" s="233"/>
      <c r="M1" s="233"/>
      <c r="N1" s="233"/>
      <c r="O1" s="233"/>
      <c r="P1" s="233"/>
      <c r="Q1" s="31"/>
      <c r="R1" s="31"/>
      <c r="S1" s="31"/>
      <c r="T1" s="31"/>
      <c r="U1" s="31"/>
      <c r="V1" s="31"/>
      <c r="W1" s="31"/>
      <c r="X1" s="31"/>
      <c r="Y1" s="31"/>
      <c r="Z1" s="31"/>
      <c r="AA1" s="31"/>
      <c r="AB1" s="31"/>
      <c r="AC1" s="31"/>
    </row>
    <row r="2" spans="1:29" ht="24.95" customHeight="1" thickBot="1">
      <c r="A2" s="31"/>
      <c r="B2" s="245" t="s">
        <v>380</v>
      </c>
      <c r="C2" s="233"/>
      <c r="D2" s="254" t="s">
        <v>381</v>
      </c>
      <c r="E2" s="255"/>
      <c r="F2" s="255"/>
      <c r="G2" s="255"/>
      <c r="H2" s="255"/>
      <c r="I2" s="256"/>
      <c r="J2" s="31"/>
      <c r="K2" s="31"/>
      <c r="L2" s="31"/>
      <c r="M2" s="31"/>
      <c r="N2" s="31"/>
      <c r="O2" s="31"/>
      <c r="P2" s="31"/>
      <c r="Q2" s="31"/>
      <c r="R2" s="31"/>
      <c r="S2" s="31"/>
      <c r="T2" s="31"/>
      <c r="U2" s="31"/>
      <c r="V2" s="31"/>
      <c r="W2" s="31"/>
      <c r="X2" s="31"/>
      <c r="Y2" s="31"/>
      <c r="Z2" s="31"/>
      <c r="AA2" s="31"/>
      <c r="AB2" s="31"/>
      <c r="AC2" s="31"/>
    </row>
    <row r="3" spans="1:29" ht="9" customHeight="1" thickBot="1">
      <c r="A3" s="31"/>
      <c r="B3" s="31"/>
      <c r="C3" s="31"/>
      <c r="D3" s="31"/>
      <c r="E3" s="31"/>
      <c r="F3" s="31"/>
      <c r="G3" s="31"/>
      <c r="H3" s="31"/>
      <c r="I3" s="31"/>
      <c r="J3" s="31"/>
      <c r="K3" s="245" t="s">
        <v>382</v>
      </c>
      <c r="L3" s="233"/>
      <c r="M3" s="233"/>
      <c r="N3" s="246" t="s">
        <v>383</v>
      </c>
      <c r="O3" s="247"/>
      <c r="P3" s="248"/>
      <c r="Q3" s="31"/>
      <c r="R3" s="31"/>
      <c r="S3" s="31"/>
      <c r="T3" s="31"/>
      <c r="U3" s="31"/>
      <c r="V3" s="31"/>
      <c r="W3" s="31"/>
      <c r="X3" s="31"/>
      <c r="Y3" s="31"/>
      <c r="Z3" s="31"/>
      <c r="AA3" s="31"/>
      <c r="AB3" s="31"/>
      <c r="AC3" s="31"/>
    </row>
    <row r="4" spans="1:29" ht="15.95" customHeight="1" thickBot="1">
      <c r="A4" s="31"/>
      <c r="B4" s="245" t="s">
        <v>384</v>
      </c>
      <c r="C4" s="233"/>
      <c r="D4" s="246" t="s">
        <v>385</v>
      </c>
      <c r="E4" s="247"/>
      <c r="F4" s="247"/>
      <c r="G4" s="247"/>
      <c r="H4" s="247"/>
      <c r="I4" s="248"/>
      <c r="J4" s="31"/>
      <c r="K4" s="233"/>
      <c r="L4" s="233"/>
      <c r="M4" s="233"/>
      <c r="N4" s="249"/>
      <c r="O4" s="250"/>
      <c r="P4" s="251"/>
      <c r="Q4" s="31"/>
      <c r="R4" s="31"/>
      <c r="S4" s="31"/>
      <c r="T4" s="31"/>
      <c r="U4" s="31"/>
      <c r="V4" s="31"/>
      <c r="W4" s="31"/>
      <c r="X4" s="31"/>
      <c r="Y4" s="31"/>
      <c r="Z4" s="31"/>
      <c r="AA4" s="31"/>
      <c r="AB4" s="31"/>
      <c r="AC4" s="31"/>
    </row>
    <row r="5" spans="1:29" ht="9" customHeight="1" thickBot="1">
      <c r="A5" s="31"/>
      <c r="B5" s="233"/>
      <c r="C5" s="233"/>
      <c r="D5" s="249"/>
      <c r="E5" s="250"/>
      <c r="F5" s="250"/>
      <c r="G5" s="250"/>
      <c r="H5" s="250"/>
      <c r="I5" s="251"/>
      <c r="J5" s="31"/>
      <c r="K5" s="31"/>
      <c r="L5" s="31"/>
      <c r="M5" s="31"/>
      <c r="N5" s="31"/>
      <c r="O5" s="31"/>
      <c r="P5" s="31"/>
      <c r="Q5" s="31"/>
      <c r="R5" s="31"/>
      <c r="S5" s="31"/>
      <c r="T5" s="31"/>
      <c r="U5" s="31"/>
      <c r="V5" s="31"/>
      <c r="W5" s="31"/>
      <c r="X5" s="31"/>
      <c r="Y5" s="31"/>
      <c r="Z5" s="31"/>
      <c r="AA5" s="31"/>
      <c r="AB5" s="31"/>
      <c r="AC5" s="31"/>
    </row>
    <row r="6" spans="1:29" ht="9" customHeight="1" thickBot="1">
      <c r="A6" s="31"/>
      <c r="B6" s="31"/>
      <c r="C6" s="31"/>
      <c r="D6" s="31"/>
      <c r="E6" s="31"/>
      <c r="F6" s="31"/>
      <c r="G6" s="31"/>
      <c r="H6" s="31"/>
      <c r="I6" s="31"/>
      <c r="J6" s="31"/>
      <c r="K6" s="245" t="s">
        <v>386</v>
      </c>
      <c r="L6" s="233"/>
      <c r="M6" s="233"/>
      <c r="N6" s="246" t="s">
        <v>387</v>
      </c>
      <c r="O6" s="247"/>
      <c r="P6" s="248"/>
      <c r="Q6" s="31"/>
      <c r="R6" s="31"/>
      <c r="S6" s="31"/>
      <c r="T6" s="31"/>
      <c r="U6" s="31"/>
      <c r="V6" s="31"/>
      <c r="W6" s="31"/>
      <c r="X6" s="31"/>
      <c r="Y6" s="31"/>
      <c r="Z6" s="31"/>
      <c r="AA6" s="31"/>
      <c r="AB6" s="31"/>
      <c r="AC6" s="31"/>
    </row>
    <row r="7" spans="1:29" ht="15.95" customHeight="1" thickBot="1">
      <c r="A7" s="31"/>
      <c r="B7" s="245" t="s">
        <v>388</v>
      </c>
      <c r="C7" s="233"/>
      <c r="D7" s="246" t="s">
        <v>389</v>
      </c>
      <c r="E7" s="247"/>
      <c r="F7" s="247"/>
      <c r="G7" s="247"/>
      <c r="H7" s="247"/>
      <c r="I7" s="248"/>
      <c r="J7" s="31"/>
      <c r="K7" s="233"/>
      <c r="L7" s="233"/>
      <c r="M7" s="233"/>
      <c r="N7" s="249"/>
      <c r="O7" s="250"/>
      <c r="P7" s="251"/>
      <c r="Q7" s="31"/>
      <c r="R7" s="31"/>
      <c r="S7" s="31"/>
      <c r="T7" s="31"/>
      <c r="U7" s="31"/>
      <c r="V7" s="31"/>
      <c r="W7" s="31"/>
      <c r="X7" s="31"/>
      <c r="Y7" s="31"/>
      <c r="Z7" s="31"/>
      <c r="AA7" s="31"/>
      <c r="AB7" s="31"/>
      <c r="AC7" s="31"/>
    </row>
    <row r="8" spans="1:29" ht="6" customHeight="1">
      <c r="A8" s="31"/>
      <c r="B8" s="233"/>
      <c r="C8" s="233"/>
      <c r="D8" s="252"/>
      <c r="E8" s="233"/>
      <c r="F8" s="233"/>
      <c r="G8" s="233"/>
      <c r="H8" s="233"/>
      <c r="I8" s="253"/>
      <c r="J8" s="31"/>
      <c r="K8" s="31"/>
      <c r="L8" s="31"/>
      <c r="M8" s="31"/>
      <c r="N8" s="31"/>
      <c r="O8" s="31"/>
      <c r="P8" s="31"/>
      <c r="Q8" s="31"/>
      <c r="R8" s="31"/>
      <c r="S8" s="31"/>
      <c r="T8" s="31"/>
      <c r="U8" s="31"/>
      <c r="V8" s="31"/>
      <c r="W8" s="31"/>
      <c r="X8" s="31"/>
      <c r="Y8" s="31"/>
      <c r="Z8" s="31"/>
      <c r="AA8" s="31"/>
      <c r="AB8" s="31"/>
      <c r="AC8" s="31"/>
    </row>
    <row r="9" spans="1:29" ht="3" customHeight="1" thickBot="1">
      <c r="A9" s="31"/>
      <c r="B9" s="233"/>
      <c r="C9" s="233"/>
      <c r="D9" s="249"/>
      <c r="E9" s="250"/>
      <c r="F9" s="250"/>
      <c r="G9" s="250"/>
      <c r="H9" s="250"/>
      <c r="I9" s="251"/>
      <c r="J9" s="31"/>
      <c r="K9" s="244" t="s">
        <v>379</v>
      </c>
      <c r="L9" s="233"/>
      <c r="M9" s="233"/>
      <c r="N9" s="233"/>
      <c r="O9" s="233"/>
      <c r="P9" s="233"/>
      <c r="Q9" s="31"/>
      <c r="R9" s="31"/>
      <c r="S9" s="31"/>
      <c r="T9" s="31"/>
      <c r="U9" s="31"/>
      <c r="V9" s="31"/>
      <c r="W9" s="31"/>
      <c r="X9" s="31"/>
      <c r="Y9" s="31"/>
      <c r="Z9" s="31"/>
      <c r="AA9" s="31"/>
      <c r="AB9" s="31"/>
      <c r="AC9" s="31"/>
    </row>
    <row r="10" spans="1:29" ht="11.1" customHeight="1" thickBot="1">
      <c r="A10" s="31"/>
      <c r="B10" s="31"/>
      <c r="C10" s="31"/>
      <c r="D10" s="31"/>
      <c r="E10" s="31"/>
      <c r="F10" s="31"/>
      <c r="G10" s="31"/>
      <c r="H10" s="31"/>
      <c r="I10" s="31"/>
      <c r="J10" s="31"/>
      <c r="K10" s="233"/>
      <c r="L10" s="233"/>
      <c r="M10" s="233"/>
      <c r="N10" s="233"/>
      <c r="O10" s="233"/>
      <c r="P10" s="233"/>
      <c r="Q10" s="31"/>
      <c r="R10" s="31"/>
      <c r="S10" s="31"/>
      <c r="T10" s="31"/>
      <c r="U10" s="31"/>
      <c r="V10" s="31"/>
      <c r="W10" s="31"/>
      <c r="X10" s="31"/>
      <c r="Y10" s="31"/>
      <c r="Z10" s="31"/>
      <c r="AA10" s="31"/>
      <c r="AB10" s="31"/>
      <c r="AC10" s="31"/>
    </row>
    <row r="11" spans="1:29" ht="6" customHeight="1">
      <c r="A11" s="31"/>
      <c r="B11" s="245" t="s">
        <v>390</v>
      </c>
      <c r="C11" s="233"/>
      <c r="D11" s="246" t="s">
        <v>391</v>
      </c>
      <c r="E11" s="247"/>
      <c r="F11" s="247"/>
      <c r="G11" s="247"/>
      <c r="H11" s="247"/>
      <c r="I11" s="248"/>
      <c r="J11" s="31"/>
      <c r="K11" s="233"/>
      <c r="L11" s="233"/>
      <c r="M11" s="233"/>
      <c r="N11" s="233"/>
      <c r="O11" s="233"/>
      <c r="P11" s="233"/>
      <c r="Q11" s="31"/>
      <c r="R11" s="31"/>
      <c r="S11" s="31"/>
      <c r="T11" s="31"/>
      <c r="U11" s="31"/>
      <c r="V11" s="31"/>
      <c r="W11" s="31"/>
      <c r="X11" s="31"/>
      <c r="Y11" s="31"/>
      <c r="Z11" s="31"/>
      <c r="AA11" s="31"/>
      <c r="AB11" s="31"/>
      <c r="AC11" s="31"/>
    </row>
    <row r="12" spans="1:29" ht="18.95" customHeight="1" thickBot="1">
      <c r="A12" s="31"/>
      <c r="B12" s="233"/>
      <c r="C12" s="233"/>
      <c r="D12" s="249"/>
      <c r="E12" s="250"/>
      <c r="F12" s="250"/>
      <c r="G12" s="250"/>
      <c r="H12" s="250"/>
      <c r="I12" s="251"/>
      <c r="J12" s="31"/>
      <c r="K12" s="31"/>
      <c r="L12" s="31"/>
      <c r="M12" s="31"/>
      <c r="N12" s="31"/>
      <c r="O12" s="31"/>
      <c r="P12" s="31"/>
      <c r="Q12" s="31"/>
      <c r="R12" s="31"/>
      <c r="S12" s="31"/>
      <c r="T12" s="31"/>
      <c r="U12" s="31"/>
      <c r="V12" s="31"/>
      <c r="W12" s="31"/>
      <c r="X12" s="31"/>
      <c r="Y12" s="31"/>
      <c r="Z12" s="31"/>
      <c r="AA12" s="31"/>
      <c r="AB12" s="31"/>
      <c r="AC12" s="31"/>
    </row>
    <row r="13" spans="1:29" ht="20.100000000000001" customHeight="1" thickBot="1">
      <c r="A13" s="31"/>
      <c r="B13" s="244" t="s">
        <v>379</v>
      </c>
      <c r="C13" s="233"/>
      <c r="D13" s="233"/>
      <c r="E13" s="233"/>
      <c r="F13" s="233"/>
      <c r="G13" s="233"/>
      <c r="H13" s="233"/>
      <c r="I13" s="233"/>
      <c r="J13" s="233"/>
      <c r="K13" s="233"/>
      <c r="L13" s="233"/>
      <c r="M13" s="233"/>
      <c r="N13" s="233"/>
      <c r="O13" s="233"/>
      <c r="P13" s="233"/>
      <c r="Q13" s="31"/>
      <c r="R13" s="31"/>
      <c r="S13" s="31"/>
      <c r="T13" s="31"/>
      <c r="U13" s="31"/>
      <c r="V13" s="31"/>
      <c r="W13" s="31"/>
      <c r="X13" s="31"/>
      <c r="Y13" s="31"/>
      <c r="Z13" s="31"/>
      <c r="AA13" s="31"/>
      <c r="AB13" s="31"/>
      <c r="AC13" s="31"/>
    </row>
    <row r="14" spans="1:29" ht="42" customHeight="1" thickBot="1">
      <c r="A14" s="31"/>
      <c r="B14" s="238" t="s">
        <v>392</v>
      </c>
      <c r="C14" s="240"/>
      <c r="D14" s="240"/>
      <c r="E14" s="240"/>
      <c r="F14" s="239"/>
      <c r="G14" s="238" t="s">
        <v>393</v>
      </c>
      <c r="H14" s="240"/>
      <c r="I14" s="240"/>
      <c r="J14" s="240"/>
      <c r="K14" s="240"/>
      <c r="L14" s="240"/>
      <c r="M14" s="240"/>
      <c r="N14" s="239"/>
      <c r="O14" s="238" t="s">
        <v>394</v>
      </c>
      <c r="P14" s="240"/>
      <c r="Q14" s="240"/>
      <c r="R14" s="240"/>
      <c r="S14" s="240"/>
      <c r="T14" s="239"/>
      <c r="U14" s="238" t="s">
        <v>395</v>
      </c>
      <c r="V14" s="240"/>
      <c r="W14" s="240"/>
      <c r="X14" s="239"/>
      <c r="Y14" s="241" t="s">
        <v>396</v>
      </c>
      <c r="Z14" s="242"/>
      <c r="AA14" s="242"/>
      <c r="AB14" s="243"/>
      <c r="AC14" s="31"/>
    </row>
    <row r="15" spans="1:29" ht="45" customHeight="1" thickBot="1">
      <c r="A15" s="31"/>
      <c r="B15" s="33" t="s">
        <v>397</v>
      </c>
      <c r="C15" s="238" t="s">
        <v>398</v>
      </c>
      <c r="D15" s="239"/>
      <c r="E15" s="33" t="s">
        <v>399</v>
      </c>
      <c r="F15" s="33" t="s">
        <v>400</v>
      </c>
      <c r="G15" s="33" t="s">
        <v>401</v>
      </c>
      <c r="H15" s="33" t="s">
        <v>402</v>
      </c>
      <c r="I15" s="238" t="s">
        <v>403</v>
      </c>
      <c r="J15" s="240"/>
      <c r="K15" s="239"/>
      <c r="L15" s="33" t="s">
        <v>404</v>
      </c>
      <c r="M15" s="238" t="s">
        <v>405</v>
      </c>
      <c r="N15" s="239"/>
      <c r="O15" s="33" t="s">
        <v>406</v>
      </c>
      <c r="P15" s="238" t="s">
        <v>407</v>
      </c>
      <c r="Q15" s="239"/>
      <c r="R15" s="33" t="s">
        <v>408</v>
      </c>
      <c r="S15" s="33" t="s">
        <v>409</v>
      </c>
      <c r="T15" s="33" t="s">
        <v>410</v>
      </c>
      <c r="U15" s="33" t="s">
        <v>411</v>
      </c>
      <c r="V15" s="33" t="s">
        <v>412</v>
      </c>
      <c r="W15" s="33" t="s">
        <v>413</v>
      </c>
      <c r="X15" s="33" t="s">
        <v>410</v>
      </c>
      <c r="Y15" s="33" t="s">
        <v>414</v>
      </c>
      <c r="Z15" s="241" t="s">
        <v>413</v>
      </c>
      <c r="AA15" s="242"/>
      <c r="AB15" s="243"/>
      <c r="AC15" s="31"/>
    </row>
    <row r="16" spans="1:29" ht="20.100000000000001" customHeight="1" thickBot="1">
      <c r="A16" s="31"/>
      <c r="B16" s="229" t="s">
        <v>415</v>
      </c>
      <c r="C16" s="217" t="s">
        <v>416</v>
      </c>
      <c r="D16" s="218"/>
      <c r="E16" s="229" t="s">
        <v>417</v>
      </c>
      <c r="F16" s="229" t="s">
        <v>418</v>
      </c>
      <c r="G16" s="229" t="s">
        <v>419</v>
      </c>
      <c r="H16" s="229" t="s">
        <v>420</v>
      </c>
      <c r="I16" s="217" t="s">
        <v>421</v>
      </c>
      <c r="J16" s="232"/>
      <c r="K16" s="218"/>
      <c r="L16" s="235" t="s">
        <v>492</v>
      </c>
      <c r="M16" s="217" t="s">
        <v>422</v>
      </c>
      <c r="N16" s="218"/>
      <c r="O16" s="211" t="s">
        <v>423</v>
      </c>
      <c r="P16" s="223" t="s">
        <v>424</v>
      </c>
      <c r="Q16" s="224"/>
      <c r="R16" s="229" t="s">
        <v>425</v>
      </c>
      <c r="S16" s="229" t="s">
        <v>426</v>
      </c>
      <c r="T16" s="229" t="s">
        <v>425</v>
      </c>
      <c r="U16" s="211" t="s">
        <v>427</v>
      </c>
      <c r="V16" s="211">
        <v>20</v>
      </c>
      <c r="W16" s="214" t="s">
        <v>428</v>
      </c>
      <c r="X16" s="214" t="s">
        <v>379</v>
      </c>
      <c r="Y16" s="211" t="s">
        <v>427</v>
      </c>
      <c r="Z16" s="34" t="s">
        <v>429</v>
      </c>
      <c r="AA16" s="34" t="s">
        <v>430</v>
      </c>
      <c r="AB16" s="34" t="s">
        <v>431</v>
      </c>
      <c r="AC16" s="31"/>
    </row>
    <row r="17" spans="1:29" ht="81" customHeight="1" thickBot="1">
      <c r="A17" s="31"/>
      <c r="B17" s="230"/>
      <c r="C17" s="219"/>
      <c r="D17" s="220"/>
      <c r="E17" s="230"/>
      <c r="F17" s="230"/>
      <c r="G17" s="230"/>
      <c r="H17" s="230"/>
      <c r="I17" s="219"/>
      <c r="J17" s="233"/>
      <c r="K17" s="220"/>
      <c r="L17" s="236"/>
      <c r="M17" s="219"/>
      <c r="N17" s="220"/>
      <c r="O17" s="212"/>
      <c r="P17" s="225"/>
      <c r="Q17" s="226"/>
      <c r="R17" s="230"/>
      <c r="S17" s="230"/>
      <c r="T17" s="230"/>
      <c r="U17" s="212"/>
      <c r="V17" s="212"/>
      <c r="W17" s="215"/>
      <c r="X17" s="215"/>
      <c r="Y17" s="212"/>
      <c r="Z17" s="35" t="s">
        <v>427</v>
      </c>
      <c r="AA17" s="36" t="s">
        <v>432</v>
      </c>
      <c r="AB17" s="37" t="s">
        <v>433</v>
      </c>
      <c r="AC17" s="31">
        <f>IF(AB17=[1]Pagina1!AB52,"",1)</f>
        <v>1</v>
      </c>
    </row>
    <row r="18" spans="1:29" ht="69" customHeight="1" thickBot="1">
      <c r="A18" s="31"/>
      <c r="B18" s="230"/>
      <c r="C18" s="219"/>
      <c r="D18" s="220"/>
      <c r="E18" s="230"/>
      <c r="F18" s="230"/>
      <c r="G18" s="230"/>
      <c r="H18" s="230"/>
      <c r="I18" s="219"/>
      <c r="J18" s="233"/>
      <c r="K18" s="220"/>
      <c r="L18" s="236"/>
      <c r="M18" s="219"/>
      <c r="N18" s="220"/>
      <c r="O18" s="212"/>
      <c r="P18" s="225"/>
      <c r="Q18" s="226"/>
      <c r="R18" s="230"/>
      <c r="S18" s="230"/>
      <c r="T18" s="230"/>
      <c r="U18" s="212"/>
      <c r="V18" s="212"/>
      <c r="W18" s="215"/>
      <c r="X18" s="215"/>
      <c r="Y18" s="212"/>
      <c r="Z18" s="35" t="s">
        <v>427</v>
      </c>
      <c r="AA18" s="36" t="s">
        <v>434</v>
      </c>
      <c r="AB18" s="37" t="s">
        <v>435</v>
      </c>
      <c r="AC18" s="31">
        <f>IF(AB18=[1]Pagina1!AB53,"",1)</f>
        <v>1</v>
      </c>
    </row>
    <row r="19" spans="1:29" ht="57.95" customHeight="1" thickBot="1">
      <c r="A19" s="31"/>
      <c r="B19" s="230"/>
      <c r="C19" s="219"/>
      <c r="D19" s="220"/>
      <c r="E19" s="230"/>
      <c r="F19" s="230"/>
      <c r="G19" s="230"/>
      <c r="H19" s="230"/>
      <c r="I19" s="219"/>
      <c r="J19" s="233"/>
      <c r="K19" s="220"/>
      <c r="L19" s="236"/>
      <c r="M19" s="219"/>
      <c r="N19" s="220"/>
      <c r="O19" s="212"/>
      <c r="P19" s="225"/>
      <c r="Q19" s="226"/>
      <c r="R19" s="230"/>
      <c r="S19" s="230"/>
      <c r="T19" s="230"/>
      <c r="U19" s="212"/>
      <c r="V19" s="212"/>
      <c r="W19" s="215"/>
      <c r="X19" s="215"/>
      <c r="Y19" s="212"/>
      <c r="Z19" s="35" t="s">
        <v>427</v>
      </c>
      <c r="AA19" s="36" t="s">
        <v>436</v>
      </c>
      <c r="AB19" s="37" t="s">
        <v>437</v>
      </c>
      <c r="AC19" s="31"/>
    </row>
    <row r="20" spans="1:29" ht="57.95" customHeight="1" thickBot="1">
      <c r="A20" s="31"/>
      <c r="B20" s="230"/>
      <c r="C20" s="219"/>
      <c r="D20" s="220"/>
      <c r="E20" s="230"/>
      <c r="F20" s="230"/>
      <c r="G20" s="230"/>
      <c r="H20" s="230"/>
      <c r="I20" s="219"/>
      <c r="J20" s="233"/>
      <c r="K20" s="220"/>
      <c r="L20" s="236"/>
      <c r="M20" s="219"/>
      <c r="N20" s="220"/>
      <c r="O20" s="212"/>
      <c r="P20" s="225"/>
      <c r="Q20" s="226"/>
      <c r="R20" s="230"/>
      <c r="S20" s="230"/>
      <c r="T20" s="230"/>
      <c r="U20" s="212"/>
      <c r="V20" s="212"/>
      <c r="W20" s="215"/>
      <c r="X20" s="215"/>
      <c r="Y20" s="212"/>
      <c r="Z20" s="35" t="s">
        <v>427</v>
      </c>
      <c r="AA20" s="36" t="s">
        <v>438</v>
      </c>
      <c r="AB20" s="37" t="s">
        <v>439</v>
      </c>
      <c r="AC20" s="31"/>
    </row>
    <row r="21" spans="1:29" ht="45.95" customHeight="1" thickBot="1">
      <c r="A21" s="31"/>
      <c r="B21" s="230"/>
      <c r="C21" s="219"/>
      <c r="D21" s="220"/>
      <c r="E21" s="230"/>
      <c r="F21" s="230"/>
      <c r="G21" s="230"/>
      <c r="H21" s="230"/>
      <c r="I21" s="219"/>
      <c r="J21" s="233"/>
      <c r="K21" s="220"/>
      <c r="L21" s="236"/>
      <c r="M21" s="219"/>
      <c r="N21" s="220"/>
      <c r="O21" s="212"/>
      <c r="P21" s="225"/>
      <c r="Q21" s="226"/>
      <c r="R21" s="230"/>
      <c r="S21" s="230"/>
      <c r="T21" s="230"/>
      <c r="U21" s="212"/>
      <c r="V21" s="212"/>
      <c r="W21" s="215"/>
      <c r="X21" s="215"/>
      <c r="Y21" s="212"/>
      <c r="Z21" s="35" t="s">
        <v>427</v>
      </c>
      <c r="AA21" s="36" t="s">
        <v>440</v>
      </c>
      <c r="AB21" s="37" t="s">
        <v>441</v>
      </c>
      <c r="AC21" s="31"/>
    </row>
    <row r="22" spans="1:29" ht="39.950000000000003" customHeight="1" thickBot="1">
      <c r="A22" s="31"/>
      <c r="B22" s="231"/>
      <c r="C22" s="221"/>
      <c r="D22" s="222"/>
      <c r="E22" s="231"/>
      <c r="F22" s="231"/>
      <c r="G22" s="231"/>
      <c r="H22" s="231"/>
      <c r="I22" s="221"/>
      <c r="J22" s="234"/>
      <c r="K22" s="222"/>
      <c r="L22" s="237"/>
      <c r="M22" s="221"/>
      <c r="N22" s="222"/>
      <c r="O22" s="213"/>
      <c r="P22" s="227"/>
      <c r="Q22" s="228"/>
      <c r="R22" s="231"/>
      <c r="S22" s="231"/>
      <c r="T22" s="231"/>
      <c r="U22" s="213"/>
      <c r="V22" s="213"/>
      <c r="W22" s="216"/>
      <c r="X22" s="216"/>
      <c r="Y22" s="213"/>
      <c r="Z22" s="35" t="s">
        <v>427</v>
      </c>
      <c r="AA22" s="36" t="s">
        <v>442</v>
      </c>
      <c r="AB22" s="37" t="s">
        <v>443</v>
      </c>
      <c r="AC22" s="31"/>
    </row>
    <row r="23" spans="1:29" ht="20.100000000000001" customHeight="1" thickBot="1">
      <c r="A23" s="31"/>
      <c r="B23" s="229" t="s">
        <v>415</v>
      </c>
      <c r="C23" s="217" t="s">
        <v>444</v>
      </c>
      <c r="D23" s="218"/>
      <c r="E23" s="229" t="s">
        <v>445</v>
      </c>
      <c r="F23" s="229" t="s">
        <v>418</v>
      </c>
      <c r="G23" s="229" t="s">
        <v>446</v>
      </c>
      <c r="H23" s="229" t="s">
        <v>447</v>
      </c>
      <c r="I23" s="217" t="s">
        <v>448</v>
      </c>
      <c r="J23" s="232"/>
      <c r="K23" s="218"/>
      <c r="L23" s="235" t="s">
        <v>492</v>
      </c>
      <c r="M23" s="217" t="s">
        <v>422</v>
      </c>
      <c r="N23" s="218"/>
      <c r="O23" s="211" t="s">
        <v>423</v>
      </c>
      <c r="P23" s="223" t="s">
        <v>424</v>
      </c>
      <c r="Q23" s="224"/>
      <c r="R23" s="229" t="s">
        <v>425</v>
      </c>
      <c r="S23" s="229" t="s">
        <v>426</v>
      </c>
      <c r="T23" s="229" t="s">
        <v>425</v>
      </c>
      <c r="U23" s="211" t="s">
        <v>427</v>
      </c>
      <c r="V23" s="211">
        <v>20</v>
      </c>
      <c r="W23" s="214" t="s">
        <v>379</v>
      </c>
      <c r="X23" s="214" t="s">
        <v>379</v>
      </c>
      <c r="Y23" s="211" t="s">
        <v>427</v>
      </c>
      <c r="Z23" s="34" t="s">
        <v>429</v>
      </c>
      <c r="AA23" s="34" t="s">
        <v>430</v>
      </c>
      <c r="AB23" s="34" t="s">
        <v>431</v>
      </c>
      <c r="AC23" s="31"/>
    </row>
    <row r="24" spans="1:29" ht="81" customHeight="1" thickBot="1">
      <c r="A24" s="31"/>
      <c r="B24" s="230"/>
      <c r="C24" s="219"/>
      <c r="D24" s="220"/>
      <c r="E24" s="230"/>
      <c r="F24" s="230"/>
      <c r="G24" s="230"/>
      <c r="H24" s="230"/>
      <c r="I24" s="219"/>
      <c r="J24" s="233"/>
      <c r="K24" s="220"/>
      <c r="L24" s="236"/>
      <c r="M24" s="219"/>
      <c r="N24" s="220"/>
      <c r="O24" s="212"/>
      <c r="P24" s="225"/>
      <c r="Q24" s="226"/>
      <c r="R24" s="230"/>
      <c r="S24" s="230"/>
      <c r="T24" s="230"/>
      <c r="U24" s="212"/>
      <c r="V24" s="212"/>
      <c r="W24" s="215"/>
      <c r="X24" s="215"/>
      <c r="Y24" s="212"/>
      <c r="Z24" s="35" t="s">
        <v>427</v>
      </c>
      <c r="AA24" s="36" t="s">
        <v>432</v>
      </c>
      <c r="AB24" s="37" t="s">
        <v>449</v>
      </c>
      <c r="AC24" s="31"/>
    </row>
    <row r="25" spans="1:29" ht="81" customHeight="1" thickBot="1">
      <c r="A25" s="31"/>
      <c r="B25" s="230"/>
      <c r="C25" s="219"/>
      <c r="D25" s="220"/>
      <c r="E25" s="230"/>
      <c r="F25" s="230"/>
      <c r="G25" s="230"/>
      <c r="H25" s="230"/>
      <c r="I25" s="219"/>
      <c r="J25" s="233"/>
      <c r="K25" s="220"/>
      <c r="L25" s="236"/>
      <c r="M25" s="219"/>
      <c r="N25" s="220"/>
      <c r="O25" s="212"/>
      <c r="P25" s="225"/>
      <c r="Q25" s="226"/>
      <c r="R25" s="230"/>
      <c r="S25" s="230"/>
      <c r="T25" s="230"/>
      <c r="U25" s="212"/>
      <c r="V25" s="212"/>
      <c r="W25" s="215"/>
      <c r="X25" s="215"/>
      <c r="Y25" s="212"/>
      <c r="Z25" s="35" t="s">
        <v>427</v>
      </c>
      <c r="AA25" s="36" t="s">
        <v>434</v>
      </c>
      <c r="AB25" s="37" t="s">
        <v>450</v>
      </c>
      <c r="AC25" s="31"/>
    </row>
    <row r="26" spans="1:29" ht="81" customHeight="1" thickBot="1">
      <c r="A26" s="31"/>
      <c r="B26" s="230"/>
      <c r="C26" s="219"/>
      <c r="D26" s="220"/>
      <c r="E26" s="230"/>
      <c r="F26" s="230"/>
      <c r="G26" s="230"/>
      <c r="H26" s="230"/>
      <c r="I26" s="219"/>
      <c r="J26" s="233"/>
      <c r="K26" s="220"/>
      <c r="L26" s="236"/>
      <c r="M26" s="219"/>
      <c r="N26" s="220"/>
      <c r="O26" s="212"/>
      <c r="P26" s="225"/>
      <c r="Q26" s="226"/>
      <c r="R26" s="230"/>
      <c r="S26" s="230"/>
      <c r="T26" s="230"/>
      <c r="U26" s="212"/>
      <c r="V26" s="212"/>
      <c r="W26" s="215"/>
      <c r="X26" s="215"/>
      <c r="Y26" s="212"/>
      <c r="Z26" s="35" t="s">
        <v>427</v>
      </c>
      <c r="AA26" s="36" t="s">
        <v>436</v>
      </c>
      <c r="AB26" s="37" t="s">
        <v>451</v>
      </c>
      <c r="AC26" s="31"/>
    </row>
    <row r="27" spans="1:29" ht="57.95" customHeight="1" thickBot="1">
      <c r="A27" s="31"/>
      <c r="B27" s="230"/>
      <c r="C27" s="219"/>
      <c r="D27" s="220"/>
      <c r="E27" s="230"/>
      <c r="F27" s="230"/>
      <c r="G27" s="230"/>
      <c r="H27" s="230"/>
      <c r="I27" s="219"/>
      <c r="J27" s="233"/>
      <c r="K27" s="220"/>
      <c r="L27" s="236"/>
      <c r="M27" s="219"/>
      <c r="N27" s="220"/>
      <c r="O27" s="212"/>
      <c r="P27" s="225"/>
      <c r="Q27" s="226"/>
      <c r="R27" s="230"/>
      <c r="S27" s="230"/>
      <c r="T27" s="230"/>
      <c r="U27" s="212"/>
      <c r="V27" s="212"/>
      <c r="W27" s="215"/>
      <c r="X27" s="215"/>
      <c r="Y27" s="212"/>
      <c r="Z27" s="35" t="s">
        <v>427</v>
      </c>
      <c r="AA27" s="36" t="s">
        <v>438</v>
      </c>
      <c r="AB27" s="37" t="s">
        <v>439</v>
      </c>
      <c r="AC27" s="31"/>
    </row>
    <row r="28" spans="1:29" ht="57.95" customHeight="1" thickBot="1">
      <c r="A28" s="31"/>
      <c r="B28" s="230"/>
      <c r="C28" s="219"/>
      <c r="D28" s="220"/>
      <c r="E28" s="230"/>
      <c r="F28" s="230"/>
      <c r="G28" s="230"/>
      <c r="H28" s="230"/>
      <c r="I28" s="219"/>
      <c r="J28" s="233"/>
      <c r="K28" s="220"/>
      <c r="L28" s="236"/>
      <c r="M28" s="219"/>
      <c r="N28" s="220"/>
      <c r="O28" s="212"/>
      <c r="P28" s="225"/>
      <c r="Q28" s="226"/>
      <c r="R28" s="230"/>
      <c r="S28" s="230"/>
      <c r="T28" s="230"/>
      <c r="U28" s="212"/>
      <c r="V28" s="212"/>
      <c r="W28" s="215"/>
      <c r="X28" s="215"/>
      <c r="Y28" s="212"/>
      <c r="Z28" s="35" t="s">
        <v>427</v>
      </c>
      <c r="AA28" s="36" t="s">
        <v>440</v>
      </c>
      <c r="AB28" s="37" t="s">
        <v>452</v>
      </c>
      <c r="AC28" s="31"/>
    </row>
    <row r="29" spans="1:29" ht="39.950000000000003" customHeight="1" thickBot="1">
      <c r="A29" s="31"/>
      <c r="B29" s="231"/>
      <c r="C29" s="221"/>
      <c r="D29" s="222"/>
      <c r="E29" s="231"/>
      <c r="F29" s="231"/>
      <c r="G29" s="231"/>
      <c r="H29" s="231"/>
      <c r="I29" s="221"/>
      <c r="J29" s="234"/>
      <c r="K29" s="222"/>
      <c r="L29" s="237"/>
      <c r="M29" s="221"/>
      <c r="N29" s="222"/>
      <c r="O29" s="213"/>
      <c r="P29" s="227"/>
      <c r="Q29" s="228"/>
      <c r="R29" s="231"/>
      <c r="S29" s="231"/>
      <c r="T29" s="231"/>
      <c r="U29" s="213"/>
      <c r="V29" s="213"/>
      <c r="W29" s="216"/>
      <c r="X29" s="216"/>
      <c r="Y29" s="213"/>
      <c r="Z29" s="35" t="s">
        <v>427</v>
      </c>
      <c r="AA29" s="36" t="s">
        <v>442</v>
      </c>
      <c r="AB29" s="37" t="s">
        <v>443</v>
      </c>
      <c r="AC29" s="31"/>
    </row>
    <row r="30" spans="1:29" ht="20.100000000000001" customHeight="1" thickBot="1">
      <c r="A30" s="31"/>
      <c r="B30" s="229" t="s">
        <v>415</v>
      </c>
      <c r="C30" s="217" t="s">
        <v>453</v>
      </c>
      <c r="D30" s="218"/>
      <c r="E30" s="229" t="s">
        <v>454</v>
      </c>
      <c r="F30" s="229" t="s">
        <v>418</v>
      </c>
      <c r="G30" s="229" t="s">
        <v>455</v>
      </c>
      <c r="H30" s="229" t="s">
        <v>447</v>
      </c>
      <c r="I30" s="217" t="s">
        <v>456</v>
      </c>
      <c r="J30" s="232"/>
      <c r="K30" s="218"/>
      <c r="L30" s="235" t="s">
        <v>492</v>
      </c>
      <c r="M30" s="217" t="s">
        <v>422</v>
      </c>
      <c r="N30" s="218"/>
      <c r="O30" s="211" t="s">
        <v>423</v>
      </c>
      <c r="P30" s="223" t="s">
        <v>424</v>
      </c>
      <c r="Q30" s="224"/>
      <c r="R30" s="229" t="s">
        <v>425</v>
      </c>
      <c r="S30" s="229" t="s">
        <v>426</v>
      </c>
      <c r="T30" s="229" t="s">
        <v>425</v>
      </c>
      <c r="U30" s="211" t="s">
        <v>427</v>
      </c>
      <c r="V30" s="211">
        <v>20</v>
      </c>
      <c r="W30" s="214" t="s">
        <v>428</v>
      </c>
      <c r="X30" s="214" t="s">
        <v>379</v>
      </c>
      <c r="Y30" s="211" t="s">
        <v>427</v>
      </c>
      <c r="Z30" s="34" t="s">
        <v>429</v>
      </c>
      <c r="AA30" s="34" t="s">
        <v>430</v>
      </c>
      <c r="AB30" s="34" t="s">
        <v>431</v>
      </c>
      <c r="AC30" s="31"/>
    </row>
    <row r="31" spans="1:29" ht="81" customHeight="1" thickBot="1">
      <c r="A31" s="31"/>
      <c r="B31" s="230"/>
      <c r="C31" s="219"/>
      <c r="D31" s="220"/>
      <c r="E31" s="230"/>
      <c r="F31" s="230"/>
      <c r="G31" s="230"/>
      <c r="H31" s="230"/>
      <c r="I31" s="219"/>
      <c r="J31" s="233"/>
      <c r="K31" s="220"/>
      <c r="L31" s="236"/>
      <c r="M31" s="219"/>
      <c r="N31" s="220"/>
      <c r="O31" s="212"/>
      <c r="P31" s="225"/>
      <c r="Q31" s="226"/>
      <c r="R31" s="230"/>
      <c r="S31" s="230"/>
      <c r="T31" s="230"/>
      <c r="U31" s="212"/>
      <c r="V31" s="212"/>
      <c r="W31" s="215"/>
      <c r="X31" s="215"/>
      <c r="Y31" s="212"/>
      <c r="Z31" s="35" t="s">
        <v>427</v>
      </c>
      <c r="AA31" s="36" t="s">
        <v>432</v>
      </c>
      <c r="AB31" s="37" t="s">
        <v>449</v>
      </c>
      <c r="AC31" s="31"/>
    </row>
    <row r="32" spans="1:29" ht="81" customHeight="1" thickBot="1">
      <c r="A32" s="31"/>
      <c r="B32" s="230"/>
      <c r="C32" s="219"/>
      <c r="D32" s="220"/>
      <c r="E32" s="230"/>
      <c r="F32" s="230"/>
      <c r="G32" s="230"/>
      <c r="H32" s="230"/>
      <c r="I32" s="219"/>
      <c r="J32" s="233"/>
      <c r="K32" s="220"/>
      <c r="L32" s="236"/>
      <c r="M32" s="219"/>
      <c r="N32" s="220"/>
      <c r="O32" s="212"/>
      <c r="P32" s="225"/>
      <c r="Q32" s="226"/>
      <c r="R32" s="230"/>
      <c r="S32" s="230"/>
      <c r="T32" s="230"/>
      <c r="U32" s="212"/>
      <c r="V32" s="212"/>
      <c r="W32" s="215"/>
      <c r="X32" s="215"/>
      <c r="Y32" s="212"/>
      <c r="Z32" s="35" t="s">
        <v>427</v>
      </c>
      <c r="AA32" s="36" t="s">
        <v>434</v>
      </c>
      <c r="AB32" s="37" t="s">
        <v>457</v>
      </c>
      <c r="AC32" s="31"/>
    </row>
    <row r="33" spans="1:29" ht="93" customHeight="1" thickBot="1">
      <c r="A33" s="31"/>
      <c r="B33" s="230"/>
      <c r="C33" s="219"/>
      <c r="D33" s="220"/>
      <c r="E33" s="230"/>
      <c r="F33" s="230"/>
      <c r="G33" s="230"/>
      <c r="H33" s="230"/>
      <c r="I33" s="219"/>
      <c r="J33" s="233"/>
      <c r="K33" s="220"/>
      <c r="L33" s="236"/>
      <c r="M33" s="219"/>
      <c r="N33" s="220"/>
      <c r="O33" s="212"/>
      <c r="P33" s="225"/>
      <c r="Q33" s="226"/>
      <c r="R33" s="230"/>
      <c r="S33" s="230"/>
      <c r="T33" s="230"/>
      <c r="U33" s="212"/>
      <c r="V33" s="212"/>
      <c r="W33" s="215"/>
      <c r="X33" s="215"/>
      <c r="Y33" s="212"/>
      <c r="Z33" s="35" t="s">
        <v>427</v>
      </c>
      <c r="AA33" s="36" t="s">
        <v>436</v>
      </c>
      <c r="AB33" s="37" t="s">
        <v>458</v>
      </c>
      <c r="AC33" s="31"/>
    </row>
    <row r="34" spans="1:29" ht="93" customHeight="1" thickBot="1">
      <c r="A34" s="31"/>
      <c r="B34" s="230"/>
      <c r="C34" s="219"/>
      <c r="D34" s="220"/>
      <c r="E34" s="230"/>
      <c r="F34" s="230"/>
      <c r="G34" s="230"/>
      <c r="H34" s="230"/>
      <c r="I34" s="219"/>
      <c r="J34" s="233"/>
      <c r="K34" s="220"/>
      <c r="L34" s="236"/>
      <c r="M34" s="219"/>
      <c r="N34" s="220"/>
      <c r="O34" s="212"/>
      <c r="P34" s="225"/>
      <c r="Q34" s="226"/>
      <c r="R34" s="230"/>
      <c r="S34" s="230"/>
      <c r="T34" s="230"/>
      <c r="U34" s="212"/>
      <c r="V34" s="212"/>
      <c r="W34" s="215"/>
      <c r="X34" s="215"/>
      <c r="Y34" s="212"/>
      <c r="Z34" s="35" t="s">
        <v>427</v>
      </c>
      <c r="AA34" s="36" t="s">
        <v>438</v>
      </c>
      <c r="AB34" s="37" t="s">
        <v>459</v>
      </c>
      <c r="AC34" s="31"/>
    </row>
    <row r="35" spans="1:29" ht="45.95" customHeight="1" thickBot="1">
      <c r="A35" s="31"/>
      <c r="B35" s="230"/>
      <c r="C35" s="219"/>
      <c r="D35" s="220"/>
      <c r="E35" s="230"/>
      <c r="F35" s="230"/>
      <c r="G35" s="230"/>
      <c r="H35" s="230"/>
      <c r="I35" s="219"/>
      <c r="J35" s="233"/>
      <c r="K35" s="220"/>
      <c r="L35" s="236"/>
      <c r="M35" s="219"/>
      <c r="N35" s="220"/>
      <c r="O35" s="212"/>
      <c r="P35" s="225"/>
      <c r="Q35" s="226"/>
      <c r="R35" s="230"/>
      <c r="S35" s="230"/>
      <c r="T35" s="230"/>
      <c r="U35" s="212"/>
      <c r="V35" s="212"/>
      <c r="W35" s="215"/>
      <c r="X35" s="215"/>
      <c r="Y35" s="212"/>
      <c r="Z35" s="35" t="s">
        <v>427</v>
      </c>
      <c r="AA35" s="36" t="s">
        <v>440</v>
      </c>
      <c r="AB35" s="37" t="s">
        <v>441</v>
      </c>
      <c r="AC35" s="31"/>
    </row>
    <row r="36" spans="1:29" ht="39.950000000000003" customHeight="1" thickBot="1">
      <c r="A36" s="31"/>
      <c r="B36" s="231"/>
      <c r="C36" s="221"/>
      <c r="D36" s="222"/>
      <c r="E36" s="231"/>
      <c r="F36" s="231"/>
      <c r="G36" s="231"/>
      <c r="H36" s="231"/>
      <c r="I36" s="221"/>
      <c r="J36" s="234"/>
      <c r="K36" s="222"/>
      <c r="L36" s="237"/>
      <c r="M36" s="221"/>
      <c r="N36" s="222"/>
      <c r="O36" s="213"/>
      <c r="P36" s="227"/>
      <c r="Q36" s="228"/>
      <c r="R36" s="231"/>
      <c r="S36" s="231"/>
      <c r="T36" s="231"/>
      <c r="U36" s="213"/>
      <c r="V36" s="213"/>
      <c r="W36" s="216"/>
      <c r="X36" s="216"/>
      <c r="Y36" s="213"/>
      <c r="Z36" s="35" t="s">
        <v>427</v>
      </c>
      <c r="AA36" s="36" t="s">
        <v>442</v>
      </c>
      <c r="AB36" s="37" t="s">
        <v>443</v>
      </c>
      <c r="AC36" s="31"/>
    </row>
    <row r="37" spans="1:29" ht="20.100000000000001" customHeight="1" thickBot="1">
      <c r="A37" s="31"/>
      <c r="B37" s="229" t="s">
        <v>415</v>
      </c>
      <c r="C37" s="217" t="s">
        <v>460</v>
      </c>
      <c r="D37" s="218"/>
      <c r="E37" s="229" t="s">
        <v>461</v>
      </c>
      <c r="F37" s="229" t="s">
        <v>418</v>
      </c>
      <c r="G37" s="229" t="s">
        <v>462</v>
      </c>
      <c r="H37" s="229" t="s">
        <v>463</v>
      </c>
      <c r="I37" s="217" t="s">
        <v>464</v>
      </c>
      <c r="J37" s="232"/>
      <c r="K37" s="218"/>
      <c r="L37" s="235" t="s">
        <v>492</v>
      </c>
      <c r="M37" s="217" t="s">
        <v>422</v>
      </c>
      <c r="N37" s="218"/>
      <c r="O37" s="211" t="s">
        <v>423</v>
      </c>
      <c r="P37" s="223" t="s">
        <v>424</v>
      </c>
      <c r="Q37" s="224"/>
      <c r="R37" s="229" t="s">
        <v>425</v>
      </c>
      <c r="S37" s="229" t="s">
        <v>465</v>
      </c>
      <c r="T37" s="229" t="s">
        <v>425</v>
      </c>
      <c r="U37" s="211" t="s">
        <v>427</v>
      </c>
      <c r="V37" s="211">
        <v>20</v>
      </c>
      <c r="W37" s="214" t="s">
        <v>428</v>
      </c>
      <c r="X37" s="214" t="s">
        <v>379</v>
      </c>
      <c r="Y37" s="211" t="s">
        <v>427</v>
      </c>
      <c r="Z37" s="34" t="s">
        <v>429</v>
      </c>
      <c r="AA37" s="34" t="s">
        <v>430</v>
      </c>
      <c r="AB37" s="34" t="s">
        <v>431</v>
      </c>
      <c r="AC37" s="31"/>
    </row>
    <row r="38" spans="1:29" ht="81" customHeight="1" thickBot="1">
      <c r="A38" s="31"/>
      <c r="B38" s="230"/>
      <c r="C38" s="219"/>
      <c r="D38" s="220"/>
      <c r="E38" s="230"/>
      <c r="F38" s="230"/>
      <c r="G38" s="230"/>
      <c r="H38" s="230"/>
      <c r="I38" s="219"/>
      <c r="J38" s="233"/>
      <c r="K38" s="220"/>
      <c r="L38" s="236"/>
      <c r="M38" s="219"/>
      <c r="N38" s="220"/>
      <c r="O38" s="212"/>
      <c r="P38" s="225"/>
      <c r="Q38" s="226"/>
      <c r="R38" s="230"/>
      <c r="S38" s="230"/>
      <c r="T38" s="230"/>
      <c r="U38" s="212"/>
      <c r="V38" s="212"/>
      <c r="W38" s="215"/>
      <c r="X38" s="215"/>
      <c r="Y38" s="212"/>
      <c r="Z38" s="35" t="s">
        <v>427</v>
      </c>
      <c r="AA38" s="36" t="s">
        <v>432</v>
      </c>
      <c r="AB38" s="37" t="s">
        <v>466</v>
      </c>
      <c r="AC38" s="31"/>
    </row>
    <row r="39" spans="1:29" ht="81" customHeight="1" thickBot="1">
      <c r="A39" s="31"/>
      <c r="B39" s="230"/>
      <c r="C39" s="219"/>
      <c r="D39" s="220"/>
      <c r="E39" s="230"/>
      <c r="F39" s="230"/>
      <c r="G39" s="230"/>
      <c r="H39" s="230"/>
      <c r="I39" s="219"/>
      <c r="J39" s="233"/>
      <c r="K39" s="220"/>
      <c r="L39" s="236"/>
      <c r="M39" s="219"/>
      <c r="N39" s="220"/>
      <c r="O39" s="212"/>
      <c r="P39" s="225"/>
      <c r="Q39" s="226"/>
      <c r="R39" s="230"/>
      <c r="S39" s="230"/>
      <c r="T39" s="230"/>
      <c r="U39" s="212"/>
      <c r="V39" s="212"/>
      <c r="W39" s="215"/>
      <c r="X39" s="215"/>
      <c r="Y39" s="212"/>
      <c r="Z39" s="35" t="s">
        <v>427</v>
      </c>
      <c r="AA39" s="36" t="s">
        <v>434</v>
      </c>
      <c r="AB39" s="37" t="s">
        <v>467</v>
      </c>
      <c r="AC39" s="31"/>
    </row>
    <row r="40" spans="1:29" ht="107.25" customHeight="1" thickBot="1">
      <c r="A40" s="31"/>
      <c r="B40" s="230"/>
      <c r="C40" s="219"/>
      <c r="D40" s="220"/>
      <c r="E40" s="230"/>
      <c r="F40" s="230"/>
      <c r="G40" s="230"/>
      <c r="H40" s="230"/>
      <c r="I40" s="219"/>
      <c r="J40" s="233"/>
      <c r="K40" s="220"/>
      <c r="L40" s="236"/>
      <c r="M40" s="219"/>
      <c r="N40" s="220"/>
      <c r="O40" s="212"/>
      <c r="P40" s="225"/>
      <c r="Q40" s="226"/>
      <c r="R40" s="230"/>
      <c r="S40" s="230"/>
      <c r="T40" s="230"/>
      <c r="U40" s="212"/>
      <c r="V40" s="212"/>
      <c r="W40" s="215"/>
      <c r="X40" s="215"/>
      <c r="Y40" s="212"/>
      <c r="Z40" s="35" t="s">
        <v>427</v>
      </c>
      <c r="AA40" s="36" t="s">
        <v>436</v>
      </c>
      <c r="AB40" s="37" t="s">
        <v>468</v>
      </c>
      <c r="AC40" s="31"/>
    </row>
    <row r="41" spans="1:29" ht="69" customHeight="1" thickBot="1">
      <c r="A41" s="31"/>
      <c r="B41" s="230"/>
      <c r="C41" s="219"/>
      <c r="D41" s="220"/>
      <c r="E41" s="230"/>
      <c r="F41" s="230"/>
      <c r="G41" s="230"/>
      <c r="H41" s="230"/>
      <c r="I41" s="219"/>
      <c r="J41" s="233"/>
      <c r="K41" s="220"/>
      <c r="L41" s="236"/>
      <c r="M41" s="219"/>
      <c r="N41" s="220"/>
      <c r="O41" s="212"/>
      <c r="P41" s="225"/>
      <c r="Q41" s="226"/>
      <c r="R41" s="230"/>
      <c r="S41" s="230"/>
      <c r="T41" s="230"/>
      <c r="U41" s="212"/>
      <c r="V41" s="212"/>
      <c r="W41" s="215"/>
      <c r="X41" s="215"/>
      <c r="Y41" s="212"/>
      <c r="Z41" s="35" t="s">
        <v>427</v>
      </c>
      <c r="AA41" s="36" t="s">
        <v>438</v>
      </c>
      <c r="AB41" s="37" t="s">
        <v>469</v>
      </c>
      <c r="AC41" s="31"/>
    </row>
    <row r="42" spans="1:29" ht="53.25" customHeight="1" thickBot="1">
      <c r="A42" s="31"/>
      <c r="B42" s="230"/>
      <c r="C42" s="219"/>
      <c r="D42" s="220"/>
      <c r="E42" s="230"/>
      <c r="F42" s="230"/>
      <c r="G42" s="230"/>
      <c r="H42" s="230"/>
      <c r="I42" s="219"/>
      <c r="J42" s="233"/>
      <c r="K42" s="220"/>
      <c r="L42" s="236"/>
      <c r="M42" s="219"/>
      <c r="N42" s="220"/>
      <c r="O42" s="212"/>
      <c r="P42" s="225"/>
      <c r="Q42" s="226"/>
      <c r="R42" s="230"/>
      <c r="S42" s="230"/>
      <c r="T42" s="230"/>
      <c r="U42" s="212"/>
      <c r="V42" s="212"/>
      <c r="W42" s="215"/>
      <c r="X42" s="215"/>
      <c r="Y42" s="212"/>
      <c r="Z42" s="35" t="s">
        <v>427</v>
      </c>
      <c r="AA42" s="36" t="s">
        <v>440</v>
      </c>
      <c r="AB42" s="37" t="s">
        <v>470</v>
      </c>
      <c r="AC42" s="31"/>
    </row>
    <row r="43" spans="1:29" ht="39.950000000000003" customHeight="1" thickBot="1">
      <c r="A43" s="31"/>
      <c r="B43" s="231"/>
      <c r="C43" s="221"/>
      <c r="D43" s="222"/>
      <c r="E43" s="231"/>
      <c r="F43" s="231"/>
      <c r="G43" s="231"/>
      <c r="H43" s="231"/>
      <c r="I43" s="221"/>
      <c r="J43" s="234"/>
      <c r="K43" s="222"/>
      <c r="L43" s="237"/>
      <c r="M43" s="221"/>
      <c r="N43" s="222"/>
      <c r="O43" s="213"/>
      <c r="P43" s="227"/>
      <c r="Q43" s="228"/>
      <c r="R43" s="231"/>
      <c r="S43" s="231"/>
      <c r="T43" s="231"/>
      <c r="U43" s="213"/>
      <c r="V43" s="213"/>
      <c r="W43" s="216"/>
      <c r="X43" s="216"/>
      <c r="Y43" s="213"/>
      <c r="Z43" s="35" t="s">
        <v>427</v>
      </c>
      <c r="AA43" s="36" t="s">
        <v>442</v>
      </c>
      <c r="AB43" s="37" t="s">
        <v>471</v>
      </c>
      <c r="AC43" s="31"/>
    </row>
    <row r="44" spans="1:29" ht="20.100000000000001" customHeight="1" thickBot="1">
      <c r="A44" s="31"/>
      <c r="B44" s="229" t="s">
        <v>472</v>
      </c>
      <c r="C44" s="217" t="s">
        <v>473</v>
      </c>
      <c r="D44" s="218"/>
      <c r="E44" s="229" t="s">
        <v>474</v>
      </c>
      <c r="F44" s="229" t="s">
        <v>418</v>
      </c>
      <c r="G44" s="229" t="s">
        <v>475</v>
      </c>
      <c r="H44" s="229" t="s">
        <v>476</v>
      </c>
      <c r="I44" s="217" t="s">
        <v>477</v>
      </c>
      <c r="J44" s="232"/>
      <c r="K44" s="218"/>
      <c r="L44" s="235" t="s">
        <v>492</v>
      </c>
      <c r="M44" s="217" t="s">
        <v>422</v>
      </c>
      <c r="N44" s="218"/>
      <c r="O44" s="211" t="s">
        <v>423</v>
      </c>
      <c r="P44" s="223" t="s">
        <v>424</v>
      </c>
      <c r="Q44" s="224"/>
      <c r="R44" s="229" t="s">
        <v>425</v>
      </c>
      <c r="S44" s="229" t="s">
        <v>426</v>
      </c>
      <c r="T44" s="229" t="s">
        <v>425</v>
      </c>
      <c r="U44" s="211" t="s">
        <v>427</v>
      </c>
      <c r="V44" s="211">
        <v>20</v>
      </c>
      <c r="W44" s="214" t="s">
        <v>428</v>
      </c>
      <c r="X44" s="214" t="s">
        <v>379</v>
      </c>
      <c r="Y44" s="211" t="s">
        <v>427</v>
      </c>
      <c r="Z44" s="34" t="s">
        <v>429</v>
      </c>
      <c r="AA44" s="34" t="s">
        <v>430</v>
      </c>
      <c r="AB44" s="34" t="s">
        <v>431</v>
      </c>
      <c r="AC44" s="31"/>
    </row>
    <row r="45" spans="1:29" ht="81" customHeight="1" thickBot="1">
      <c r="A45" s="31"/>
      <c r="B45" s="230"/>
      <c r="C45" s="219"/>
      <c r="D45" s="220"/>
      <c r="E45" s="230"/>
      <c r="F45" s="230"/>
      <c r="G45" s="230"/>
      <c r="H45" s="230"/>
      <c r="I45" s="219"/>
      <c r="J45" s="233"/>
      <c r="K45" s="220"/>
      <c r="L45" s="236"/>
      <c r="M45" s="219"/>
      <c r="N45" s="220"/>
      <c r="O45" s="212"/>
      <c r="P45" s="225"/>
      <c r="Q45" s="226"/>
      <c r="R45" s="230"/>
      <c r="S45" s="230"/>
      <c r="T45" s="230"/>
      <c r="U45" s="212"/>
      <c r="V45" s="212"/>
      <c r="W45" s="215"/>
      <c r="X45" s="215"/>
      <c r="Y45" s="212"/>
      <c r="Z45" s="35" t="s">
        <v>427</v>
      </c>
      <c r="AA45" s="36" t="s">
        <v>432</v>
      </c>
      <c r="AB45" s="37" t="s">
        <v>449</v>
      </c>
      <c r="AC45" s="31"/>
    </row>
    <row r="46" spans="1:29" ht="81" customHeight="1" thickBot="1">
      <c r="A46" s="31"/>
      <c r="B46" s="230"/>
      <c r="C46" s="219"/>
      <c r="D46" s="220"/>
      <c r="E46" s="230"/>
      <c r="F46" s="230"/>
      <c r="G46" s="230"/>
      <c r="H46" s="230"/>
      <c r="I46" s="219"/>
      <c r="J46" s="233"/>
      <c r="K46" s="220"/>
      <c r="L46" s="236"/>
      <c r="M46" s="219"/>
      <c r="N46" s="220"/>
      <c r="O46" s="212"/>
      <c r="P46" s="225"/>
      <c r="Q46" s="226"/>
      <c r="R46" s="230"/>
      <c r="S46" s="230"/>
      <c r="T46" s="230"/>
      <c r="U46" s="212"/>
      <c r="V46" s="212"/>
      <c r="W46" s="215"/>
      <c r="X46" s="215"/>
      <c r="Y46" s="212"/>
      <c r="Z46" s="35" t="s">
        <v>427</v>
      </c>
      <c r="AA46" s="36" t="s">
        <v>434</v>
      </c>
      <c r="AB46" s="37" t="s">
        <v>478</v>
      </c>
      <c r="AC46" s="31"/>
    </row>
    <row r="47" spans="1:29" ht="93" customHeight="1" thickBot="1">
      <c r="A47" s="31"/>
      <c r="B47" s="230"/>
      <c r="C47" s="219"/>
      <c r="D47" s="220"/>
      <c r="E47" s="230"/>
      <c r="F47" s="230"/>
      <c r="G47" s="230"/>
      <c r="H47" s="230"/>
      <c r="I47" s="219"/>
      <c r="J47" s="233"/>
      <c r="K47" s="220"/>
      <c r="L47" s="236"/>
      <c r="M47" s="219"/>
      <c r="N47" s="220"/>
      <c r="O47" s="212"/>
      <c r="P47" s="225"/>
      <c r="Q47" s="226"/>
      <c r="R47" s="230"/>
      <c r="S47" s="230"/>
      <c r="T47" s="230"/>
      <c r="U47" s="212"/>
      <c r="V47" s="212"/>
      <c r="W47" s="215"/>
      <c r="X47" s="215"/>
      <c r="Y47" s="212"/>
      <c r="Z47" s="35" t="s">
        <v>427</v>
      </c>
      <c r="AA47" s="36" t="s">
        <v>436</v>
      </c>
      <c r="AB47" s="37" t="s">
        <v>479</v>
      </c>
      <c r="AC47" s="31"/>
    </row>
    <row r="48" spans="1:29" ht="69" customHeight="1" thickBot="1">
      <c r="A48" s="31"/>
      <c r="B48" s="230"/>
      <c r="C48" s="219"/>
      <c r="D48" s="220"/>
      <c r="E48" s="230"/>
      <c r="F48" s="230"/>
      <c r="G48" s="230"/>
      <c r="H48" s="230"/>
      <c r="I48" s="219"/>
      <c r="J48" s="233"/>
      <c r="K48" s="220"/>
      <c r="L48" s="236"/>
      <c r="M48" s="219"/>
      <c r="N48" s="220"/>
      <c r="O48" s="212"/>
      <c r="P48" s="225"/>
      <c r="Q48" s="226"/>
      <c r="R48" s="230"/>
      <c r="S48" s="230"/>
      <c r="T48" s="230"/>
      <c r="U48" s="212"/>
      <c r="V48" s="212"/>
      <c r="W48" s="215"/>
      <c r="X48" s="215"/>
      <c r="Y48" s="212"/>
      <c r="Z48" s="35" t="s">
        <v>427</v>
      </c>
      <c r="AA48" s="36" t="s">
        <v>438</v>
      </c>
      <c r="AB48" s="37" t="s">
        <v>480</v>
      </c>
      <c r="AC48" s="31"/>
    </row>
    <row r="49" spans="1:29" ht="53.25" customHeight="1" thickBot="1">
      <c r="A49" s="31"/>
      <c r="B49" s="230"/>
      <c r="C49" s="219"/>
      <c r="D49" s="220"/>
      <c r="E49" s="230"/>
      <c r="F49" s="230"/>
      <c r="G49" s="230"/>
      <c r="H49" s="230"/>
      <c r="I49" s="219"/>
      <c r="J49" s="233"/>
      <c r="K49" s="220"/>
      <c r="L49" s="236"/>
      <c r="M49" s="219"/>
      <c r="N49" s="220"/>
      <c r="O49" s="212"/>
      <c r="P49" s="225"/>
      <c r="Q49" s="226"/>
      <c r="R49" s="230"/>
      <c r="S49" s="230"/>
      <c r="T49" s="230"/>
      <c r="U49" s="212"/>
      <c r="V49" s="212"/>
      <c r="W49" s="215"/>
      <c r="X49" s="215"/>
      <c r="Y49" s="212"/>
      <c r="Z49" s="35" t="s">
        <v>427</v>
      </c>
      <c r="AA49" s="36" t="s">
        <v>440</v>
      </c>
      <c r="AB49" s="37" t="s">
        <v>481</v>
      </c>
      <c r="AC49" s="31"/>
    </row>
    <row r="50" spans="1:29" ht="39.950000000000003" customHeight="1" thickBot="1">
      <c r="A50" s="31"/>
      <c r="B50" s="231"/>
      <c r="C50" s="221"/>
      <c r="D50" s="222"/>
      <c r="E50" s="231"/>
      <c r="F50" s="231"/>
      <c r="G50" s="231"/>
      <c r="H50" s="231"/>
      <c r="I50" s="221"/>
      <c r="J50" s="234"/>
      <c r="K50" s="222"/>
      <c r="L50" s="237"/>
      <c r="M50" s="221"/>
      <c r="N50" s="222"/>
      <c r="O50" s="213"/>
      <c r="P50" s="227"/>
      <c r="Q50" s="228"/>
      <c r="R50" s="231"/>
      <c r="S50" s="231"/>
      <c r="T50" s="231"/>
      <c r="U50" s="213"/>
      <c r="V50" s="213"/>
      <c r="W50" s="216"/>
      <c r="X50" s="216"/>
      <c r="Y50" s="213"/>
      <c r="Z50" s="35" t="s">
        <v>427</v>
      </c>
      <c r="AA50" s="36" t="s">
        <v>442</v>
      </c>
      <c r="AB50" s="37" t="s">
        <v>471</v>
      </c>
      <c r="AC50" s="31"/>
    </row>
    <row r="51" spans="1:29" ht="20.100000000000001" customHeight="1" thickBot="1">
      <c r="A51" s="31"/>
      <c r="B51" s="229" t="s">
        <v>415</v>
      </c>
      <c r="C51" s="217" t="s">
        <v>482</v>
      </c>
      <c r="D51" s="218"/>
      <c r="E51" s="229" t="s">
        <v>483</v>
      </c>
      <c r="F51" s="229" t="s">
        <v>418</v>
      </c>
      <c r="G51" s="229" t="s">
        <v>484</v>
      </c>
      <c r="H51" s="229" t="s">
        <v>485</v>
      </c>
      <c r="I51" s="217" t="s">
        <v>486</v>
      </c>
      <c r="J51" s="232"/>
      <c r="K51" s="218"/>
      <c r="L51" s="235" t="s">
        <v>492</v>
      </c>
      <c r="M51" s="217" t="s">
        <v>422</v>
      </c>
      <c r="N51" s="218"/>
      <c r="O51" s="211" t="s">
        <v>423</v>
      </c>
      <c r="P51" s="223" t="s">
        <v>424</v>
      </c>
      <c r="Q51" s="224"/>
      <c r="R51" s="229" t="s">
        <v>425</v>
      </c>
      <c r="S51" s="229" t="s">
        <v>487</v>
      </c>
      <c r="T51" s="229" t="s">
        <v>425</v>
      </c>
      <c r="U51" s="211" t="s">
        <v>427</v>
      </c>
      <c r="V51" s="211">
        <v>20</v>
      </c>
      <c r="W51" s="214" t="s">
        <v>428</v>
      </c>
      <c r="X51" s="214" t="s">
        <v>379</v>
      </c>
      <c r="Y51" s="211" t="s">
        <v>427</v>
      </c>
      <c r="Z51" s="34" t="s">
        <v>429</v>
      </c>
      <c r="AA51" s="34" t="s">
        <v>430</v>
      </c>
      <c r="AB51" s="34" t="s">
        <v>431</v>
      </c>
      <c r="AC51" s="31"/>
    </row>
    <row r="52" spans="1:29" ht="81" customHeight="1" thickBot="1">
      <c r="A52" s="31"/>
      <c r="B52" s="230"/>
      <c r="C52" s="219"/>
      <c r="D52" s="220"/>
      <c r="E52" s="230"/>
      <c r="F52" s="230"/>
      <c r="G52" s="230"/>
      <c r="H52" s="230"/>
      <c r="I52" s="219"/>
      <c r="J52" s="233"/>
      <c r="K52" s="220"/>
      <c r="L52" s="236"/>
      <c r="M52" s="219"/>
      <c r="N52" s="220"/>
      <c r="O52" s="212"/>
      <c r="P52" s="225"/>
      <c r="Q52" s="226"/>
      <c r="R52" s="230"/>
      <c r="S52" s="230"/>
      <c r="T52" s="230"/>
      <c r="U52" s="212"/>
      <c r="V52" s="212"/>
      <c r="W52" s="215"/>
      <c r="X52" s="215"/>
      <c r="Y52" s="212"/>
      <c r="Z52" s="35" t="s">
        <v>427</v>
      </c>
      <c r="AA52" s="36" t="s">
        <v>432</v>
      </c>
      <c r="AB52" s="37" t="s">
        <v>488</v>
      </c>
      <c r="AC52" s="31"/>
    </row>
    <row r="53" spans="1:29" ht="69" customHeight="1" thickBot="1">
      <c r="A53" s="31"/>
      <c r="B53" s="230"/>
      <c r="C53" s="219"/>
      <c r="D53" s="220"/>
      <c r="E53" s="230"/>
      <c r="F53" s="230"/>
      <c r="G53" s="230"/>
      <c r="H53" s="230"/>
      <c r="I53" s="219"/>
      <c r="J53" s="233"/>
      <c r="K53" s="220"/>
      <c r="L53" s="236"/>
      <c r="M53" s="219"/>
      <c r="N53" s="220"/>
      <c r="O53" s="212"/>
      <c r="P53" s="225"/>
      <c r="Q53" s="226"/>
      <c r="R53" s="230"/>
      <c r="S53" s="230"/>
      <c r="T53" s="230"/>
      <c r="U53" s="212"/>
      <c r="V53" s="212"/>
      <c r="W53" s="215"/>
      <c r="X53" s="215"/>
      <c r="Y53" s="212"/>
      <c r="Z53" s="35" t="s">
        <v>427</v>
      </c>
      <c r="AA53" s="36" t="s">
        <v>434</v>
      </c>
      <c r="AB53" s="37" t="s">
        <v>489</v>
      </c>
      <c r="AC53" s="31"/>
    </row>
    <row r="54" spans="1:29" ht="101.25" customHeight="1" thickBot="1">
      <c r="A54" s="31"/>
      <c r="B54" s="230"/>
      <c r="C54" s="219"/>
      <c r="D54" s="220"/>
      <c r="E54" s="230"/>
      <c r="F54" s="230"/>
      <c r="G54" s="230"/>
      <c r="H54" s="230"/>
      <c r="I54" s="219"/>
      <c r="J54" s="233"/>
      <c r="K54" s="220"/>
      <c r="L54" s="236"/>
      <c r="M54" s="219"/>
      <c r="N54" s="220"/>
      <c r="O54" s="212"/>
      <c r="P54" s="225"/>
      <c r="Q54" s="226"/>
      <c r="R54" s="230"/>
      <c r="S54" s="230"/>
      <c r="T54" s="230"/>
      <c r="U54" s="212"/>
      <c r="V54" s="212"/>
      <c r="W54" s="215"/>
      <c r="X54" s="215"/>
      <c r="Y54" s="212"/>
      <c r="Z54" s="35" t="s">
        <v>427</v>
      </c>
      <c r="AA54" s="36" t="s">
        <v>436</v>
      </c>
      <c r="AB54" s="37" t="s">
        <v>490</v>
      </c>
      <c r="AC54" s="31"/>
    </row>
    <row r="55" spans="1:29" ht="69" customHeight="1" thickBot="1">
      <c r="A55" s="31"/>
      <c r="B55" s="230"/>
      <c r="C55" s="219"/>
      <c r="D55" s="220"/>
      <c r="E55" s="230"/>
      <c r="F55" s="230"/>
      <c r="G55" s="230"/>
      <c r="H55" s="230"/>
      <c r="I55" s="219"/>
      <c r="J55" s="233"/>
      <c r="K55" s="220"/>
      <c r="L55" s="236"/>
      <c r="M55" s="219"/>
      <c r="N55" s="220"/>
      <c r="O55" s="212"/>
      <c r="P55" s="225"/>
      <c r="Q55" s="226"/>
      <c r="R55" s="230"/>
      <c r="S55" s="230"/>
      <c r="T55" s="230"/>
      <c r="U55" s="212"/>
      <c r="V55" s="212"/>
      <c r="W55" s="215"/>
      <c r="X55" s="215"/>
      <c r="Y55" s="212"/>
      <c r="Z55" s="35" t="s">
        <v>427</v>
      </c>
      <c r="AA55" s="36" t="s">
        <v>438</v>
      </c>
      <c r="AB55" s="37" t="s">
        <v>491</v>
      </c>
      <c r="AC55" s="31"/>
    </row>
    <row r="56" spans="1:29" ht="53.25" customHeight="1" thickBot="1">
      <c r="A56" s="31"/>
      <c r="B56" s="230"/>
      <c r="C56" s="219"/>
      <c r="D56" s="220"/>
      <c r="E56" s="230"/>
      <c r="F56" s="230"/>
      <c r="G56" s="230"/>
      <c r="H56" s="230"/>
      <c r="I56" s="219"/>
      <c r="J56" s="233"/>
      <c r="K56" s="220"/>
      <c r="L56" s="236"/>
      <c r="M56" s="219"/>
      <c r="N56" s="220"/>
      <c r="O56" s="212"/>
      <c r="P56" s="225"/>
      <c r="Q56" s="226"/>
      <c r="R56" s="230"/>
      <c r="S56" s="230"/>
      <c r="T56" s="230"/>
      <c r="U56" s="212"/>
      <c r="V56" s="212"/>
      <c r="W56" s="215"/>
      <c r="X56" s="215"/>
      <c r="Y56" s="212"/>
      <c r="Z56" s="35" t="s">
        <v>427</v>
      </c>
      <c r="AA56" s="36" t="s">
        <v>440</v>
      </c>
      <c r="AB56" s="37" t="s">
        <v>481</v>
      </c>
      <c r="AC56" s="31"/>
    </row>
    <row r="57" spans="1:29" ht="39.950000000000003" customHeight="1" thickBot="1">
      <c r="A57" s="31"/>
      <c r="B57" s="231"/>
      <c r="C57" s="221"/>
      <c r="D57" s="222"/>
      <c r="E57" s="231"/>
      <c r="F57" s="231"/>
      <c r="G57" s="231"/>
      <c r="H57" s="231"/>
      <c r="I57" s="221"/>
      <c r="J57" s="234"/>
      <c r="K57" s="222"/>
      <c r="L57" s="237"/>
      <c r="M57" s="221"/>
      <c r="N57" s="222"/>
      <c r="O57" s="213"/>
      <c r="P57" s="227"/>
      <c r="Q57" s="228"/>
      <c r="R57" s="231"/>
      <c r="S57" s="231"/>
      <c r="T57" s="231"/>
      <c r="U57" s="213"/>
      <c r="V57" s="213"/>
      <c r="W57" s="216"/>
      <c r="X57" s="216"/>
      <c r="Y57" s="213"/>
      <c r="Z57" s="35" t="s">
        <v>427</v>
      </c>
      <c r="AA57" s="36" t="s">
        <v>442</v>
      </c>
      <c r="AB57" s="37" t="s">
        <v>471</v>
      </c>
      <c r="AC57" s="31"/>
    </row>
  </sheetData>
  <mergeCells count="139">
    <mergeCell ref="B1:P1"/>
    <mergeCell ref="B2:C2"/>
    <mergeCell ref="D2:I2"/>
    <mergeCell ref="K3:M4"/>
    <mergeCell ref="N3:P4"/>
    <mergeCell ref="B4:C5"/>
    <mergeCell ref="D4:I5"/>
    <mergeCell ref="B13:P13"/>
    <mergeCell ref="B14:F14"/>
    <mergeCell ref="G14:N14"/>
    <mergeCell ref="O14:T14"/>
    <mergeCell ref="U14:X14"/>
    <mergeCell ref="Y14:AB14"/>
    <mergeCell ref="K6:M7"/>
    <mergeCell ref="N6:P7"/>
    <mergeCell ref="B7:C9"/>
    <mergeCell ref="D7:I9"/>
    <mergeCell ref="K9:P11"/>
    <mergeCell ref="B11:C12"/>
    <mergeCell ref="D11:I12"/>
    <mergeCell ref="C15:D15"/>
    <mergeCell ref="I15:K15"/>
    <mergeCell ref="M15:N15"/>
    <mergeCell ref="P15:Q15"/>
    <mergeCell ref="Z15:AB15"/>
    <mergeCell ref="B16:B22"/>
    <mergeCell ref="C16:D22"/>
    <mergeCell ref="E16:E22"/>
    <mergeCell ref="F16:F22"/>
    <mergeCell ref="G16:G22"/>
    <mergeCell ref="X16:X22"/>
    <mergeCell ref="Y16:Y22"/>
    <mergeCell ref="B23:B29"/>
    <mergeCell ref="C23:D29"/>
    <mergeCell ref="E23:E29"/>
    <mergeCell ref="F23:F29"/>
    <mergeCell ref="G23:G29"/>
    <mergeCell ref="H23:H29"/>
    <mergeCell ref="I23:K29"/>
    <mergeCell ref="L23:L29"/>
    <mergeCell ref="R16:R22"/>
    <mergeCell ref="S16:S22"/>
    <mergeCell ref="T16:T22"/>
    <mergeCell ref="U16:U22"/>
    <mergeCell ref="V16:V22"/>
    <mergeCell ref="W16:W22"/>
    <mergeCell ref="H16:H22"/>
    <mergeCell ref="I16:K22"/>
    <mergeCell ref="L16:L22"/>
    <mergeCell ref="M16:N22"/>
    <mergeCell ref="O16:O22"/>
    <mergeCell ref="P16:Q22"/>
    <mergeCell ref="U23:U29"/>
    <mergeCell ref="V23:V29"/>
    <mergeCell ref="W23:W29"/>
    <mergeCell ref="X23:X29"/>
    <mergeCell ref="Y23:Y29"/>
    <mergeCell ref="B30:B36"/>
    <mergeCell ref="C30:D36"/>
    <mergeCell ref="E30:E36"/>
    <mergeCell ref="F30:F36"/>
    <mergeCell ref="G30:G36"/>
    <mergeCell ref="M23:N29"/>
    <mergeCell ref="O23:O29"/>
    <mergeCell ref="P23:Q29"/>
    <mergeCell ref="R23:R29"/>
    <mergeCell ref="S23:S29"/>
    <mergeCell ref="T23:T29"/>
    <mergeCell ref="X30:X36"/>
    <mergeCell ref="Y30:Y36"/>
    <mergeCell ref="B37:B43"/>
    <mergeCell ref="C37:D43"/>
    <mergeCell ref="E37:E43"/>
    <mergeCell ref="F37:F43"/>
    <mergeCell ref="G37:G43"/>
    <mergeCell ref="H37:H43"/>
    <mergeCell ref="I37:K43"/>
    <mergeCell ref="L37:L43"/>
    <mergeCell ref="R30:R36"/>
    <mergeCell ref="S30:S36"/>
    <mergeCell ref="T30:T36"/>
    <mergeCell ref="U30:U36"/>
    <mergeCell ref="V30:V36"/>
    <mergeCell ref="W30:W36"/>
    <mergeCell ref="H30:H36"/>
    <mergeCell ref="I30:K36"/>
    <mergeCell ref="L30:L36"/>
    <mergeCell ref="M30:N36"/>
    <mergeCell ref="O30:O36"/>
    <mergeCell ref="P30:Q36"/>
    <mergeCell ref="U37:U43"/>
    <mergeCell ref="V37:V43"/>
    <mergeCell ref="W37:W43"/>
    <mergeCell ref="X37:X43"/>
    <mergeCell ref="Y37:Y43"/>
    <mergeCell ref="B44:B50"/>
    <mergeCell ref="C44:D50"/>
    <mergeCell ref="E44:E50"/>
    <mergeCell ref="F44:F50"/>
    <mergeCell ref="G44:G50"/>
    <mergeCell ref="M37:N43"/>
    <mergeCell ref="O37:O43"/>
    <mergeCell ref="P37:Q43"/>
    <mergeCell ref="R37:R43"/>
    <mergeCell ref="S37:S43"/>
    <mergeCell ref="T37:T43"/>
    <mergeCell ref="X44:X50"/>
    <mergeCell ref="Y44:Y50"/>
    <mergeCell ref="B51:B57"/>
    <mergeCell ref="C51:D57"/>
    <mergeCell ref="E51:E57"/>
    <mergeCell ref="F51:F57"/>
    <mergeCell ref="G51:G57"/>
    <mergeCell ref="H51:H57"/>
    <mergeCell ref="I51:K57"/>
    <mergeCell ref="L51:L57"/>
    <mergeCell ref="R44:R50"/>
    <mergeCell ref="S44:S50"/>
    <mergeCell ref="T44:T50"/>
    <mergeCell ref="U44:U50"/>
    <mergeCell ref="V44:V50"/>
    <mergeCell ref="W44:W50"/>
    <mergeCell ref="H44:H50"/>
    <mergeCell ref="I44:K50"/>
    <mergeCell ref="L44:L50"/>
    <mergeCell ref="M44:N50"/>
    <mergeCell ref="O44:O50"/>
    <mergeCell ref="P44:Q50"/>
    <mergeCell ref="U51:U57"/>
    <mergeCell ref="V51:V57"/>
    <mergeCell ref="W51:W57"/>
    <mergeCell ref="X51:X57"/>
    <mergeCell ref="Y51:Y57"/>
    <mergeCell ref="M51:N57"/>
    <mergeCell ref="O51:O57"/>
    <mergeCell ref="P51:Q57"/>
    <mergeCell ref="R51:R57"/>
    <mergeCell ref="S51:S57"/>
    <mergeCell ref="T51:T57"/>
  </mergeCells>
  <pageMargins left="0.3888888888888889" right="0.3888888888888889" top="0.3888888888888889" bottom="0.3888888888888889" header="0" footer="0"/>
  <pageSetup paperSize="9" firstPageNumber="0" fitToWidth="0" fitToHeight="0" pageOrder="overThenDown"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PAAC </vt:lpstr>
      <vt:lpstr>MAPA RIESGOS DE CORRUPCIÓN</vt:lpstr>
      <vt:lpstr>Evaluación SUIT 1-Cuatrim-2022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Gloria Patricia Herrera Rodriguez</cp:lastModifiedBy>
  <dcterms:created xsi:type="dcterms:W3CDTF">2021-12-22T23:50:56Z</dcterms:created>
  <dcterms:modified xsi:type="dcterms:W3CDTF">2022-05-13T23:50:37Z</dcterms:modified>
</cp:coreProperties>
</file>