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1\0. RIESGOS\1. MIGRACIÒN A HOJAS DE TRABAJO\"/>
    </mc:Choice>
  </mc:AlternateContent>
  <xr:revisionPtr revIDLastSave="0" documentId="13_ncr:1_{44C874B5-C8DA-421A-854E-FE4E41DE8FDC}" xr6:coauthVersionLast="46" xr6:coauthVersionMax="46" xr10:uidLastSave="{00000000-0000-0000-0000-000000000000}"/>
  <bookViews>
    <workbookView xWindow="-120" yWindow="-120" windowWidth="29040" windowHeight="15840" xr2:uid="{85E77A63-E401-49EB-8BDB-AAD375762B12}"/>
  </bookViews>
  <sheets>
    <sheet name="CUADRO DE MANDO RG" sheetId="1" r:id="rId1"/>
    <sheet name="CUADRO DE MANDO RC" sheetId="2" r:id="rId2"/>
    <sheet name="Mapas de calor" sheetId="4" r:id="rId3"/>
  </sheets>
  <externalReferences>
    <externalReference r:id="rId4"/>
  </externalReferences>
  <definedNames>
    <definedName name="_xlnm._FilterDatabase" localSheetId="1" hidden="1">'CUADRO DE MANDO RC'!$A$3:$T$143</definedName>
    <definedName name="_xlnm._FilterDatabase" localSheetId="0" hidden="1">'CUADRO DE MANDO RG'!$A$4:$D$164</definedName>
    <definedName name="_xlnm._FilterDatabase" localSheetId="2" hidden="1">'Mapas de calor'!$J$26:$O$55</definedName>
    <definedName name="_xlnm.Print_Area" localSheetId="1">'CUADRO DE MANDO RC'!$A$1:$T$143</definedName>
    <definedName name="_xlnm.Print_Area" localSheetId="0">'CUADRO DE MANDO RG'!$B$1:$AO$139</definedName>
    <definedName name="_xlnm.Print_Area" localSheetId="2">'Mapas de calor'!$A$1:$P$23</definedName>
    <definedName name="CLASE">'[1]Riesgos de Gestiòn'!#REF!</definedName>
    <definedName name="diseño">#REF!</definedName>
    <definedName name="ECO">'[1]Riesgos de Gestiòn'!$C$100:$C$104</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#REF!</definedName>
    <definedName name="Talento_humano">'[1]Riesgos de Gestiòn'!#REF!</definedName>
    <definedName name="Tecnología">'[1]Riesgos de Gestiòn'!#REF!</definedName>
    <definedName name="_xlnm.Print_Titles" localSheetId="1">'CUADRO DE MANDO RC'!$A:$C,'CUADRO DE MANDO RC'!$1:$3</definedName>
    <definedName name="_xlnm.Print_Titles" localSheetId="0">'CUADRO DE MANDO RG'!$B:$B,'CUADRO DE MANDO RG'!$2:$4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7" i="4" l="1"/>
  <c r="M34" i="4"/>
  <c r="M33" i="4"/>
  <c r="N41" i="4"/>
  <c r="N40" i="4"/>
  <c r="N54" i="4"/>
  <c r="N53" i="4"/>
  <c r="N52" i="4"/>
  <c r="N51" i="4"/>
  <c r="N50" i="4"/>
  <c r="N49" i="4"/>
  <c r="N48" i="4"/>
  <c r="N47" i="4" l="1"/>
  <c r="N46" i="4"/>
  <c r="N45" i="4"/>
  <c r="N44" i="4"/>
  <c r="N43" i="4"/>
  <c r="N39" i="4"/>
  <c r="N38" i="4"/>
  <c r="N37" i="4"/>
  <c r="N36" i="4"/>
  <c r="L39" i="4"/>
  <c r="L38" i="4"/>
  <c r="L37" i="4"/>
  <c r="L36" i="4"/>
  <c r="M29" i="4"/>
  <c r="M32" i="4"/>
  <c r="M31" i="4"/>
  <c r="N31" i="4"/>
  <c r="N27" i="4"/>
  <c r="M49" i="4"/>
  <c r="K54" i="4"/>
  <c r="K53" i="4"/>
  <c r="D57" i="4"/>
  <c r="D56" i="4"/>
  <c r="M54" i="4"/>
  <c r="M53" i="4"/>
  <c r="L42" i="4"/>
  <c r="K42" i="4"/>
  <c r="L54" i="4"/>
  <c r="L53" i="4"/>
  <c r="L52" i="4"/>
  <c r="K52" i="4"/>
  <c r="K51" i="4"/>
  <c r="K50" i="4"/>
  <c r="L50" i="4"/>
  <c r="K49" i="4"/>
  <c r="K48" i="4"/>
  <c r="K47" i="4"/>
  <c r="K46" i="4"/>
  <c r="K45" i="4"/>
  <c r="K44" i="4"/>
  <c r="K41" i="4"/>
  <c r="K40" i="4"/>
  <c r="K39" i="4"/>
  <c r="K38" i="4"/>
  <c r="K37" i="4"/>
  <c r="K36" i="4"/>
  <c r="K35" i="4"/>
  <c r="K34" i="4"/>
  <c r="K33" i="4"/>
  <c r="K32" i="4"/>
  <c r="L33" i="4"/>
  <c r="K30" i="4"/>
  <c r="K28" i="4"/>
  <c r="J54" i="4"/>
  <c r="G58" i="4" l="1"/>
  <c r="G57" i="4"/>
  <c r="G56" i="4"/>
  <c r="G55" i="4"/>
  <c r="G54" i="4"/>
  <c r="F58" i="4"/>
  <c r="F57" i="4"/>
  <c r="F56" i="4"/>
  <c r="F55" i="4"/>
  <c r="F54" i="4"/>
  <c r="G30" i="4"/>
  <c r="F30" i="4"/>
  <c r="G48" i="4"/>
  <c r="F48" i="4"/>
  <c r="E58" i="4"/>
  <c r="D58" i="4"/>
  <c r="C58" i="4"/>
  <c r="E57" i="4"/>
  <c r="E56" i="4"/>
  <c r="E55" i="4"/>
  <c r="D55" i="4"/>
  <c r="E31" i="4"/>
  <c r="D31" i="4"/>
  <c r="E41" i="4"/>
  <c r="D41" i="4"/>
  <c r="C57" i="4"/>
  <c r="C56" i="4"/>
  <c r="E54" i="4"/>
  <c r="D54" i="4"/>
  <c r="C55" i="4"/>
  <c r="C54" i="4"/>
  <c r="AB77" i="1" l="1"/>
  <c r="AB78" i="1" s="1"/>
  <c r="AB79" i="1" s="1"/>
  <c r="Z77" i="1"/>
  <c r="Z78" i="1" s="1"/>
  <c r="Z79" i="1" s="1"/>
  <c r="F41" i="4" s="1"/>
  <c r="AB83" i="1"/>
  <c r="AB84" i="1" s="1"/>
  <c r="Z83" i="1"/>
  <c r="Z84" i="1" s="1"/>
  <c r="G35" i="4"/>
  <c r="G34" i="4"/>
  <c r="G33" i="4"/>
  <c r="F37" i="4"/>
  <c r="E53" i="4"/>
  <c r="E52" i="4"/>
  <c r="E51" i="4"/>
  <c r="E50" i="4"/>
  <c r="E48" i="4"/>
  <c r="E38" i="4"/>
  <c r="E34" i="4"/>
  <c r="E28" i="4"/>
  <c r="E27" i="4"/>
  <c r="D53" i="4"/>
  <c r="D52" i="4"/>
  <c r="D51" i="4"/>
  <c r="D50" i="4"/>
  <c r="D49" i="4"/>
  <c r="D48" i="4"/>
  <c r="D47" i="4"/>
  <c r="D46" i="4"/>
  <c r="D45" i="4"/>
  <c r="D44" i="4"/>
  <c r="D43" i="4"/>
  <c r="D42" i="4"/>
  <c r="D40" i="4"/>
  <c r="D39" i="4"/>
  <c r="D38" i="4"/>
  <c r="D37" i="4"/>
  <c r="D36" i="4"/>
  <c r="D35" i="4"/>
  <c r="D34" i="4"/>
  <c r="D33" i="4"/>
  <c r="D32" i="4"/>
  <c r="D30" i="4"/>
  <c r="D29" i="4"/>
  <c r="E42" i="4"/>
  <c r="C42" i="4"/>
  <c r="G42" i="4"/>
  <c r="F42" i="4"/>
  <c r="E45" i="4"/>
  <c r="E44" i="4"/>
  <c r="J28" i="4" l="1"/>
  <c r="L28" i="4"/>
  <c r="M28" i="4"/>
  <c r="N28" i="4"/>
  <c r="J29" i="4"/>
  <c r="K29" i="4"/>
  <c r="L29" i="4"/>
  <c r="N29" i="4"/>
  <c r="J30" i="4"/>
  <c r="L30" i="4"/>
  <c r="M30" i="4"/>
  <c r="N30" i="4"/>
  <c r="J31" i="4"/>
  <c r="K31" i="4"/>
  <c r="L31" i="4"/>
  <c r="J32" i="4"/>
  <c r="L32" i="4"/>
  <c r="N32" i="4"/>
  <c r="J33" i="4"/>
  <c r="N33" i="4"/>
  <c r="J34" i="4"/>
  <c r="L34" i="4"/>
  <c r="N34" i="4"/>
  <c r="J35" i="4"/>
  <c r="L35" i="4"/>
  <c r="M35" i="4"/>
  <c r="N35" i="4"/>
  <c r="J36" i="4"/>
  <c r="M36" i="4"/>
  <c r="J37" i="4"/>
  <c r="M37" i="4"/>
  <c r="J38" i="4"/>
  <c r="M38" i="4"/>
  <c r="J39" i="4"/>
  <c r="M39" i="4"/>
  <c r="J40" i="4"/>
  <c r="L40" i="4"/>
  <c r="M40" i="4"/>
  <c r="J41" i="4"/>
  <c r="L41" i="4"/>
  <c r="M41" i="4"/>
  <c r="J42" i="4"/>
  <c r="M42" i="4"/>
  <c r="N42" i="4"/>
  <c r="J43" i="4"/>
  <c r="K43" i="4"/>
  <c r="L43" i="4"/>
  <c r="M43" i="4"/>
  <c r="J44" i="4"/>
  <c r="L44" i="4"/>
  <c r="M44" i="4"/>
  <c r="J45" i="4"/>
  <c r="L45" i="4"/>
  <c r="M45" i="4"/>
  <c r="J46" i="4"/>
  <c r="L46" i="4"/>
  <c r="M46" i="4"/>
  <c r="J47" i="4"/>
  <c r="L47" i="4"/>
  <c r="M47" i="4"/>
  <c r="J48" i="4"/>
  <c r="L48" i="4"/>
  <c r="M48" i="4"/>
  <c r="J49" i="4"/>
  <c r="L49" i="4"/>
  <c r="J50" i="4"/>
  <c r="M50" i="4"/>
  <c r="J51" i="4"/>
  <c r="L51" i="4"/>
  <c r="M51" i="4"/>
  <c r="J52" i="4"/>
  <c r="M52" i="4"/>
  <c r="J53" i="4"/>
  <c r="M27" i="4"/>
  <c r="L27" i="4"/>
  <c r="K27" i="4"/>
  <c r="C28" i="4"/>
  <c r="D28" i="4"/>
  <c r="F28" i="4"/>
  <c r="G28" i="4"/>
  <c r="C29" i="4"/>
  <c r="E29" i="4"/>
  <c r="F29" i="4"/>
  <c r="G29" i="4"/>
  <c r="C30" i="4"/>
  <c r="E30" i="4"/>
  <c r="C31" i="4"/>
  <c r="F31" i="4"/>
  <c r="G31" i="4"/>
  <c r="C32" i="4"/>
  <c r="E32" i="4"/>
  <c r="F32" i="4"/>
  <c r="G32" i="4"/>
  <c r="C33" i="4"/>
  <c r="E33" i="4"/>
  <c r="F33" i="4"/>
  <c r="C34" i="4"/>
  <c r="F34" i="4"/>
  <c r="C35" i="4"/>
  <c r="E35" i="4"/>
  <c r="F35" i="4"/>
  <c r="C36" i="4"/>
  <c r="E36" i="4"/>
  <c r="F36" i="4"/>
  <c r="G36" i="4"/>
  <c r="C37" i="4"/>
  <c r="E37" i="4"/>
  <c r="G37" i="4"/>
  <c r="C38" i="4"/>
  <c r="F38" i="4"/>
  <c r="G38" i="4"/>
  <c r="C39" i="4"/>
  <c r="E39" i="4"/>
  <c r="F39" i="4"/>
  <c r="G39" i="4"/>
  <c r="C40" i="4"/>
  <c r="E40" i="4"/>
  <c r="F40" i="4"/>
  <c r="G40" i="4"/>
  <c r="C41" i="4"/>
  <c r="G41" i="4"/>
  <c r="C43" i="4"/>
  <c r="E43" i="4"/>
  <c r="F43" i="4"/>
  <c r="G43" i="4"/>
  <c r="C44" i="4"/>
  <c r="F44" i="4"/>
  <c r="G44" i="4"/>
  <c r="C45" i="4"/>
  <c r="F45" i="4"/>
  <c r="G45" i="4"/>
  <c r="C46" i="4"/>
  <c r="E46" i="4"/>
  <c r="F46" i="4"/>
  <c r="G46" i="4"/>
  <c r="C47" i="4"/>
  <c r="E47" i="4"/>
  <c r="F47" i="4"/>
  <c r="G47" i="4"/>
  <c r="C48" i="4"/>
  <c r="C49" i="4"/>
  <c r="E49" i="4"/>
  <c r="F49" i="4"/>
  <c r="G49" i="4"/>
  <c r="C50" i="4"/>
  <c r="F50" i="4"/>
  <c r="G50" i="4"/>
  <c r="C51" i="4"/>
  <c r="F51" i="4"/>
  <c r="G51" i="4"/>
  <c r="C52" i="4"/>
  <c r="F52" i="4"/>
  <c r="G52" i="4"/>
  <c r="C53" i="4"/>
  <c r="F53" i="4"/>
  <c r="G53" i="4"/>
  <c r="D27" i="4"/>
  <c r="G27" i="4"/>
  <c r="F27" i="4"/>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tc={EA374474-1B67-41AE-83FD-2F009E2AC384}</author>
  </authors>
  <commentList>
    <comment ref="A3"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B3" authorId="1" shapeId="0" xr:uid="{EA374474-1B67-41AE-83FD-2F009E2AC3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Inicia con la codificación del proceso continua con sigla RG y finaliza con un consecutivo</t>
      </text>
    </comment>
  </commentList>
</comments>
</file>

<file path=xl/sharedStrings.xml><?xml version="1.0" encoding="utf-8"?>
<sst xmlns="http://schemas.openxmlformats.org/spreadsheetml/2006/main" count="2010" uniqueCount="580">
  <si>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</si>
  <si>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</si>
  <si>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</si>
  <si>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</si>
  <si>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</si>
  <si>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</si>
  <si>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</si>
  <si>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</si>
  <si>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</si>
  <si>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</si>
  <si>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</si>
  <si>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</si>
  <si>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</si>
  <si>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</si>
  <si>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</si>
  <si>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</si>
  <si>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</si>
  <si>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</si>
  <si>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</si>
  <si>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</si>
  <si>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</si>
  <si>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</si>
  <si>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</si>
  <si>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</si>
  <si>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</si>
  <si>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</si>
  <si>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</si>
  <si>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</si>
  <si>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</si>
  <si>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</si>
  <si>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</si>
  <si>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</si>
  <si>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</si>
  <si>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</si>
  <si>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</si>
  <si>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</si>
  <si>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</si>
  <si>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</si>
  <si>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</si>
  <si>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</si>
  <si>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</si>
  <si>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</si>
  <si>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</si>
  <si>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</si>
  <si>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</si>
  <si>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</si>
  <si>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</si>
  <si>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</si>
  <si>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</si>
  <si>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</si>
  <si>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</si>
  <si>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</si>
  <si>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Código</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</si>
  <si>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</si>
  <si>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</si>
  <si>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</si>
  <si>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</si>
  <si>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</si>
  <si>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</si>
  <si>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</si>
  <si>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</si>
  <si>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</si>
  <si>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</si>
  <si>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</si>
  <si>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</si>
  <si>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</si>
  <si>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</si>
  <si>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</si>
  <si>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</si>
  <si>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</si>
  <si>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</si>
  <si>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</si>
  <si>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</si>
  <si>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</si>
  <si>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</si>
  <si>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</si>
  <si>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</si>
  <si>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AFINCO-RG-2</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</si>
  <si>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</si>
  <si>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</si>
  <si>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</si>
  <si>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</si>
  <si>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</si>
  <si>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</si>
  <si>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 xml:space="preserve">Coordinadores de los grupos de banco de proyectos y/o  financiación y presuestación, con apoyo de su grupo </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</si>
  <si>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</si>
  <si>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</si>
  <si>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</si>
  <si>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</si>
  <si>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</si>
  <si>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</si>
  <si>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</si>
  <si>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</si>
  <si>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</si>
  <si>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El Jefe de la Oficina Asesora de Planeación con apoyo del coordinador del grupo de banco de proyectos remite anualmente un memorando con lineamientos para la formualción del anteproyecto de inversión, definiendo plazos y ofreciendo acompañamiento a las unidades ejecutoras.</t>
  </si>
  <si>
    <t>X</t>
  </si>
  <si>
    <t/>
  </si>
  <si>
    <t>Preventivo</t>
  </si>
  <si>
    <t>Manual</t>
  </si>
  <si>
    <t>El Jefe de la Oficina Asesora de Planeación con apoyo del coordinador del grupo de banco de proyectos o el coordinador del grupo de banco de proyectos  con apoyo de su grupo de trabajo revisaran tecnica y conceptualmente los soportes, si estan correctos se procede con el trámite y en caso contario se devuelve mediante memorando o correo electrónico.</t>
  </si>
  <si>
    <t>Detectivo</t>
  </si>
  <si>
    <t>El Jefe de la Oficina Asesora de Planeación con apoyo del coordinador del grupo de financiación y presupuestación remite anualmente un memorando con lineamientos para la formualción del anteproyecto de funcionamiento y deuda, definiendo plazos y ofreciendo acompañamiento a las unidades ejecutoras.</t>
  </si>
  <si>
    <t>Materialización de hechos de corrupción y/o gestiòn</t>
  </si>
  <si>
    <t>Debilidades por parte de los líderes de proceso en la identificación de riesgos de corrupción y definición de actividades de control para mitigar los posibles hechos de corrupción</t>
  </si>
  <si>
    <t>Posibilidad de Pérdida Económica y Reputacional por Materialización de hechos de corrupción y/o gestiòn debido a 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</si>
  <si>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</si>
  <si>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</si>
  <si>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</si>
  <si>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</si>
  <si>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</si>
  <si>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 xml:space="preserve">Los líderes de proceso junto al profesional de Direccionamiento Estratègico y Planeaciòn Institucional actualizaran el mapa de riesgos de corrupciòn o gestiòn cuando se materialicen las causas de  los riesgos identificados , dejando constancia de los cambios en el control de versiones </t>
  </si>
  <si>
    <t>Correctivo</t>
  </si>
  <si>
    <t>Los líderes de proceso cuando se materialicen las cuausas de  los riesgos identificados activaran un plan de contingencia documentandolo en el aplicativo KAWAK como oportunidad de mejora tipo correctiva.</t>
  </si>
  <si>
    <t>CAUSA MEDIATA</t>
  </si>
  <si>
    <t>CAUSA RAÌZ</t>
  </si>
  <si>
    <t>CLASIFICACIÒN DEL RIESGO</t>
  </si>
  <si>
    <t>Documentado</t>
  </si>
  <si>
    <t>Continua</t>
  </si>
  <si>
    <t>Con registro</t>
  </si>
  <si>
    <t>Proponer  actualizaciòn de la Política Institucional de Administración del Riesgo</t>
  </si>
  <si>
    <t xml:space="preserve">Jefe Oficina Asesora de Planeaciòn </t>
  </si>
  <si>
    <t>Febrero a Abril de 2021</t>
  </si>
  <si>
    <t>30/06/2021.</t>
  </si>
  <si>
    <t>Elaborar mensualmente informe del estado del arte de implmentaciòn de la actual politica institucional de adminsitraciòn del riesgo y socializarlo a la alta direcciòn.</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</si>
  <si>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</si>
  <si>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</si>
  <si>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</si>
  <si>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</si>
  <si>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</si>
  <si>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</si>
  <si>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</si>
  <si>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</si>
  <si>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Documentar requerimientos de una Herramienta Tecnológica, para facilitar oportuna consolidación de datos y el reporte de medición de los indicadores de metas de gobierno, definir cronograma de implmentaciòn y realizar seguimeinto al desarrollo</t>
  </si>
  <si>
    <t>Coordinador de Sistemas de Información</t>
  </si>
  <si>
    <t>Desde abril hasta el 15/05/2021</t>
  </si>
  <si>
    <t>El Coordinador del Grupo de Planeamiento Institucional parametrizarà un archivo en excel que serà cargado en la nube y al cual tendràn acceso mensualmente los responsables de reportar los avances en las metas, con el objetivo de que el reporte realizado cumpla con los  estandares requeridos en tiempo, exactitud e integridad</t>
  </si>
  <si>
    <t>El Jefe Oficina Asesora de Planeación y Coordinador del Grupo de Planeamiento Institucional pemitir memorandos a las dependencias en los eventos de demoras en el suministro de informaciòn, requieriendo que la informaciòn sea suministrada en un plazo limite.</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</si>
  <si>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</si>
  <si>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</si>
  <si>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</si>
  <si>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</si>
  <si>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Generar alertas a la alta direcciòn y proponer escenarios de actuaciòn</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</si>
  <si>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</si>
  <si>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</si>
  <si>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</si>
  <si>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Los coordinadores de Grupo, verificaran la articulaciòn de las propuestas de planes, programas y proyectos, solicitando ajustes frente a los lineamientos impartidos y documentaràn su preaprobaciòn mediante memorando</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</si>
  <si>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</si>
  <si>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</si>
  <si>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</si>
  <si>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</si>
  <si>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</si>
  <si>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</si>
  <si>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</si>
  <si>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</si>
  <si>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</si>
  <si>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</si>
  <si>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</si>
  <si>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</si>
  <si>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</si>
  <si>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</si>
  <si>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</si>
  <si>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</si>
  <si>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</si>
  <si>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</si>
  <si>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</si>
  <si>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</si>
  <si>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No reporte de informaciòn de hechos econòmicos  ocurridos en cualquier dependencia de la entidad</t>
  </si>
  <si>
    <t>Posibilidad de Pérdida Reputacional por generar informes y estados financieros no razonables debido a No reporte de informaciòn de hechos econòmicos  ocurridos en cualquier dependencia de la entidad</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</si>
  <si>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</si>
  <si>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</si>
  <si>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Realizar trimestralmente un seguimiento a la implmentación de los controles vigentes</t>
  </si>
  <si>
    <t>Cordinadores de lo grupos de Contabilidad, cuentas por pagar y tesorería.
Facilitador del MIPG del proceso AFINCO</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</si>
  <si>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</si>
  <si>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</si>
  <si>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</si>
  <si>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</si>
  <si>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</si>
  <si>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</si>
  <si>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</si>
  <si>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</si>
  <si>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</si>
  <si>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</si>
  <si>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</si>
  <si>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</si>
  <si>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</si>
  <si>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</si>
  <si>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</si>
  <si>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</si>
  <si>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</si>
  <si>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</si>
  <si>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</si>
  <si>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</si>
  <si>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</si>
  <si>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</si>
  <si>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</si>
  <si>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</si>
  <si>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</si>
  <si>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</si>
  <si>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</si>
  <si>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</si>
  <si>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</si>
  <si>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</si>
  <si>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</si>
  <si>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</si>
  <si>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 xml:space="preserve">Posibilidad de recibir o solicitar cualquier dádiva o beneficio a nombre propio o de terceros para atender las solicitudes de los trámites presupuestales </t>
  </si>
  <si>
    <t>Corrupción</t>
  </si>
  <si>
    <t>Presión externa en el tema regulado por el trámite que puedan incidir en las decisiones institucionales (manipulación de decisiones por encima de la decisión técnica)</t>
  </si>
  <si>
    <t>Reducir</t>
  </si>
  <si>
    <t>El Director General con apoyo de Jefe Oficina Asesora de Planeación y Coordinadores de los Grupos Banco de Proyectos y Financiación y Presupuestación, validará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t>
  </si>
  <si>
    <t>Nombre: T
Formula: # de solicitudes de trámites presupuestales NO priorizados en el listado / # de trámites presupuestales solicitados por las unidades ejecutoras
Frecuencia: Mensual</t>
  </si>
  <si>
    <t>Implementar el nuevo punto de control</t>
  </si>
  <si>
    <t>Director General y Jefe Oficina Asesora de Planeación</t>
  </si>
  <si>
    <t>No aplica, control permanente</t>
  </si>
  <si>
    <t>30/04/2021 , 30/07/2021, 30/10/2021 y 30/01/2022</t>
  </si>
  <si>
    <t>RIESGO INHERENTE</t>
  </si>
  <si>
    <t>PROBABILIDAD INHERENTE</t>
  </si>
  <si>
    <t>ZONA DE RIESGO</t>
  </si>
  <si>
    <t>INICIO</t>
  </si>
  <si>
    <t>FINALIZACIÓN</t>
  </si>
  <si>
    <t>En agenda del próximo Comité</t>
  </si>
  <si>
    <t>Información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</si>
  <si>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</si>
  <si>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La Subdirectora Financiera y el Coordinador de los respectivos grupos de trabajo, anualmente actualizará los procedimientos de acuerdo con las normas vigentes, dejando evidencia en formato de reuniones y registro en kawak.</t>
  </si>
  <si>
    <t>Actualización de procedimientos: # procedimientos actualizados / Total de procedimientos</t>
  </si>
  <si>
    <t>abril, julio y octubre de 2021</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</si>
  <si>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</si>
  <si>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Porcentaje de depuración de cuentas pendientes de pago: N° de Cuentas por pagar pendientes de pago depuradas en el periodo / N° de Cuentas por pagar pendientes de pago detectadas  en el periodo</t>
  </si>
  <si>
    <t>Reportar trimestralmente el cumplimiento de las actividades de control</t>
  </si>
  <si>
    <t>Facilitador del MIPG</t>
  </si>
  <si>
    <t>permanente</t>
  </si>
  <si>
    <t>Julio y  octubre 2021
enero y abril del 2022</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</si>
  <si>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</si>
  <si>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Porcentaje de seguimiento de reportes: N° de Unidades Ejecutoras u origen de información que han generado reporte en el periodo/ N° de Reportes de Unidades Ejecutoras u origen de información que deben entregar reporte en el periodo</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</si>
  <si>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</si>
  <si>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</si>
  <si>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</si>
  <si>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</si>
  <si>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</si>
  <si>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</si>
  <si>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 xml:space="preserve">Realizar ajustes en la estructuración de un proceso de selección, aprovechando el conocimiento que se tiene de la gestión contractual, favoreciendo un proponente con el fin de percibir una retribución </t>
  </si>
  <si>
    <t>Intereses particulares económicos</t>
  </si>
  <si>
    <t>El Director de Contratación con apoyo del coordinador del Grupo Asuntos precontractuales y su equipo de trabajo, cada vez que se recibe un proceso de selección por parte de la Unidad Ejecutora prevendrá el direccionamiento de los procesos de selección mediante la revisión de los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</si>
  <si>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Porcentaje de procesos con observaciones = # de procesos con observaciones / # de procesos recibidos</t>
  </si>
  <si>
    <t>Facilitadores del MIPG y persona designada de la Dirección de Contratación</t>
  </si>
  <si>
    <t>Permanente</t>
  </si>
  <si>
    <t>Julio de 2021 y octubre de 2021.</t>
  </si>
  <si>
    <t>•	El Director de Contratación con apoyo del coordinador del Grupo Asuntos precontractuales y su equipo de trabajo, cada vez que se recibe un proceso de selección por parte de la Unidad Ejecutora prevendrá el direccionamiento de los procesos de selección mediante la revisión de los estudios previos y del sector, los Prepliegos y Pliegos de condiciones definitivos enviados por la Unidad Ejecutora, dirigiendo observaciones a las Unidades Ejecutoras con el fin de que estas, realicen el sustento del porqué de los requisitos solicitados en el pliego de condiciones, dejando constancia en Acta de Observaciones a los Prepliegos y Pliegos definitivos y Adendas publicados en el SECOP .</t>
  </si>
  <si>
    <t>Realizar la verificación de la estructuración de los procesos mediante comités internos o laboratorios.</t>
  </si>
  <si>
    <t>Equipo de trabajo de la Dirección de Contratación designado por el Coordinador del Grupo de Asuntos Precontractuales.</t>
  </si>
  <si>
    <t>Junio 30 de 2021 (sujeto a aprobación de la Directora de Contratación)</t>
  </si>
  <si>
    <t>El Director de Contratación con apoyo de equipo de trabajo, mensualmente garantizará la calidad de todos los procesos a través de herramientas organizaciones (como comités internos o laboratorios) en la cual se pondrán a prueba los procedimientos y la calidad del contenido de los documentos precontractuales. Identificando fortalezas y debilidades para fortalecer procesos de capacitación, reinducción e inducción.</t>
  </si>
  <si>
    <t>Posibilidad de acuerdo secreto e ilícito entre proponentes para distorsionar su propuesta económica de manera voluntaria con el fin de aumentar de uno o varios de ellos las oportunidades de ser beneficiados con la adjudicación respectiva</t>
  </si>
  <si>
    <t xml:space="preserve"> Inexistente de un sistema para detectar las conductas ilícitas de participación en los procesos</t>
  </si>
  <si>
    <t>El profesional designado del grupo precontractual mensualmente detectará conductas o comportamientos colusorios mediante el análisis de la base de datos de participantes (formulario).  En evento de detectar conductas o comportamientos colusorios informará la situación al coordinador del grupo precontractual mediante correo electrónico</t>
  </si>
  <si>
    <t>Número de presuntas conductas o comportamientos colusorios identificados.</t>
  </si>
  <si>
    <t xml:space="preserve">Diseñar e implementar  formulario de captura de la base de datos de los proponentes </t>
  </si>
  <si>
    <t>Facilitadores del MIPG y persona designada de la Dirección de Contratación que suministra información de los procesos desarrollados en el mes.</t>
  </si>
  <si>
    <t xml:space="preserve">Posibilidad de Suministro de documentos precontractuales antes de ser publicados para favorecer a  un particular y/o futuro proponente y con fines personales de lucro </t>
  </si>
  <si>
    <t>Amiguismo doloso</t>
  </si>
  <si>
    <t>El Director General, Director de Contratación, Director Operativo, Director Técnico y Directores Territoriales solicitarán suscripción de acuerdos de confidencialidad y buenas prácticas al iniciar un contrato de prestación de servicios del profesional involucrado en la estructuración de los documentos precontractuales. Y en el evento de incumplimiento de los acuerdos reportará el caso a las instancias internas y externas pertinentes.</t>
  </si>
  <si>
    <t xml:space="preserve">N° de eventos de incumplimiento de los acuerdos de confidencialidad / N° de acuerdos de confidencialidad vigentes </t>
  </si>
  <si>
    <t>Persona designada de la Dirección de Contratación</t>
  </si>
  <si>
    <t>El Director General, Director de Contratación, Director Operativo, Director Técnico y Directores Territoriales realizaran seguimiento mensual al cumplimiento de los compromisos de confidencialidad suscritos por los contratistas de prestación de servicios de apoyo a la gestión, involucrados en la estructuración de los documentos precontractuales. Y en el evento de incumplimiento de los acuerdos reportará el caso a las instancias internas y externas pertinentes.</t>
  </si>
  <si>
    <t>Posibilidad de Evaluaciones Técnica, Jurídica, Económica y/o Financiera de los Requisitos Habilitantes o en la ponderación de manera irregular que permita favorecer determinada propuesta y por ende al proponente sin ser observada por otros</t>
  </si>
  <si>
    <t xml:space="preserve">Intereses y favorecimiento económico personal o corporativo intencionado fuera de las normas y procedimientos”, “Evaluación Incoherente. Se refiere a la posibilidad de que un Evaluador cometa errores en la metodología, o criterios de evaluación. </t>
  </si>
  <si>
    <t>Director de Contratación con apoyo del Coordinador del Grupo de Asuntos Precontractuales, profesionales evaluadores y abogado líder, cada vez que se requiera una evaluación de procesos, verificaran la calidad de cada informe de evaluación con el propósito de impedir la manifestación del riesgo. En caso de detectar errores en la metodología o incumplimiento de normas y procedimientos se procede a corregir el informe de la evaluación y en caso de presunto dolo se reportará a la instancia interna que tenga la competencia.</t>
  </si>
  <si>
    <t xml:space="preserve"># de quejas de evaluaciones no conformes con irregularidad presuntamente dolosa  durante el proceso de evaluación  </t>
  </si>
  <si>
    <t>Recoger las experiencias de evaluaciones no conformes, a fin de deslindar una presunta responsabilidad dolosa, luego  listarlas y comunicarlas a los grupos evaluadores con el fin de que mitiguen el riesgo de repetición.</t>
  </si>
  <si>
    <t>Coordinador del Grupo de Asuntos Precontractuales con apoyo de su equipo de trabajo.</t>
  </si>
  <si>
    <t>Junio 30 de 2021 (sujeto a aprobación de la Dirección de Contratación)</t>
  </si>
  <si>
    <t>Posibilidad de Omisión o elaboración deficiente y dirigida de documentos precontractuales a fin de favorecer a un particular o buscando un fin personal.</t>
  </si>
  <si>
    <t>Intereses y favorecimiento económico personal o corporativo intencionado fuera de las normas y procedimientos</t>
  </si>
  <si>
    <t>El Coordinador del Grupo de Asuntos Precontractuales con apoyo del Abogado Líder de Proceso y los Miembros de los Equipos de Revisión de la Dirección de Contratación, cada vez que se radique un proceso en la Dirección de Contratación, garantizaran el cumplimiento a cabalidad de normas que regulan la selección objetiva.
Se procede a Informar la novedad a Unidad Ejecutora o Coordinación Precontractual para las correcciones.</t>
  </si>
  <si>
    <t>Julio de 2021 y octubre 2021.</t>
  </si>
  <si>
    <t>El Coordinador del Grupo de Asuntos Precontractuales con apoyo del Abogado Líder de Proceso y los Miembros de los Equipos de Revisión de la Dirección de Contratación, cada que vez se actualice la normatividad referente a pliegos tipos socializará mediante memorando circular en el aplicativo SICOR los lineamientos y documentos pertinentes a las Unidades Ejecutoras. En caso de detectar una presunta conducta dolosa (modificación del pliego tipo o direccionamiento del proceso), la Dirección de Contratación procederá al acopio de las evidencias y posteriormente realizará el respectivo diligenciamiento ante superiores para proceder con la denuncia.</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</si>
  <si>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</si>
  <si>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</si>
  <si>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</si>
  <si>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</si>
  <si>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</si>
  <si>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</si>
  <si>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</si>
  <si>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</si>
  <si>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</si>
  <si>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</si>
  <si>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</si>
  <si>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</si>
  <si>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</si>
  <si>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</si>
  <si>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</si>
  <si>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</si>
  <si>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</si>
  <si>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</si>
  <si>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</si>
  <si>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</si>
  <si>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</si>
  <si>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</si>
  <si>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 xml:space="preserve">Seleccionar deliberadamente por coacción al INVIAS por parte del interesado, tecnologías obsoletas, con alto impacto negativo sobre el medio ambiente y que no cumplan con las especificaciones y necesidades técnicas </t>
  </si>
  <si>
    <t>Seleccionar sin suficiente criterio objetivo, tecnologías obsoletas o con alta afectación al medio ambiente</t>
  </si>
  <si>
    <t>Subdirector de Estudios e Innovación  - 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</si>
  <si>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Irregularidades en el procedimiento  = (Número de irregularidades detectadas / número de tecnologías evaluadas) * 100%</t>
  </si>
  <si>
    <t>Recibo o solicitud de cualquier beneficio a nombre propio o de terceros con el fin de acelerar la expedición de un trámite o la autorización de un trámite, sin el cumplimiento de los requisitos técnicos o legales.</t>
  </si>
  <si>
    <t xml:space="preserve"> Normatividad compleja y/o desactualizada (No hay criterios técnicos o jurídicos claros para determinar la calidad del Requisito)</t>
  </si>
  <si>
    <t>Subdirector de Estudios e Innovación  - 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</si>
  <si>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Revisión normatividad asociada a trámites = ( # norma revisadas / # normas a revisar)*100%</t>
  </si>
  <si>
    <t>Subdirector de Estudios e Innovación  - 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</si>
  <si>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de cumplimiento = #comunicaciones socializadas o remitidas / Comunicaciones programadas para socializar o remitir</t>
  </si>
  <si>
    <t>Coordinador del grupo de Regulación Técnica - 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</si>
  <si>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Cumplimiento de procedimientos = (# trámites donde se siguió el procedimiento / # de trámites de la muestra)*100%</t>
  </si>
  <si>
    <t>Aceptar en las ruedas de innovación y sostenibilidad a innovadores que no cumplieron con los términos de la convocatoria o privar de su participación en los eventos a quienes hayan presentado la documentación requerida, dentro de los términos y condiciones de la convocatoria. Lo anterior, a través de dádivas o prebendas para en beneficio de algún tercero interesado</t>
  </si>
  <si>
    <t>Tercero interesado quiere implementar tecnologías que son nocivas para la seguridad vial y medio ambiente y por lo tanto o se presenta fuera de términos, o quiere impedir que otro innovador con tecnologías limpias se presente</t>
  </si>
  <si>
    <t xml:space="preserve">La coordinadora del grupo de Regulación Técnica y la Subdirectora de Estudios e Innovación, revisarán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</si>
  <si>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 Participantes que se presentan en la rueda de innovación / # Total de participantes inscritos en términos y cumpliendo condiciones (restando casos fortuitos) ) * 100</t>
  </si>
  <si>
    <t xml:space="preserve">Una vez realizada la convocatoria rueda de innovación y sostenibilidad se revisarán de forma quincenal hasta la fecha de limite de inscripción, la cantidad de participantes inscritos y que cumplen con la documentación requerida
</t>
  </si>
  <si>
    <t xml:space="preserve">La Subdirectora de Estudios y la Coordinadora del grupo de Regulación Técnica </t>
  </si>
  <si>
    <t>Junio de 2021</t>
  </si>
  <si>
    <t>julio y octubre de 2021</t>
  </si>
  <si>
    <t>Recibo o solicitud de cualquier beneficio a nombre propio o de terceros con el fin de acelerar la expedición de un trámite o la autorización de un trámite, sin el cumplimiento de los requisitos técnicos o legales</t>
  </si>
  <si>
    <t>Normatividad compleja y/o desactualizada (No hay criterios técnicos o jurídicos claros para determinar la calidad del Requisito</t>
  </si>
  <si>
    <t>El Subdirector de Estudios e Innovación anualmente verificará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</si>
  <si>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Revisión normatividad asociada a trámites: ( # norma revisadas / # normas a revisar)*100%</t>
  </si>
  <si>
    <t xml:space="preserve">Realizar un seguimiento mensual a la ejecución de los controles </t>
  </si>
  <si>
    <t xml:space="preserve">El Subdirector de Estudios y el Coordinador del grupo de Regulación Técnica </t>
  </si>
  <si>
    <t>Enero de 2021</t>
  </si>
  <si>
    <t>El Subdirector de Estudios e Innovación mensualmente analizará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</si>
  <si>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de cumplimiento: #comunicaciones socializadas o remitidas / Comunicaciones programadas para socializar o remitir</t>
  </si>
  <si>
    <t>Cumplimiento de procedimientos (# trámites donde se siguió el procedimiento / # de trámites de la muestra)*100%</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</si>
  <si>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</si>
  <si>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</si>
  <si>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</si>
  <si>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</si>
  <si>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</si>
  <si>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</si>
  <si>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</si>
  <si>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</si>
  <si>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</si>
  <si>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</si>
  <si>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</si>
  <si>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</si>
  <si>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</si>
  <si>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Semestralemente mediante memorando circular se verificará que se haya realizado al menos un comité de seguimiento por contrato de obra y/o convenio en el mes.</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</si>
  <si>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</si>
  <si>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</si>
  <si>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Incumplimiento de obligaciones y responsabilidades del Interventor.</t>
  </si>
  <si>
    <t xml:space="preserve">El interventor semanalmente verificará las especificaciones y normas e investigará las no conformidades dejando constancia en el informe semanal </t>
  </si>
  <si>
    <t>Porcentaje de No Conformidades = Número de “No Conformidades”  atendidas /  Número de “No conformidades” encontradas</t>
  </si>
  <si>
    <t>Facilitadores MIPG consolidan información reportada por los interventores</t>
  </si>
  <si>
    <t xml:space="preserve">El supervisor y gestores mensualmente, revisará en campo los informes semanales y se solicitará al interventor que resuelva las no conformidades, dejando constancia </t>
  </si>
  <si>
    <t>Porcentaje de requerimientos = Número de requerimientos atendidos por el Interventor / Número de requerimientos enviados al Interventor</t>
  </si>
  <si>
    <t>Posibilidad que el contratista de obra y/o la Interventoría durante la ejecución del proyecto realicen irregularidades que puedan constituirse en presuntos hechos de corrupción, para favorecer intereses propios o particulares.</t>
  </si>
  <si>
    <t>El contratista de obra tenga interés económico indebido, al disminuir la cantidad y/o calidad de los materiales respecto a las especificaciones técnicas.</t>
  </si>
  <si>
    <t>El interventor semanalmente verificará el cumplimiento de las obligaciones a cargo del contratista e informará al supervisor y/o gestor del INVIAS del presunto hecho de corrupción detectado por la interventoría, dejando constancia en el informe semanal.</t>
  </si>
  <si>
    <t>Porcentaje de presuntos hechos de corrupción detectados en la ejecución de obras= No. Contratos de obra en ejecución con hallazgos que ameriten ser catalogados como hechos de corrupción / No. Total Contratos de obra en ejecución
Semestral</t>
  </si>
  <si>
    <t>Reportar cada dos meses a la Oficina Asesora de Planeación el monitoreo del control N°1</t>
  </si>
  <si>
    <t>Septiembre 30 de 2021</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</si>
  <si>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</si>
  <si>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Porcentaje de presuntos hechos de corrupción detectados en la ejecución de contratos de interventorías = No. Contratos de interventoría en ejecución con hallazgos que ameriten ser catalogados como hechos de corrupción / No. Total Contratos de interventoría en ejecución.
Semestral</t>
  </si>
  <si>
    <t>Reportar cada dos meses a la Oficina Asesora de Planeación el monitoreo del control N°2</t>
  </si>
  <si>
    <t>Facilitadores MIPG consolidan información reportada por los supervisores</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</si>
  <si>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</si>
  <si>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</si>
  <si>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</si>
  <si>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</si>
  <si>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</si>
  <si>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</si>
  <si>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</si>
  <si>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</si>
  <si>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Desviación en el seguimiento a los lineamientos institucionales para el cumplimiento de la intervención social, ambiental y predial, por insuficiencia de recursos o conflicto de intereses</t>
  </si>
  <si>
    <t>Deficiencias en la comunicación con las unidades (ej: en cuanto a programas, procesos y procedimientos)</t>
  </si>
  <si>
    <t>Subdirector de Medio Ambiente y Gestión Social con apoyo de los Coordinadores de grupos internos de trabajo de la subdirección de medio ambiente y gestión social -
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t>
  </si>
  <si>
    <t xml:space="preserve">Permanente </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</si>
  <si>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</si>
  <si>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</si>
  <si>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</si>
  <si>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</si>
  <si>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</si>
  <si>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</si>
  <si>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</si>
  <si>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</si>
  <si>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</si>
  <si>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</si>
  <si>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</si>
  <si>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</si>
  <si>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</si>
  <si>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</si>
  <si>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</si>
  <si>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enero de 2021 - permamante</t>
  </si>
  <si>
    <t xml:space="preserve">Desactualización de inventario de muebles </t>
  </si>
  <si>
    <t>Reporte tardío de cambios de responsable de inventario o de bienes muebles a ingresar, reintergrar o dar de baja</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</si>
  <si>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</si>
  <si>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</si>
  <si>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</si>
  <si>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</si>
  <si>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</si>
  <si>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Gestionar viáticos y pasajes para comisiones autorizadas en fines de semana y festivos o para fines no oficiales</t>
  </si>
  <si>
    <t>Falta de integridad por parte de los solicitantes</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</si>
  <si>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</si>
  <si>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Porcentaje de controles implementados =  (N° de solicitudes aprobadas / N° de solicitudes recibidas) * 100 </t>
  </si>
  <si>
    <t>Julio de 2021</t>
  </si>
  <si>
    <t>Cobro de servicios de mantenimiento del parque automotor por mayor valor o sobre servicios no prestados</t>
  </si>
  <si>
    <t>Supervisión del contrato de mantenimiento del parque automotor es realizada desde el nivel central - servicios de mantenimiento son realizados en los talleres del contratista a nivel nacional</t>
  </si>
  <si>
    <t>El supervisor del contrato de mantenimiento Con apoyo del Responsable del vehículo - 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t>
  </si>
  <si>
    <t>Porcentaje de cambios autorizados =  (Numero de repuestos cambiados, originales/numero de repuestos autorizados)*100</t>
  </si>
  <si>
    <t>Manejo inadecuado de la información institucional en beneficio particular o de terceros</t>
  </si>
  <si>
    <t>Directivo, funcionario o contratista de prestación de servicios que, por sí o por persona interpuesta, reciba, solicite o acepte una dádiva o cualquier beneficio para que falsifique, destruya, suprima, oculte o incorpore indebidamente documentos</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</si>
  <si>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</si>
  <si>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Devoluciones = (Expedientes no entregados o entregados incompletos o intervenidos/Expedientes físicos prestados) * 100</t>
  </si>
  <si>
    <t>Acceso Inadecuado o uso indebido de la información en beneficio particular o de terceros</t>
  </si>
  <si>
    <t>Falta de procesos de gestión de información (protocolos)</t>
  </si>
  <si>
    <t>Extrema</t>
  </si>
  <si>
    <t>Comité Institucional de Gestión y Desempeño con apoyo de la Oficina Asesora de Planeación, el Oficial de seguridad y coordinadores de los grupos de tecnología. 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t>
  </si>
  <si>
    <t>Porcentaje de protocolos diseñados = N° de protocolos diseñados / N° de protocolos por diseñar</t>
  </si>
  <si>
    <t>Comité Institucional de Gestión y Desempeño  con apoyo de la Oficina Asesora de Planeación, el Oficial de seguridad y coordinadores de los grupos de tecnología Actualizar la política de seguridad de la información (general) en concordancia con los nuevos protocolos
Se hará anualmente seguimiento a la vigencia de la política y si se detecta oportunidades de mejora, se procede a actualizar</t>
  </si>
  <si>
    <t>Porcentaje de actualización de la política de seguridad de la información = # de protocolos incluidos en la política / # de protocolos a incluir</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</si>
  <si>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</si>
  <si>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</si>
  <si>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</si>
  <si>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</si>
  <si>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</si>
  <si>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</si>
  <si>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</si>
  <si>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</si>
  <si>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</si>
  <si>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</si>
  <si>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</si>
  <si>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</si>
  <si>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</si>
  <si>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</si>
  <si>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</si>
  <si>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</si>
  <si>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</si>
  <si>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</si>
  <si>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</si>
  <si>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</si>
  <si>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</si>
  <si>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</si>
  <si>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</si>
  <si>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</si>
  <si>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 xml:space="preserve">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
</t>
  </si>
  <si>
    <t>Confabulación entre los contratistas de obra e interventoría</t>
  </si>
  <si>
    <t>Director Técnico   con apoyo de Subdirector de Prevención y Atención de Emergencias - Coordinador - Gestor de Proyectos - Supervisor contratos -Revisar,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t>
  </si>
  <si>
    <t xml:space="preserve">Intervenciones controladas = (# de intervenciones controladas x 100 / total de intervenciones) *100  </t>
  </si>
  <si>
    <t>Realizar seguimiento mensual al cumplimiento del control</t>
  </si>
  <si>
    <t>Emisión de actos administrativos de carácter general o particular que esté incursos en causales de nulidad previstas en la ley,  para el favorecimiento de intereses propios o de tercero</t>
  </si>
  <si>
    <t>Emisión subjetiva de acto administrativo de manera caprichos(Valorar erradamente las pruebas) o afectado por el exceso de carga laboral</t>
  </si>
  <si>
    <t>Jefe de la Oficina Asesora Jurídica y su coordinador de Grupo de Conceptos
Revisar el proyecto de acto administrativo verificando que éste se ajuste a la normatividad vigente y en el evento que no sea coherente se devuelve a la dependencia de origen para que se realicen los ajustes</t>
  </si>
  <si>
    <t>Porcentaje de observaciones de legalidad = # de memorandos con observaciones de legalidad a los proyectos de actos administrativos / #  de  proyectos de actos administrativos</t>
  </si>
  <si>
    <t>Realizar seguimiento cada dos meses a la ejecución de los controles</t>
  </si>
  <si>
    <t>Utilización de información privilegiada de manera indebida, orientando la defensa de la entidad para beneficio propio o de un tercero</t>
  </si>
  <si>
    <t>Ausencia de política de defensa judicial , instructivos y manuales</t>
  </si>
  <si>
    <t>Jefe Oficina Jurídica con apoyo del Coordinador Grupo Judiciales y Litigantes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</si>
  <si>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Socialización de la política de defensa Judicial = Política de defensa Judicial Socializada/ Política de Defensa Judicial Diseñada</t>
  </si>
  <si>
    <t>Realizar seguimiento mensual a la ejecución de los controles</t>
  </si>
  <si>
    <t>Decisiones judiciales contra la evidencia de la realidad jurídica en contra de los intereses de a entidad a favor propio y de terceros</t>
  </si>
  <si>
    <t>Falta de mecanismos de control y seguimiento a la actividad de defensa judicial de los apoderados</t>
  </si>
  <si>
    <t>Coordinador del Grupo de defensa judicial y litigantes 
Verificar trimestralmente las actuaciones judiciales adelantadas por los apoderados estén acordes con las directrices institucionales y cuando detecte inconsistencias, informará a la Jefatura y propondrá acciones correctivas, que una vez aprobadas en acta, serán adoptadas</t>
  </si>
  <si>
    <t>Correcciones = # de controles implementados /# de desviaciones plasmadas en el acta</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</si>
  <si>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</si>
  <si>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</si>
  <si>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</si>
  <si>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</si>
  <si>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</si>
  <si>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</si>
  <si>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</si>
  <si>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 xml:space="preserve">Jefe Oficina Jurídica con apoyo del Coordinador Grupo Judiciales y Litigantes y secreatario técnico del Comité de Conciliación - Elaborar, cuando se detecte la necesidad, instructivos de defensa judicial para unificar criterios y orientar la defensa del instituto en temas especificos y divulgarlos mediante memorando circular.
Revisar anualmente la vigencia de los intructivos e incorporar mejoras a partir de lecciones aprendidas </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</si>
  <si>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</si>
  <si>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</si>
  <si>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</si>
  <si>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</si>
  <si>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</si>
  <si>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</si>
  <si>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</si>
  <si>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</si>
  <si>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</si>
  <si>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</si>
  <si>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</si>
  <si>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</si>
  <si>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</si>
  <si>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</si>
  <si>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</si>
  <si>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</si>
  <si>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</si>
  <si>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</si>
  <si>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</si>
  <si>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</si>
  <si>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</si>
  <si>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</si>
  <si>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</si>
  <si>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</si>
  <si>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</si>
  <si>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</si>
  <si>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</si>
  <si>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</si>
  <si>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</si>
  <si>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</si>
  <si>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</si>
  <si>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</si>
  <si>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ACONTR-RG-1(V)</t>
  </si>
  <si>
    <t>ACONTR-RG-1(B)</t>
  </si>
  <si>
    <t>AFINCO-RC-1(B)</t>
  </si>
  <si>
    <t>AFINCO-RC-1(V)</t>
  </si>
  <si>
    <t>MINFRA-RC-1(V)</t>
  </si>
  <si>
    <t>MINFRA-RC-1(B)</t>
  </si>
  <si>
    <t>MINSEI-RC-1(V)</t>
  </si>
  <si>
    <t>MINSEI-RC-1(B)</t>
  </si>
  <si>
    <t>MINSEI-RC-2(V)</t>
  </si>
  <si>
    <t>MINSEI-RC-2(B)</t>
  </si>
  <si>
    <t>ABIENS-RC-1(B)</t>
  </si>
  <si>
    <t>ABIENS-RC-1(V)</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</si>
  <si>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</si>
  <si>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</si>
  <si>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</si>
  <si>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</si>
  <si>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</si>
  <si>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</si>
  <si>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</si>
  <si>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</si>
  <si>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</si>
  <si>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</si>
  <si>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</si>
  <si>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</si>
  <si>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seguimietno trimestral al cumplimiento de los controles</t>
  </si>
  <si>
    <t>Octubre  de 2021</t>
  </si>
  <si>
    <t xml:space="preserve"> Coordinador del Grupo de Cuentas por pagar y el profesional asigando a la liquidación de cuentas efectuarán verificaciones  internas para la detección oportuna de errores    (Devolución de la cuenta mediante  glosas  para corrección de inconsistencias) en cada radicado.</t>
  </si>
  <si>
    <t>Funcionarios pagadores, efectuará el pago al beneficiario teniendo en cuenta el número de la obligación recibida de cuentas por pagar y el valor disponible en el sistema SIIF Nación</t>
  </si>
  <si>
    <t>Coordinador del Grupo de Cuentas por pagar y el profesional asigando a la liquidación de cuentas efectuarán correcciones en la liquidacion de cuentas (devolución de valores en exceso o compensar con siguiente cuentas)</t>
  </si>
  <si>
    <t>ETALHU-RG-1</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</si>
  <si>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</si>
  <si>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</si>
  <si>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</si>
  <si>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</si>
  <si>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</si>
  <si>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</si>
  <si>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ETALHU-RG-2</t>
  </si>
  <si>
    <t>PROGRAMA DE SEGURIDAD EN CARRETERAS NACIONALES</t>
  </si>
  <si>
    <t>APSCN-RG-1</t>
  </si>
  <si>
    <t>Posibilidad de aprobar una garantía contractual falsa para favorecer a un particular o buscando un fin personal.</t>
  </si>
  <si>
    <t>Falsificación de las garantías por parte del contratista para evitar pago de la prima</t>
  </si>
  <si>
    <t>Profesional designado del Grupo de asuntos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</si>
  <si>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</si>
  <si>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</si>
  <si>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</si>
  <si>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</si>
  <si>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</si>
  <si>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EDEPI-RC-1 (V)</t>
  </si>
  <si>
    <t>ACONTR-RC-2 (B)</t>
  </si>
  <si>
    <t>ACONTR-RC-3 (B)</t>
  </si>
  <si>
    <t>ACONTR-RC-4 (B)</t>
  </si>
  <si>
    <t>ACONTR-RC-5 (B)</t>
  </si>
  <si>
    <t>MASPRSO-RC-1 (V)</t>
  </si>
  <si>
    <t>ABIENS-RC-2 (V)</t>
  </si>
  <si>
    <t>ABIENS-RC-3 (V)</t>
  </si>
  <si>
    <t>ETICOM-RC-1 (V)</t>
  </si>
  <si>
    <t>MRIESV-RC-1 (V)</t>
  </si>
  <si>
    <t>ALEDEJ-RC-1 (V)</t>
  </si>
  <si>
    <t>ALEDEJ-RC-2 (V)</t>
  </si>
  <si>
    <t>ALEDEJ-RC-3 (V)</t>
  </si>
  <si>
    <t>ACONTR-RC-6 (B)</t>
  </si>
  <si>
    <t>ETALHU-RC-1 (P)</t>
  </si>
  <si>
    <t>APSCN-RG-1 (P)</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</si>
  <si>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</si>
  <si>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</si>
  <si>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Porcentaje de controles implementados</t>
  </si>
  <si>
    <t>Reportar a la Oficina Asesora de Planeación el monitoreo del riesgo cada dos meses</t>
  </si>
  <si>
    <t>Septiembre y diciembre de 2021</t>
  </si>
  <si>
    <t>Realizar monitoreo mensual al cumplimiento de los controles</t>
  </si>
  <si>
    <t>Abril, julio y octubre de 2021</t>
  </si>
  <si>
    <t>En migración a nueva hoja de trabajo como parte de la implementación de la actual política institucional de administración del riesgo</t>
  </si>
  <si>
    <t>Documentar seguimiento trimestral</t>
  </si>
  <si>
    <r>
      <t xml:space="preserve">Número de proyectos de estructuración de procesos revisados en el comité interno o laboratorio que presentan observaciones </t>
    </r>
    <r>
      <rPr>
        <b/>
        <sz val="11"/>
        <rFont val="Calibri"/>
        <family val="2"/>
        <scheme val="minor"/>
      </rPr>
      <t>de presuntos hechos de corrupción</t>
    </r>
    <r>
      <rPr>
        <sz val="11"/>
        <rFont val="Calibri"/>
        <family val="2"/>
        <scheme val="minor"/>
      </rPr>
      <t>/número de proyectos de estructuración de procesos asignados para revisar en el mes</t>
    </r>
  </si>
  <si>
    <t>Consolidar cada dos meses la estadística de eventos de incumplimiento de los acuerdos de confidencialidad suscritos por los contratistas de prestación de servicios involucrados en la estructuración de los documentos precontractuales</t>
  </si>
  <si>
    <t># de capacitaciones en respecto a la nueva normatividad en pliegos tipo y temas pertinentes a los últimos avances en contratación estatal, programadas e implementadas.</t>
  </si>
  <si>
    <t xml:space="preserve">Programar e implementar capacitaciones permanentes para actualización respecto a la nueva normatividad en pliegos tipo y temas pertinentes a los últimos avances en contratación estatal. </t>
  </si>
  <si>
    <t>El Coordinador del Grupo de Asuntos Precontractuales con apoyo del abogado Líder de Proceso y los Miembros de los Equipos de Revisión de la Dirección de Contratación.</t>
  </si>
  <si>
    <t>Porcentaje de
seguimiento a
proyecto: N.º de
proyectos
retroalimentados
/ N.º total de
proyectos</t>
  </si>
  <si>
    <t>Realizar seguimiento mensual al cumplimiento de los controles</t>
  </si>
  <si>
    <t>El Coordinador del grupo de Regulación Técnica con el responsable de los trámites, mensualmente revisará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</si>
  <si>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El coordinador de presupuesto y viáticos realiza el registro de cada comisión en el SIIF NACIÓN de Min hacienda bajo los lineamientos del memorando circular de la Subdirección Financiera, el cual asigna un código y claves para la persona.</t>
  </si>
  <si>
    <t xml:space="preserve">Realizar seguimiento mensual al cumplimiento de los controles </t>
  </si>
  <si>
    <t>Reporte de monitoreo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</si>
</sst>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b/>
      <sz val="11"/>
      <name val="Calibri"/>
      <family val="2"/>
      <scheme val="minor"/>
    </font>
    <font>
      <sz val="11"/>
      <name val="Calibri"/>
      <family val="2"/>
      <scheme val="minor"/>
    </font>
    <font>
      <sz val="11"/>
      <color theme="9"/>
      <name val="Calibri"/>
      <family val="2"/>
      <scheme val="minor"/>
    </font>
    <font>
      <sz val="11"/>
      <color theme="5"/>
      <name val="Calibri"/>
      <family val="2"/>
      <scheme val="minor"/>
    </font>
    <font>
      <b/>
      <sz val="11"/>
      <color theme="0"/>
      <name val="Calibri"/>
      <family val="2"/>
      <scheme val="minor"/>
    </font>
    <font>
      <b/>
      <sz val="7"/>
      <color theme="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s>
  <borders count="6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medium">
        <color indexed="64"/>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theme="0"/>
      </left>
      <right style="thin">
        <color theme="0"/>
      </right>
      <top style="medium">
        <color theme="0"/>
      </top>
      <bottom style="thin">
        <color theme="0"/>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medium">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diagonal/>
    </border>
    <border>
      <left/>
      <right style="medium">
        <color indexed="64"/>
      </right>
      <top/>
      <bottom/>
      <diagonal/>
    </border>
    <border>
      <left style="thin">
        <color theme="0"/>
      </left>
      <right style="thin">
        <color indexed="64"/>
      </right>
      <top style="thin">
        <color indexed="64"/>
      </top>
      <bottom style="thin">
        <color indexed="64"/>
      </bottom>
      <diagonal/>
    </border>
    <border>
      <left style="thin">
        <color theme="0"/>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573">
    <xf numFmtId="0" fontId="0" fillId="0" borderId="0" xfId="0"/>
    <xf numFmtId="0" fontId="0" fillId="0" borderId="0" xfId="0" applyAlignment="1">
      <alignment horizontal="center" vertical="center"/>
    </xf>
    <xf numFmtId="0" fontId="0" fillId="0" borderId="44" xfId="0" applyBorder="1" applyAlignment="1">
      <alignment horizontal="left" vertical="center" wrapText="1"/>
    </xf>
    <xf numFmtId="9" fontId="0" fillId="0" borderId="25" xfId="0" applyNumberFormat="1" applyBorder="1" applyAlignment="1">
      <alignment horizontal="left" vertical="center" wrapText="1"/>
    </xf>
    <xf numFmtId="0" fontId="0" fillId="0" borderId="26" xfId="0" applyBorder="1" applyAlignment="1" applyProtection="1">
      <alignment horizontal="left" vertical="center" wrapText="1"/>
      <protection locked="0"/>
    </xf>
    <xf numFmtId="0" fontId="0" fillId="0" borderId="20" xfId="0" applyBorder="1" applyAlignment="1">
      <alignment horizontal="left" vertical="center" wrapText="1"/>
    </xf>
    <xf numFmtId="9" fontId="0" fillId="0" borderId="14" xfId="0" applyNumberFormat="1" applyBorder="1" applyAlignment="1">
      <alignment horizontal="left" vertical="center" wrapText="1"/>
    </xf>
    <xf numFmtId="0" fontId="0" fillId="0" borderId="21" xfId="0" applyBorder="1" applyAlignment="1" applyProtection="1">
      <alignment horizontal="left" vertical="center" wrapText="1"/>
      <protection locked="0"/>
    </xf>
    <xf numFmtId="0" fontId="0" fillId="0" borderId="21" xfId="0" applyBorder="1" applyAlignment="1">
      <alignment horizontal="left" vertical="center" wrapText="1"/>
    </xf>
    <xf numFmtId="0" fontId="0" fillId="0" borderId="2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lignment horizontal="left" vertical="center" wrapText="1"/>
    </xf>
    <xf numFmtId="0" fontId="0" fillId="0" borderId="18" xfId="0" applyBorder="1" applyAlignment="1">
      <alignment horizontal="left" vertical="center" wrapText="1"/>
    </xf>
    <xf numFmtId="9" fontId="0" fillId="0" borderId="15" xfId="1" applyFont="1" applyFill="1" applyBorder="1" applyAlignment="1">
      <alignment horizontal="left" vertical="center" wrapText="1"/>
    </xf>
    <xf numFmtId="14" fontId="0" fillId="0" borderId="15" xfId="0" applyNumberFormat="1" applyBorder="1" applyAlignment="1" applyProtection="1">
      <alignment horizontal="left" vertical="center" wrapText="1"/>
      <protection locked="0"/>
    </xf>
    <xf numFmtId="14" fontId="0" fillId="0" borderId="19" xfId="0" applyNumberFormat="1" applyBorder="1" applyAlignment="1" applyProtection="1">
      <alignment horizontal="left" vertical="center" wrapText="1"/>
      <protection locked="0"/>
    </xf>
    <xf numFmtId="0" fontId="0" fillId="0" borderId="49" xfId="0" applyBorder="1" applyAlignment="1">
      <alignment horizontal="left" vertical="center" wrapText="1"/>
    </xf>
    <xf numFmtId="9" fontId="0" fillId="0" borderId="12" xfId="1" applyFont="1" applyFill="1" applyBorder="1" applyAlignment="1">
      <alignment horizontal="left" vertical="center" wrapText="1"/>
    </xf>
    <xf numFmtId="0" fontId="0" fillId="0" borderId="13" xfId="0" applyBorder="1" applyAlignment="1">
      <alignment horizontal="left" vertical="center" wrapText="1"/>
    </xf>
    <xf numFmtId="0" fontId="0" fillId="0" borderId="19" xfId="0" applyBorder="1" applyAlignment="1">
      <alignment horizontal="left" vertical="center" wrapText="1"/>
    </xf>
    <xf numFmtId="0" fontId="0" fillId="0" borderId="25" xfId="0" applyBorder="1" applyAlignment="1">
      <alignment vertical="center" wrapText="1"/>
    </xf>
    <xf numFmtId="9" fontId="0" fillId="0" borderId="25" xfId="1" applyFont="1" applyFill="1" applyBorder="1" applyAlignment="1">
      <alignment vertical="center" wrapText="1"/>
    </xf>
    <xf numFmtId="0" fontId="0" fillId="0" borderId="44" xfId="0" applyBorder="1" applyAlignment="1">
      <alignment vertical="center" wrapText="1"/>
    </xf>
    <xf numFmtId="0" fontId="0" fillId="0" borderId="2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0" fillId="0" borderId="12" xfId="0" applyBorder="1" applyAlignment="1">
      <alignment vertical="center" wrapText="1"/>
    </xf>
    <xf numFmtId="9" fontId="0" fillId="0" borderId="12" xfId="1" applyFont="1" applyFill="1" applyBorder="1" applyAlignment="1">
      <alignment vertical="center" wrapText="1"/>
    </xf>
    <xf numFmtId="0" fontId="0" fillId="0" borderId="49" xfId="0" applyBorder="1" applyAlignment="1">
      <alignment vertical="center" wrapText="1"/>
    </xf>
    <xf numFmtId="0" fontId="0" fillId="0" borderId="13" xfId="0" applyBorder="1" applyAlignment="1">
      <alignmen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22" xfId="0" applyBorder="1" applyAlignment="1">
      <alignment vertical="center" wrapText="1"/>
    </xf>
    <xf numFmtId="0" fontId="0" fillId="0" borderId="24" xfId="0" applyBorder="1" applyAlignment="1">
      <alignment vertical="center" wrapText="1"/>
    </xf>
    <xf numFmtId="14" fontId="0" fillId="0" borderId="15" xfId="0" applyNumberFormat="1" applyBorder="1" applyAlignment="1">
      <alignment horizontal="left" vertical="center" wrapText="1"/>
    </xf>
    <xf numFmtId="14" fontId="0" fillId="0" borderId="25" xfId="0" applyNumberFormat="1" applyBorder="1" applyAlignment="1">
      <alignment horizontal="center" vertical="center" wrapText="1"/>
    </xf>
    <xf numFmtId="14" fontId="0" fillId="0" borderId="26" xfId="0" applyNumberFormat="1" applyBorder="1" applyAlignment="1">
      <alignment horizontal="center" vertical="center" wrapText="1"/>
    </xf>
    <xf numFmtId="0" fontId="0" fillId="0" borderId="14" xfId="0" applyBorder="1"/>
    <xf numFmtId="0" fontId="0" fillId="0" borderId="23" xfId="0" applyBorder="1"/>
    <xf numFmtId="0" fontId="5" fillId="3" borderId="10" xfId="0" applyFont="1" applyFill="1" applyBorder="1" applyAlignment="1">
      <alignment horizontal="center" vertical="center" wrapText="1"/>
    </xf>
    <xf numFmtId="14" fontId="0" fillId="0" borderId="14" xfId="0" applyNumberFormat="1" applyBorder="1" applyAlignment="1">
      <alignment horizontal="center" vertical="center" wrapText="1"/>
    </xf>
    <xf numFmtId="14" fontId="0" fillId="0" borderId="25" xfId="0" applyNumberFormat="1" applyBorder="1" applyAlignment="1" applyProtection="1">
      <alignment horizontal="left" vertical="center" wrapText="1"/>
      <protection locked="0"/>
    </xf>
    <xf numFmtId="0" fontId="0" fillId="0" borderId="0" xfId="0" applyBorder="1"/>
    <xf numFmtId="14" fontId="0" fillId="0" borderId="25" xfId="0" applyNumberFormat="1" applyBorder="1" applyAlignment="1">
      <alignment horizontal="center" vertical="center"/>
    </xf>
    <xf numFmtId="0" fontId="18"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21" xfId="0" applyFont="1" applyBorder="1" applyAlignment="1">
      <alignment horizontal="center" vertical="center" wrapText="1"/>
    </xf>
    <xf numFmtId="14" fontId="18" fillId="0" borderId="25" xfId="0" applyNumberFormat="1" applyFont="1" applyBorder="1" applyAlignment="1">
      <alignment horizontal="center" vertical="center" wrapText="1"/>
    </xf>
    <xf numFmtId="14" fontId="0" fillId="0" borderId="15" xfId="0" applyNumberFormat="1" applyBorder="1" applyAlignment="1">
      <alignment horizontal="center" vertical="center" wrapText="1"/>
    </xf>
    <xf numFmtId="0" fontId="0" fillId="2" borderId="15" xfId="0" applyFill="1" applyBorder="1" applyAlignment="1">
      <alignment horizontal="center" vertical="center" wrapText="1"/>
    </xf>
    <xf numFmtId="0" fontId="0" fillId="2" borderId="26" xfId="0" applyFill="1" applyBorder="1" applyAlignment="1" applyProtection="1">
      <alignment horizontal="center" vertical="center" wrapText="1"/>
      <protection locked="0"/>
    </xf>
    <xf numFmtId="0" fontId="0" fillId="2" borderId="20" xfId="0" applyFill="1" applyBorder="1" applyAlignment="1">
      <alignment horizontal="center" vertical="center"/>
    </xf>
    <xf numFmtId="9" fontId="0" fillId="2" borderId="14" xfId="0" applyNumberFormat="1" applyFill="1" applyBorder="1" applyAlignment="1">
      <alignment horizontal="center" vertical="center" wrapText="1"/>
    </xf>
    <xf numFmtId="0" fontId="0" fillId="2" borderId="21" xfId="0"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21" xfId="0" applyFill="1" applyBorder="1" applyAlignment="1">
      <alignment horizontal="left" vertical="center" wrapText="1"/>
    </xf>
    <xf numFmtId="0" fontId="0" fillId="2" borderId="22" xfId="0" applyFill="1" applyBorder="1" applyAlignment="1">
      <alignment horizontal="center" vertical="center"/>
    </xf>
    <xf numFmtId="9" fontId="0" fillId="2" borderId="23" xfId="0" applyNumberFormat="1" applyFill="1" applyBorder="1" applyAlignment="1">
      <alignment horizontal="center" vertical="center" wrapText="1"/>
    </xf>
    <xf numFmtId="0" fontId="0" fillId="2" borderId="44" xfId="0" applyFill="1" applyBorder="1" applyAlignment="1">
      <alignment horizontal="left" vertical="center" wrapText="1"/>
    </xf>
    <xf numFmtId="0" fontId="0" fillId="2" borderId="25" xfId="0" applyFill="1" applyBorder="1" applyAlignment="1">
      <alignment horizontal="left" vertical="center" wrapText="1"/>
    </xf>
    <xf numFmtId="9" fontId="0" fillId="2" borderId="25" xfId="1" applyFont="1" applyFill="1" applyBorder="1" applyAlignment="1">
      <alignment horizontal="left" vertical="center" wrapText="1"/>
    </xf>
    <xf numFmtId="0" fontId="0" fillId="0" borderId="44" xfId="0" applyBorder="1" applyAlignment="1">
      <alignment horizontal="center" vertical="center"/>
    </xf>
    <xf numFmtId="14" fontId="0" fillId="0" borderId="25" xfId="0" applyNumberFormat="1" applyBorder="1" applyAlignment="1" applyProtection="1">
      <alignment horizontal="center" vertical="center" wrapText="1"/>
      <protection locked="0"/>
    </xf>
    <xf numFmtId="0" fontId="0" fillId="2" borderId="20" xfId="0" applyFill="1" applyBorder="1" applyAlignment="1">
      <alignment horizontal="left" vertical="center" wrapText="1"/>
    </xf>
    <xf numFmtId="9" fontId="0" fillId="2" borderId="14" xfId="1" applyFont="1" applyFill="1" applyBorder="1" applyAlignment="1">
      <alignment horizontal="left" vertical="center" wrapText="1"/>
    </xf>
    <xf numFmtId="0" fontId="0" fillId="0" borderId="20" xfId="0" applyBorder="1" applyAlignment="1">
      <alignment horizontal="center" vertical="center"/>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22" xfId="0" applyBorder="1" applyAlignment="1">
      <alignment horizontal="center" vertical="center"/>
    </xf>
    <xf numFmtId="0" fontId="0" fillId="0" borderId="0" xfId="0" applyAlignment="1">
      <alignment textRotation="90"/>
    </xf>
    <xf numFmtId="9" fontId="0" fillId="0" borderId="12" xfId="0" applyNumberFormat="1" applyBorder="1" applyAlignment="1">
      <alignment horizontal="left" vertical="center" wrapText="1"/>
    </xf>
    <xf numFmtId="14" fontId="0" fillId="0" borderId="26" xfId="0" applyNumberFormat="1" applyBorder="1" applyAlignment="1" applyProtection="1">
      <alignment horizontal="left" vertical="center" wrapText="1"/>
      <protection locked="0"/>
    </xf>
    <xf numFmtId="0" fontId="0" fillId="2" borderId="25" xfId="0" applyFill="1" applyBorder="1" applyAlignment="1">
      <alignment horizontal="center" vertical="center" wrapText="1"/>
    </xf>
    <xf numFmtId="0" fontId="0" fillId="2" borderId="0" xfId="0" applyFill="1" applyBorder="1" applyAlignment="1">
      <alignment vertical="center" textRotation="90" wrapText="1"/>
    </xf>
    <xf numFmtId="0" fontId="0" fillId="2" borderId="0" xfId="0" applyFill="1" applyBorder="1" applyAlignment="1">
      <alignment vertical="center" wrapText="1"/>
    </xf>
    <xf numFmtId="0" fontId="0" fillId="2" borderId="0" xfId="0" applyFill="1" applyBorder="1" applyAlignment="1">
      <alignment horizontal="left" vertical="center" wrapText="1"/>
    </xf>
    <xf numFmtId="9" fontId="0" fillId="2" borderId="0" xfId="0" applyNumberFormat="1" applyFill="1" applyBorder="1" applyAlignment="1">
      <alignment horizontal="center" vertical="center" wrapText="1"/>
    </xf>
    <xf numFmtId="9" fontId="0" fillId="2" borderId="0" xfId="1" applyFont="1" applyFill="1" applyBorder="1" applyAlignment="1">
      <alignment horizontal="center" vertical="center" wrapText="1"/>
    </xf>
    <xf numFmtId="0" fontId="0" fillId="0" borderId="0" xfId="0" applyBorder="1" applyAlignment="1">
      <alignment horizontal="center" vertical="center"/>
    </xf>
    <xf numFmtId="0" fontId="0" fillId="2" borderId="0" xfId="0" applyFill="1" applyBorder="1" applyAlignment="1" applyProtection="1">
      <alignment vertical="center" wrapText="1"/>
      <protection locked="0"/>
    </xf>
    <xf numFmtId="14" fontId="0" fillId="2" borderId="0" xfId="0" applyNumberFormat="1" applyFill="1" applyBorder="1" applyAlignment="1" applyProtection="1">
      <alignment horizontal="center" vertical="center" wrapText="1"/>
      <protection locked="0"/>
    </xf>
    <xf numFmtId="0" fontId="0" fillId="2" borderId="0" xfId="0" applyFill="1" applyBorder="1" applyAlignment="1" applyProtection="1">
      <alignment horizontal="center" vertical="center" wrapText="1"/>
      <protection locked="0"/>
    </xf>
    <xf numFmtId="0" fontId="0" fillId="0" borderId="0" xfId="0" applyBorder="1" applyAlignment="1">
      <alignment horizontal="left" vertical="center" wrapText="1"/>
    </xf>
    <xf numFmtId="0" fontId="0" fillId="2" borderId="0" xfId="0" applyFill="1" applyBorder="1" applyAlignment="1" applyProtection="1">
      <alignment horizontal="left" vertical="center" wrapText="1"/>
      <protection locked="0"/>
    </xf>
    <xf numFmtId="17" fontId="0" fillId="2" borderId="25" xfId="0" applyNumberFormat="1" applyFill="1" applyBorder="1" applyAlignment="1">
      <alignment horizontal="center" vertical="center" wrapText="1"/>
    </xf>
    <xf numFmtId="0" fontId="0" fillId="2" borderId="26"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5" xfId="0" applyFill="1" applyBorder="1" applyAlignment="1" applyProtection="1">
      <alignment horizontal="left" vertical="center" wrapText="1"/>
      <protection locked="0"/>
    </xf>
    <xf numFmtId="0" fontId="0" fillId="2" borderId="26" xfId="0" applyFill="1" applyBorder="1" applyAlignment="1" applyProtection="1">
      <alignment horizontal="left" vertical="center" wrapText="1"/>
      <protection locked="0"/>
    </xf>
    <xf numFmtId="0" fontId="0" fillId="2" borderId="21" xfId="0" applyFill="1" applyBorder="1" applyAlignment="1" applyProtection="1">
      <alignment horizontal="center" vertical="center" wrapText="1"/>
      <protection locked="0"/>
    </xf>
    <xf numFmtId="0" fontId="0" fillId="2" borderId="19" xfId="0" applyFill="1" applyBorder="1" applyAlignment="1">
      <alignment horizontal="left" vertical="center" wrapText="1"/>
    </xf>
    <xf numFmtId="0" fontId="0" fillId="2" borderId="26" xfId="0" applyFill="1" applyBorder="1" applyAlignment="1">
      <alignment horizontal="left" vertical="center" wrapText="1"/>
    </xf>
    <xf numFmtId="0" fontId="0" fillId="0" borderId="19" xfId="0" applyBorder="1" applyAlignment="1" applyProtection="1">
      <alignment horizontal="left" vertical="center" wrapText="1"/>
      <protection locked="0"/>
    </xf>
    <xf numFmtId="9" fontId="0" fillId="0" borderId="14" xfId="1" applyFont="1" applyFill="1" applyBorder="1" applyAlignment="1">
      <alignment horizontal="left" vertical="center" wrapText="1"/>
    </xf>
    <xf numFmtId="9" fontId="0" fillId="0" borderId="25" xfId="1" applyFont="1" applyFill="1" applyBorder="1" applyAlignment="1">
      <alignment horizontal="left" vertical="center" wrapText="1"/>
    </xf>
    <xf numFmtId="9" fontId="0" fillId="0" borderId="23" xfId="1" applyFont="1" applyFill="1" applyBorder="1" applyAlignment="1">
      <alignment horizontal="left" vertical="center" wrapText="1"/>
    </xf>
    <xf numFmtId="0" fontId="0" fillId="0" borderId="25"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5"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2"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4" xfId="0" applyBorder="1" applyAlignment="1">
      <alignment horizontal="left" vertical="center" wrapText="1"/>
    </xf>
    <xf numFmtId="0" fontId="0" fillId="0" borderId="12" xfId="0" applyBorder="1" applyAlignment="1">
      <alignment horizontal="left" vertical="center" wrapText="1"/>
    </xf>
    <xf numFmtId="0" fontId="0" fillId="0" borderId="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5" xfId="0" applyBorder="1" applyAlignment="1">
      <alignment horizontal="left" vertical="center" wrapText="1"/>
    </xf>
    <xf numFmtId="0" fontId="0" fillId="0" borderId="23" xfId="0" applyBorder="1" applyAlignment="1">
      <alignment horizontal="left" vertical="center" wrapText="1"/>
    </xf>
    <xf numFmtId="0" fontId="5" fillId="3" borderId="10" xfId="0" applyFont="1" applyFill="1" applyBorder="1" applyAlignment="1">
      <alignment horizontal="center" vertical="center" wrapText="1"/>
    </xf>
    <xf numFmtId="0" fontId="5" fillId="3" borderId="10" xfId="0" applyFont="1" applyFill="1" applyBorder="1" applyAlignment="1">
      <alignment horizontal="center" vertical="center" textRotation="90" wrapText="1"/>
    </xf>
    <xf numFmtId="0" fontId="0" fillId="0" borderId="15" xfId="0" applyBorder="1" applyAlignment="1" applyProtection="1">
      <alignment horizontal="left" vertical="center" wrapText="1"/>
      <protection locked="0"/>
    </xf>
    <xf numFmtId="0" fontId="0" fillId="0" borderId="14" xfId="0" applyFill="1" applyBorder="1" applyAlignment="1">
      <alignment horizontal="center" vertical="center" wrapText="1"/>
    </xf>
    <xf numFmtId="0" fontId="0" fillId="0" borderId="25" xfId="0" applyFill="1" applyBorder="1" applyAlignment="1">
      <alignment horizontal="center" vertical="center" wrapText="1"/>
    </xf>
    <xf numFmtId="14" fontId="0" fillId="0" borderId="25" xfId="0" applyNumberFormat="1" applyFill="1" applyBorder="1" applyAlignment="1">
      <alignment horizontal="center" vertical="center" wrapText="1"/>
    </xf>
    <xf numFmtId="14" fontId="0" fillId="0" borderId="26" xfId="0" applyNumberFormat="1" applyFill="1" applyBorder="1" applyAlignment="1">
      <alignment horizontal="center" vertical="center" wrapText="1"/>
    </xf>
    <xf numFmtId="0" fontId="0" fillId="0" borderId="21" xfId="0" applyFill="1" applyBorder="1" applyAlignment="1">
      <alignment horizontal="center" vertical="center" wrapText="1"/>
    </xf>
    <xf numFmtId="0" fontId="0" fillId="0" borderId="23" xfId="0" applyFill="1" applyBorder="1" applyAlignment="1">
      <alignment horizontal="center" vertical="center" wrapText="1"/>
    </xf>
    <xf numFmtId="0" fontId="0" fillId="0" borderId="24" xfId="0" applyFill="1" applyBorder="1" applyAlignment="1">
      <alignment horizontal="center" vertical="center" wrapText="1"/>
    </xf>
    <xf numFmtId="0" fontId="0" fillId="2" borderId="14" xfId="0" applyFill="1" applyBorder="1" applyAlignment="1">
      <alignment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14" xfId="0" applyBorder="1" applyAlignment="1">
      <alignment horizontal="center" vertical="center" wrapText="1"/>
    </xf>
    <xf numFmtId="0" fontId="0" fillId="0" borderId="21" xfId="0" applyBorder="1" applyAlignment="1">
      <alignment horizontal="center" vertical="center" wrapText="1"/>
    </xf>
    <xf numFmtId="0" fontId="0" fillId="0" borderId="44" xfId="0" applyBorder="1" applyAlignment="1">
      <alignment horizontal="center" vertical="center" wrapText="1"/>
    </xf>
    <xf numFmtId="0" fontId="0" fillId="0" borderId="15"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2" borderId="12" xfId="0" applyFill="1" applyBorder="1" applyAlignment="1">
      <alignment horizontal="center" vertical="center" wrapText="1"/>
    </xf>
    <xf numFmtId="0" fontId="0" fillId="2" borderId="14" xfId="0" applyFill="1" applyBorder="1" applyAlignment="1">
      <alignment horizontal="center" vertical="center" wrapText="1"/>
    </xf>
    <xf numFmtId="0" fontId="0" fillId="0" borderId="18" xfId="0" applyBorder="1" applyAlignment="1">
      <alignment horizontal="center" vertical="center" wrapText="1"/>
    </xf>
    <xf numFmtId="0" fontId="0" fillId="0" borderId="49" xfId="0" applyBorder="1" applyAlignment="1">
      <alignment horizontal="center" vertical="center" wrapText="1"/>
    </xf>
    <xf numFmtId="0" fontId="0" fillId="0" borderId="19" xfId="0" applyBorder="1" applyAlignment="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2" borderId="18" xfId="0" applyFill="1" applyBorder="1" applyAlignment="1">
      <alignment horizontal="center" vertical="center"/>
    </xf>
    <xf numFmtId="0" fontId="0" fillId="2" borderId="19" xfId="0" applyFill="1" applyBorder="1" applyAlignment="1" applyProtection="1">
      <alignment horizontal="center" vertical="center" wrapText="1"/>
      <protection locked="0"/>
    </xf>
    <xf numFmtId="0" fontId="0" fillId="2" borderId="20" xfId="0" applyFill="1" applyBorder="1" applyAlignment="1">
      <alignment vertical="center" wrapText="1"/>
    </xf>
    <xf numFmtId="0" fontId="0" fillId="2" borderId="21" xfId="0" applyFill="1" applyBorder="1" applyAlignment="1">
      <alignment vertical="center" wrapText="1"/>
    </xf>
    <xf numFmtId="0" fontId="0" fillId="2" borderId="23" xfId="0" applyFill="1" applyBorder="1" applyAlignment="1">
      <alignment horizontal="center" vertical="center" wrapText="1"/>
    </xf>
    <xf numFmtId="0" fontId="2" fillId="12" borderId="44" xfId="0" applyFont="1" applyFill="1" applyBorder="1" applyAlignment="1">
      <alignment horizontal="left" vertical="center" wrapText="1"/>
    </xf>
    <xf numFmtId="0" fontId="2" fillId="12" borderId="25" xfId="0" applyFont="1" applyFill="1" applyBorder="1" applyAlignment="1" applyProtection="1">
      <alignment horizontal="left" vertical="center" wrapText="1"/>
      <protection locked="0"/>
    </xf>
    <xf numFmtId="0" fontId="2" fillId="12" borderId="26" xfId="0" applyFont="1" applyFill="1" applyBorder="1" applyAlignment="1" applyProtection="1">
      <alignment horizontal="left" vertical="center" wrapText="1"/>
      <protection locked="0"/>
    </xf>
    <xf numFmtId="0" fontId="2" fillId="12" borderId="20" xfId="0" applyFont="1" applyFill="1" applyBorder="1" applyAlignment="1">
      <alignment horizontal="left" vertical="center" wrapText="1"/>
    </xf>
    <xf numFmtId="0" fontId="2" fillId="12" borderId="14" xfId="0" applyFont="1" applyFill="1" applyBorder="1" applyAlignment="1" applyProtection="1">
      <alignment horizontal="left" vertical="center" wrapText="1"/>
      <protection locked="0"/>
    </xf>
    <xf numFmtId="0" fontId="2" fillId="12" borderId="21" xfId="0" applyFont="1" applyFill="1" applyBorder="1" applyAlignment="1" applyProtection="1">
      <alignment horizontal="left" vertical="center" wrapText="1"/>
      <protection locked="0"/>
    </xf>
    <xf numFmtId="0" fontId="2" fillId="12" borderId="14" xfId="0" applyFont="1" applyFill="1" applyBorder="1" applyAlignment="1">
      <alignment horizontal="left" vertical="center" wrapText="1"/>
    </xf>
    <xf numFmtId="0" fontId="2" fillId="12" borderId="21" xfId="0" applyFont="1" applyFill="1" applyBorder="1" applyAlignment="1">
      <alignment horizontal="left" vertical="center" wrapText="1"/>
    </xf>
    <xf numFmtId="0" fontId="0" fillId="2" borderId="44"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22" xfId="0" applyFill="1" applyBorder="1" applyAlignment="1">
      <alignment horizontal="center" vertical="center" wrapText="1"/>
    </xf>
    <xf numFmtId="0" fontId="18" fillId="0" borderId="14" xfId="0" applyFont="1" applyBorder="1" applyAlignment="1">
      <alignment horizontal="center" vertical="center"/>
    </xf>
    <xf numFmtId="0" fontId="6" fillId="10" borderId="25"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wrapText="1"/>
      <protection locked="0"/>
    </xf>
    <xf numFmtId="0" fontId="6" fillId="10" borderId="23" xfId="0" applyFont="1" applyFill="1" applyBorder="1" applyAlignment="1" applyProtection="1">
      <alignment horizontal="center" vertical="center" wrapText="1"/>
      <protection locked="0"/>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6" fillId="9" borderId="14" xfId="0" applyFont="1" applyFill="1" applyBorder="1" applyAlignment="1" applyProtection="1">
      <alignment horizontal="center" vertical="center" wrapText="1"/>
      <protection locked="0"/>
    </xf>
    <xf numFmtId="0" fontId="2" fillId="12" borderId="25" xfId="0" applyFont="1" applyFill="1" applyBorder="1" applyAlignment="1" applyProtection="1">
      <alignment horizontal="center" vertical="center" wrapText="1"/>
      <protection locked="0"/>
    </xf>
    <xf numFmtId="0" fontId="2" fillId="12" borderId="14" xfId="0" applyFont="1" applyFill="1" applyBorder="1" applyAlignment="1" applyProtection="1">
      <alignment horizontal="center" vertical="center" wrapText="1"/>
      <protection locked="0"/>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0" fontId="5" fillId="3" borderId="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9" xfId="0" applyFont="1" applyFill="1" applyBorder="1" applyAlignment="1">
      <alignment horizontal="center" vertical="center" textRotation="90" wrapText="1"/>
    </xf>
    <xf numFmtId="0" fontId="5" fillId="3" borderId="10" xfId="0" applyFont="1" applyFill="1" applyBorder="1" applyAlignment="1">
      <alignment horizontal="center" vertical="center" textRotation="90" wrapText="1"/>
    </xf>
    <xf numFmtId="0" fontId="5" fillId="3" borderId="7" xfId="0" applyFont="1" applyFill="1" applyBorder="1" applyAlignment="1">
      <alignment horizontal="center" vertical="center" wrapText="1"/>
    </xf>
    <xf numFmtId="0" fontId="8" fillId="3" borderId="7" xfId="0" applyFont="1" applyFill="1" applyBorder="1" applyAlignment="1">
      <alignment horizontal="center" vertical="center" wrapText="1" readingOrder="1"/>
    </xf>
    <xf numFmtId="0" fontId="5" fillId="3" borderId="9" xfId="0" applyFont="1" applyFill="1" applyBorder="1" applyAlignment="1">
      <alignment horizontal="center" vertical="center" wrapText="1"/>
    </xf>
    <xf numFmtId="0" fontId="6" fillId="4" borderId="12" xfId="0" applyFont="1" applyFill="1" applyBorder="1" applyAlignment="1" applyProtection="1">
      <alignment horizontal="center" vertical="center" wrapText="1"/>
      <protection locked="0"/>
    </xf>
    <xf numFmtId="0" fontId="6" fillId="4" borderId="15" xfId="0" applyFont="1" applyFill="1" applyBorder="1" applyAlignment="1" applyProtection="1">
      <alignment horizontal="center" vertical="center" wrapText="1"/>
      <protection locked="0"/>
    </xf>
    <xf numFmtId="0" fontId="0" fillId="0" borderId="15" xfId="0" applyBorder="1" applyAlignment="1">
      <alignment horizontal="center" vertical="center" wrapText="1"/>
    </xf>
    <xf numFmtId="0" fontId="0" fillId="0" borderId="15"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25" xfId="0" applyBorder="1" applyAlignment="1">
      <alignment horizontal="center" vertical="center" textRotation="90" wrapText="1"/>
    </xf>
    <xf numFmtId="0" fontId="0" fillId="0" borderId="14" xfId="0" applyBorder="1" applyAlignment="1">
      <alignment horizontal="center" vertical="center" textRotation="90" wrapText="1"/>
    </xf>
    <xf numFmtId="0" fontId="0" fillId="0" borderId="23" xfId="0" applyBorder="1" applyAlignment="1">
      <alignment horizontal="center" vertical="center" textRotation="90" wrapText="1"/>
    </xf>
    <xf numFmtId="9" fontId="0" fillId="0" borderId="25" xfId="1" applyFont="1"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23" xfId="1" applyFont="1"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6" xfId="0" applyBorder="1" applyAlignment="1">
      <alignment horizontal="center" vertical="center" textRotation="90" wrapText="1"/>
    </xf>
    <xf numFmtId="0" fontId="0" fillId="0" borderId="48" xfId="0" applyBorder="1" applyAlignment="1">
      <alignment horizontal="center" vertical="center" textRotation="90" wrapText="1"/>
    </xf>
    <xf numFmtId="0" fontId="0" fillId="0" borderId="25" xfId="0" applyBorder="1" applyAlignment="1">
      <alignment horizontal="center" vertical="center" wrapText="1"/>
    </xf>
    <xf numFmtId="0" fontId="0" fillId="0" borderId="23" xfId="0" applyBorder="1" applyAlignment="1">
      <alignment horizontal="center" vertical="center" wrapText="1"/>
    </xf>
    <xf numFmtId="0" fontId="5" fillId="3" borderId="8" xfId="0" applyFont="1" applyFill="1" applyBorder="1" applyAlignment="1">
      <alignment horizontal="center" vertical="center" textRotation="90" wrapText="1"/>
    </xf>
    <xf numFmtId="0" fontId="5" fillId="3" borderId="11" xfId="0" applyFont="1" applyFill="1" applyBorder="1" applyAlignment="1">
      <alignment horizontal="center" vertical="center" textRotation="90" wrapText="1"/>
    </xf>
    <xf numFmtId="0" fontId="5" fillId="3" borderId="7" xfId="0" applyFont="1" applyFill="1" applyBorder="1" applyAlignment="1">
      <alignment horizontal="center" vertical="center" textRotation="90" wrapText="1"/>
    </xf>
    <xf numFmtId="0" fontId="0" fillId="0" borderId="15" xfId="0" applyBorder="1" applyAlignment="1">
      <alignment horizontal="center" vertical="center" textRotation="90" wrapText="1"/>
    </xf>
    <xf numFmtId="0" fontId="0" fillId="0" borderId="12" xfId="0" applyBorder="1" applyAlignment="1">
      <alignment horizontal="center" vertical="center" textRotation="90" wrapText="1"/>
    </xf>
    <xf numFmtId="9" fontId="0" fillId="0" borderId="15" xfId="1" applyFont="1" applyBorder="1" applyAlignment="1">
      <alignment horizontal="center" vertical="center" textRotation="90" wrapText="1"/>
    </xf>
    <xf numFmtId="9" fontId="0" fillId="0" borderId="12" xfId="1" applyFont="1"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47" xfId="0" applyBorder="1" applyAlignment="1">
      <alignment horizontal="center" vertical="center" textRotation="90" wrapText="1"/>
    </xf>
    <xf numFmtId="0" fontId="0" fillId="0" borderId="12" xfId="0" applyBorder="1" applyAlignment="1">
      <alignment horizontal="center" vertical="center" wrapText="1"/>
    </xf>
    <xf numFmtId="0" fontId="6" fillId="9" borderId="12" xfId="0" applyFont="1" applyFill="1" applyBorder="1" applyAlignment="1" applyProtection="1">
      <alignment horizontal="center" vertical="center" wrapText="1"/>
      <protection locked="0"/>
    </xf>
    <xf numFmtId="9" fontId="0" fillId="0" borderId="25" xfId="1" applyFont="1" applyFill="1" applyBorder="1" applyAlignment="1">
      <alignment horizontal="center" vertical="center" textRotation="90" wrapText="1"/>
    </xf>
    <xf numFmtId="9" fontId="0" fillId="0" borderId="14" xfId="1" applyFont="1" applyFill="1" applyBorder="1" applyAlignment="1">
      <alignment horizontal="center" vertical="center" textRotation="90" wrapText="1"/>
    </xf>
    <xf numFmtId="9" fontId="0" fillId="0" borderId="23" xfId="1" applyFont="1" applyFill="1" applyBorder="1" applyAlignment="1">
      <alignment horizontal="center" vertical="center" textRotation="90" wrapText="1"/>
    </xf>
    <xf numFmtId="0" fontId="0" fillId="0" borderId="44" xfId="0" applyBorder="1" applyAlignment="1">
      <alignment horizontal="center" vertical="center" wrapText="1"/>
    </xf>
    <xf numFmtId="0" fontId="0" fillId="0" borderId="49" xfId="0" applyBorder="1" applyAlignment="1">
      <alignment horizontal="center" vertical="center" wrapText="1"/>
    </xf>
    <xf numFmtId="0" fontId="0" fillId="0" borderId="22" xfId="0" applyBorder="1" applyAlignment="1">
      <alignment horizontal="center" vertical="center" wrapText="1"/>
    </xf>
    <xf numFmtId="0" fontId="0" fillId="0" borderId="18" xfId="0" applyBorder="1" applyAlignment="1">
      <alignment horizontal="center" vertical="center" wrapText="1"/>
    </xf>
    <xf numFmtId="0" fontId="15" fillId="0" borderId="14" xfId="0" applyFont="1" applyBorder="1" applyAlignment="1">
      <alignment horizontal="center" vertical="center" wrapText="1"/>
    </xf>
    <xf numFmtId="0" fontId="7" fillId="11" borderId="12" xfId="0" applyFont="1" applyFill="1" applyBorder="1" applyAlignment="1" applyProtection="1">
      <alignment horizontal="center" vertical="center" wrapText="1"/>
      <protection locked="0"/>
    </xf>
    <xf numFmtId="0" fontId="7" fillId="11" borderId="15" xfId="0" applyFont="1" applyFill="1" applyBorder="1" applyAlignment="1" applyProtection="1">
      <alignment horizontal="center" vertical="center" wrapText="1"/>
      <protection locked="0"/>
    </xf>
    <xf numFmtId="0" fontId="6" fillId="10" borderId="12" xfId="0" applyFont="1" applyFill="1" applyBorder="1" applyAlignment="1" applyProtection="1">
      <alignment horizontal="center" vertical="center" wrapText="1"/>
      <protection locked="0"/>
    </xf>
    <xf numFmtId="0" fontId="6" fillId="10" borderId="15" xfId="0" applyFont="1" applyFill="1" applyBorder="1" applyAlignment="1" applyProtection="1">
      <alignment horizontal="center" vertical="center" wrapText="1"/>
      <protection locked="0"/>
    </xf>
    <xf numFmtId="0" fontId="2" fillId="0" borderId="20" xfId="0" applyFont="1" applyBorder="1" applyAlignment="1">
      <alignment horizontal="center" vertical="center" wrapText="1"/>
    </xf>
    <xf numFmtId="0" fontId="15" fillId="0" borderId="20" xfId="0" applyFont="1" applyBorder="1" applyAlignment="1">
      <alignment horizontal="center" vertical="center" wrapText="1"/>
    </xf>
    <xf numFmtId="0" fontId="6" fillId="11" borderId="15" xfId="0" applyFont="1" applyFill="1" applyBorder="1" applyAlignment="1" applyProtection="1">
      <alignment horizontal="center" vertical="center" wrapText="1"/>
      <protection locked="0"/>
    </xf>
    <xf numFmtId="0" fontId="6" fillId="11" borderId="14" xfId="0" applyFont="1" applyFill="1" applyBorder="1" applyAlignment="1" applyProtection="1">
      <alignment horizontal="center" vertical="center" wrapText="1"/>
      <protection locked="0"/>
    </xf>
    <xf numFmtId="0" fontId="6" fillId="11" borderId="12" xfId="0" applyFont="1" applyFill="1" applyBorder="1" applyAlignment="1" applyProtection="1">
      <alignment horizontal="center" vertical="center" wrapText="1"/>
      <protection locked="0"/>
    </xf>
    <xf numFmtId="0" fontId="7" fillId="4" borderId="12" xfId="0" applyFont="1" applyFill="1" applyBorder="1" applyAlignment="1" applyProtection="1">
      <alignment horizontal="center" vertical="center" wrapText="1"/>
      <protection locked="0"/>
    </xf>
    <xf numFmtId="0" fontId="7" fillId="4" borderId="15" xfId="0" applyFont="1" applyFill="1" applyBorder="1" applyAlignment="1" applyProtection="1">
      <alignment horizontal="center" vertical="center" wrapText="1"/>
      <protection locked="0"/>
    </xf>
    <xf numFmtId="0" fontId="0" fillId="0" borderId="23"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4" fillId="0" borderId="5" xfId="0" applyFont="1" applyBorder="1" applyAlignment="1">
      <alignment horizontal="center" vertical="top" wrapText="1"/>
    </xf>
    <xf numFmtId="0" fontId="0" fillId="2" borderId="14" xfId="0" applyFill="1" applyBorder="1" applyAlignment="1">
      <alignment horizontal="center" vertical="center" wrapText="1"/>
    </xf>
    <xf numFmtId="0" fontId="0" fillId="2" borderId="23" xfId="0" applyFill="1" applyBorder="1" applyAlignment="1">
      <alignment horizontal="center" vertical="center" wrapText="1"/>
    </xf>
    <xf numFmtId="0" fontId="0" fillId="2" borderId="25" xfId="0" applyFill="1" applyBorder="1" applyAlignment="1" applyProtection="1">
      <alignment horizontal="center" vertical="center" wrapText="1"/>
      <protection locked="0"/>
    </xf>
    <xf numFmtId="0" fontId="0" fillId="2" borderId="15"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4" xfId="0" applyFill="1" applyBorder="1" applyAlignment="1" applyProtection="1">
      <alignment horizontal="left" vertical="center" wrapText="1"/>
      <protection locked="0"/>
    </xf>
    <xf numFmtId="0" fontId="0" fillId="2" borderId="23" xfId="0" applyFill="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6"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4" xfId="0" applyBorder="1" applyAlignment="1">
      <alignment horizontal="center" vertical="center" textRotation="90" wrapText="1"/>
    </xf>
    <xf numFmtId="9" fontId="0" fillId="0" borderId="12" xfId="1" applyFont="1" applyFill="1" applyBorder="1" applyAlignment="1">
      <alignment horizontal="center" vertical="center" textRotation="90" wrapText="1"/>
    </xf>
    <xf numFmtId="0" fontId="0" fillId="2" borderId="12" xfId="0" applyFill="1" applyBorder="1" applyAlignment="1" applyProtection="1">
      <alignment horizontal="center" vertical="center" wrapText="1"/>
      <protection locked="0"/>
    </xf>
    <xf numFmtId="9" fontId="0" fillId="0" borderId="15" xfId="1" applyFont="1" applyFill="1" applyBorder="1" applyAlignment="1">
      <alignment horizontal="center" vertical="center" textRotation="90" wrapText="1"/>
    </xf>
    <xf numFmtId="0" fontId="0" fillId="0" borderId="15" xfId="0" applyBorder="1" applyAlignment="1" applyProtection="1">
      <alignment horizontal="center" vertical="center" wrapText="1"/>
      <protection locked="0"/>
    </xf>
    <xf numFmtId="0" fontId="18" fillId="0" borderId="23" xfId="0" applyFont="1" applyBorder="1" applyAlignment="1">
      <alignment horizontal="center" vertical="center"/>
    </xf>
    <xf numFmtId="0" fontId="2" fillId="0" borderId="44" xfId="0" applyFont="1" applyBorder="1" applyAlignment="1">
      <alignment horizontal="center" vertical="center" wrapText="1"/>
    </xf>
    <xf numFmtId="0" fontId="2" fillId="0" borderId="22" xfId="0" applyFont="1" applyBorder="1" applyAlignment="1">
      <alignment horizontal="center" vertical="center" wrapText="1"/>
    </xf>
    <xf numFmtId="0" fontId="0" fillId="0" borderId="25"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23" xfId="0" applyFill="1" applyBorder="1" applyAlignment="1">
      <alignment horizontal="center" vertical="center" wrapText="1"/>
    </xf>
    <xf numFmtId="0" fontId="3" fillId="0" borderId="25"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5" fillId="3" borderId="52"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54" xfId="0" applyFont="1" applyFill="1" applyBorder="1" applyAlignment="1">
      <alignment horizontal="center" vertical="center" wrapText="1"/>
    </xf>
    <xf numFmtId="1" fontId="0" fillId="0" borderId="25" xfId="0" applyNumberFormat="1" applyBorder="1" applyAlignment="1">
      <alignment horizontal="center" vertical="center" wrapText="1"/>
    </xf>
    <xf numFmtId="1" fontId="0" fillId="0" borderId="14" xfId="0" applyNumberFormat="1" applyBorder="1" applyAlignment="1">
      <alignment horizontal="center" vertical="center" wrapText="1"/>
    </xf>
    <xf numFmtId="1" fontId="0" fillId="0" borderId="12" xfId="0" applyNumberFormat="1" applyBorder="1" applyAlignment="1">
      <alignment horizontal="center" vertical="center" wrapText="1"/>
    </xf>
    <xf numFmtId="0" fontId="6" fillId="9" borderId="15" xfId="0" applyFont="1" applyFill="1" applyBorder="1" applyAlignment="1" applyProtection="1">
      <alignment horizontal="center" vertical="center" wrapText="1"/>
      <protection locked="0"/>
    </xf>
    <xf numFmtId="0" fontId="5" fillId="3" borderId="50" xfId="0" applyFont="1" applyFill="1" applyBorder="1" applyAlignment="1">
      <alignment horizontal="center" vertical="center" wrapText="1"/>
    </xf>
    <xf numFmtId="0" fontId="5" fillId="3" borderId="51" xfId="0" applyFont="1" applyFill="1" applyBorder="1" applyAlignment="1">
      <alignment horizontal="center" vertical="center" wrapText="1"/>
    </xf>
    <xf numFmtId="0" fontId="16" fillId="3" borderId="9" xfId="0" applyFont="1" applyFill="1" applyBorder="1" applyAlignment="1">
      <alignment horizontal="center"/>
    </xf>
    <xf numFmtId="1" fontId="0" fillId="0" borderId="23" xfId="0" applyNumberFormat="1" applyBorder="1" applyAlignment="1">
      <alignment horizontal="center" vertical="center" wrapText="1"/>
    </xf>
    <xf numFmtId="1" fontId="18" fillId="0" borderId="25" xfId="0" applyNumberFormat="1" applyFont="1" applyBorder="1" applyAlignment="1">
      <alignment horizontal="center" vertical="center" wrapText="1"/>
    </xf>
    <xf numFmtId="1" fontId="18" fillId="0" borderId="14" xfId="0" applyNumberFormat="1" applyFont="1" applyBorder="1" applyAlignment="1">
      <alignment horizontal="center" vertical="center" wrapText="1"/>
    </xf>
    <xf numFmtId="1" fontId="18" fillId="0" borderId="23" xfId="0" applyNumberFormat="1" applyFont="1" applyBorder="1" applyAlignment="1">
      <alignment horizontal="center" vertical="center" wrapText="1"/>
    </xf>
    <xf numFmtId="0" fontId="18" fillId="0" borderId="25" xfId="0" applyFont="1" applyBorder="1" applyAlignment="1">
      <alignment horizontal="center" vertical="center" textRotation="90" wrapText="1"/>
    </xf>
    <xf numFmtId="0" fontId="18" fillId="0" borderId="14" xfId="0" applyFont="1" applyBorder="1" applyAlignment="1">
      <alignment horizontal="center" vertical="center" textRotation="90" wrapText="1"/>
    </xf>
    <xf numFmtId="0" fontId="18" fillId="0" borderId="23" xfId="0" applyFont="1" applyBorder="1" applyAlignment="1">
      <alignment horizontal="center" vertical="center" textRotation="90" wrapText="1"/>
    </xf>
    <xf numFmtId="0" fontId="18" fillId="0" borderId="12" xfId="0" applyFont="1" applyBorder="1" applyAlignment="1">
      <alignment horizontal="center" vertical="center" textRotation="90" wrapText="1"/>
    </xf>
    <xf numFmtId="1" fontId="18" fillId="0" borderId="12" xfId="0" applyNumberFormat="1" applyFont="1" applyBorder="1" applyAlignment="1">
      <alignment horizontal="center" vertical="center" wrapText="1"/>
    </xf>
    <xf numFmtId="0" fontId="6" fillId="9" borderId="25" xfId="0" applyFont="1" applyFill="1" applyBorder="1" applyAlignment="1" applyProtection="1">
      <alignment horizontal="center" vertical="center" wrapText="1"/>
      <protection locked="0"/>
    </xf>
    <xf numFmtId="0" fontId="18" fillId="0" borderId="0" xfId="0" applyFont="1" applyFill="1"/>
    <xf numFmtId="0" fontId="0" fillId="0" borderId="20" xfId="0" applyBorder="1" applyAlignment="1">
      <alignment horizontal="center" vertical="center"/>
    </xf>
    <xf numFmtId="0" fontId="17" fillId="0" borderId="14" xfId="0" applyFont="1" applyBorder="1" applyAlignment="1">
      <alignment horizontal="center" vertical="center"/>
    </xf>
    <xf numFmtId="0" fontId="17" fillId="0" borderId="23" xfId="0" applyFont="1" applyBorder="1" applyAlignment="1">
      <alignment horizontal="center" vertical="center"/>
    </xf>
    <xf numFmtId="0" fontId="3" fillId="2" borderId="14" xfId="0" applyFont="1" applyFill="1" applyBorder="1" applyAlignment="1">
      <alignment horizontal="center" vertical="center"/>
    </xf>
    <xf numFmtId="0" fontId="6" fillId="4" borderId="14" xfId="0" applyFont="1" applyFill="1" applyBorder="1" applyAlignment="1" applyProtection="1">
      <alignment horizontal="center" vertical="center" wrapText="1"/>
      <protection locked="0"/>
    </xf>
    <xf numFmtId="0" fontId="3" fillId="0" borderId="14" xfId="0" applyFont="1" applyBorder="1" applyAlignment="1">
      <alignment horizontal="center" vertical="center"/>
    </xf>
    <xf numFmtId="0" fontId="0" fillId="0" borderId="14" xfId="0" applyBorder="1" applyAlignment="1" applyProtection="1">
      <alignment horizontal="center" vertical="center" textRotation="90" wrapText="1"/>
      <protection locked="0"/>
    </xf>
    <xf numFmtId="0" fontId="7" fillId="11" borderId="14" xfId="0" applyFont="1" applyFill="1" applyBorder="1" applyAlignment="1" applyProtection="1">
      <alignment horizontal="center" vertical="center" wrapText="1"/>
      <protection locked="0"/>
    </xf>
    <xf numFmtId="0" fontId="0" fillId="0" borderId="14" xfId="0" applyFill="1" applyBorder="1" applyAlignment="1">
      <alignment horizontal="center" vertical="center" textRotation="90" wrapText="1"/>
    </xf>
    <xf numFmtId="0" fontId="3" fillId="2" borderId="25" xfId="0" applyFont="1" applyFill="1" applyBorder="1" applyAlignment="1">
      <alignment horizontal="center" vertical="center"/>
    </xf>
    <xf numFmtId="0" fontId="6" fillId="4" borderId="25" xfId="0" applyFont="1" applyFill="1" applyBorder="1" applyAlignment="1" applyProtection="1">
      <alignment horizontal="center" vertical="center" wrapText="1"/>
      <protection locked="0"/>
    </xf>
    <xf numFmtId="0" fontId="6" fillId="4" borderId="23" xfId="0" applyFont="1" applyFill="1" applyBorder="1" applyAlignment="1" applyProtection="1">
      <alignment horizontal="center" vertical="center" wrapText="1"/>
      <protection locked="0"/>
    </xf>
    <xf numFmtId="0" fontId="0" fillId="0" borderId="23" xfId="0" applyFill="1" applyBorder="1" applyAlignment="1">
      <alignment horizontal="center" vertical="center" textRotation="90" wrapText="1"/>
    </xf>
    <xf numFmtId="0" fontId="0" fillId="0" borderId="44" xfId="0" applyBorder="1" applyAlignment="1">
      <alignment horizontal="center" vertical="center"/>
    </xf>
    <xf numFmtId="0" fontId="0" fillId="0" borderId="49" xfId="0" applyBorder="1" applyAlignment="1">
      <alignment horizontal="center" vertical="center"/>
    </xf>
    <xf numFmtId="0" fontId="3" fillId="2" borderId="12" xfId="0" applyFont="1" applyFill="1" applyBorder="1" applyAlignment="1">
      <alignment horizontal="center" vertical="center"/>
    </xf>
    <xf numFmtId="0" fontId="3" fillId="0" borderId="12" xfId="0" applyFont="1" applyBorder="1" applyAlignment="1">
      <alignment horizontal="center" vertical="center"/>
    </xf>
    <xf numFmtId="0" fontId="0" fillId="0" borderId="12" xfId="0" applyBorder="1" applyAlignment="1" applyProtection="1">
      <alignment horizontal="center" vertical="center" textRotation="90" wrapText="1"/>
      <protection locked="0"/>
    </xf>
    <xf numFmtId="0" fontId="0" fillId="0" borderId="18" xfId="0" applyBorder="1" applyAlignment="1">
      <alignment horizontal="center" vertical="center"/>
    </xf>
    <xf numFmtId="0" fontId="3" fillId="0" borderId="15" xfId="0" applyFont="1" applyBorder="1" applyAlignment="1">
      <alignment horizontal="center" vertical="center"/>
    </xf>
    <xf numFmtId="1" fontId="0" fillId="0" borderId="15" xfId="0" applyNumberFormat="1" applyBorder="1" applyAlignment="1">
      <alignment horizontal="center" vertical="center" wrapText="1"/>
    </xf>
    <xf numFmtId="1" fontId="18" fillId="0" borderId="15" xfId="0" applyNumberFormat="1" applyFont="1" applyBorder="1" applyAlignment="1">
      <alignment horizontal="center" vertical="center" wrapText="1"/>
    </xf>
    <xf numFmtId="0" fontId="18" fillId="0" borderId="15" xfId="0" applyFont="1" applyBorder="1" applyAlignment="1">
      <alignment horizontal="center" vertical="center" textRotation="90" wrapText="1"/>
    </xf>
    <xf numFmtId="0" fontId="0" fillId="0" borderId="15" xfId="0" applyBorder="1" applyAlignment="1" applyProtection="1">
      <alignment horizontal="center" vertical="center" textRotation="90" wrapText="1"/>
      <protection locked="0"/>
    </xf>
    <xf numFmtId="0" fontId="18" fillId="0" borderId="15" xfId="0" applyFont="1" applyBorder="1" applyAlignment="1">
      <alignment horizontal="center" vertical="center" wrapText="1"/>
    </xf>
    <xf numFmtId="0" fontId="18" fillId="0" borderId="19" xfId="0" applyFont="1" applyBorder="1" applyAlignment="1">
      <alignment horizontal="center" vertical="center" wrapText="1"/>
    </xf>
    <xf numFmtId="17" fontId="0" fillId="0" borderId="15" xfId="0" applyNumberFormat="1" applyBorder="1" applyAlignment="1">
      <alignment horizontal="center" vertical="center" wrapText="1"/>
    </xf>
    <xf numFmtId="14" fontId="0" fillId="0" borderId="19" xfId="0" applyNumberFormat="1" applyBorder="1" applyAlignment="1">
      <alignment horizontal="center" vertical="center" wrapText="1"/>
    </xf>
    <xf numFmtId="0" fontId="3" fillId="0" borderId="25" xfId="0" applyFont="1" applyBorder="1" applyAlignment="1">
      <alignment horizontal="center" vertical="center"/>
    </xf>
    <xf numFmtId="0" fontId="0" fillId="0" borderId="22" xfId="0" applyBorder="1" applyAlignment="1">
      <alignment horizontal="center" vertical="center"/>
    </xf>
    <xf numFmtId="0" fontId="3" fillId="0" borderId="23" xfId="0" applyFont="1" applyBorder="1" applyAlignment="1">
      <alignment horizontal="center" vertical="center"/>
    </xf>
    <xf numFmtId="0" fontId="0" fillId="0" borderId="12" xfId="0" applyBorder="1"/>
    <xf numFmtId="0" fontId="0" fillId="0" borderId="25" xfId="0" applyBorder="1" applyAlignment="1" applyProtection="1">
      <alignment horizontal="center" vertical="center" textRotation="90" wrapText="1"/>
      <protection locked="0"/>
    </xf>
    <xf numFmtId="0" fontId="3" fillId="0" borderId="23" xfId="0" applyFont="1" applyBorder="1" applyAlignment="1">
      <alignment horizontal="center" vertical="center" wrapText="1"/>
    </xf>
    <xf numFmtId="0" fontId="0" fillId="0" borderId="23" xfId="0" applyBorder="1" applyAlignment="1" applyProtection="1">
      <alignment horizontal="center" vertical="center" textRotation="90" wrapText="1"/>
      <protection locked="0"/>
    </xf>
    <xf numFmtId="0" fontId="6" fillId="11" borderId="25" xfId="0" applyFont="1" applyFill="1" applyBorder="1" applyAlignment="1" applyProtection="1">
      <alignment horizontal="center" vertical="center" wrapText="1"/>
      <protection locked="0"/>
    </xf>
    <xf numFmtId="0" fontId="6" fillId="11" borderId="23" xfId="0" applyFont="1" applyFill="1" applyBorder="1" applyAlignment="1" applyProtection="1">
      <alignment horizontal="center" vertical="center" wrapText="1"/>
      <protection locked="0"/>
    </xf>
    <xf numFmtId="0" fontId="7" fillId="11" borderId="25" xfId="0" applyFont="1" applyFill="1" applyBorder="1" applyAlignment="1" applyProtection="1">
      <alignment horizontal="center" vertical="center" wrapText="1"/>
      <protection locked="0"/>
    </xf>
    <xf numFmtId="0" fontId="7" fillId="11" borderId="23" xfId="0" applyFont="1" applyFill="1" applyBorder="1" applyAlignment="1" applyProtection="1">
      <alignment horizontal="center" vertical="center" wrapText="1"/>
      <protection locked="0"/>
    </xf>
    <xf numFmtId="0" fontId="0" fillId="0" borderId="12" xfId="0" applyFill="1" applyBorder="1" applyAlignment="1">
      <alignment horizontal="center" vertical="center" wrapText="1"/>
    </xf>
    <xf numFmtId="0" fontId="0" fillId="0" borderId="15" xfId="0" applyFill="1" applyBorder="1" applyAlignment="1">
      <alignment horizontal="center" vertical="center" wrapText="1"/>
    </xf>
    <xf numFmtId="17" fontId="0" fillId="2" borderId="15" xfId="0" applyNumberFormat="1" applyFill="1" applyBorder="1" applyAlignment="1">
      <alignment horizontal="center" vertical="center" wrapText="1"/>
    </xf>
    <xf numFmtId="0" fontId="0" fillId="2" borderId="19" xfId="0" applyFill="1" applyBorder="1" applyAlignment="1">
      <alignment horizontal="center" vertical="center" wrapText="1"/>
    </xf>
    <xf numFmtId="0" fontId="0" fillId="0" borderId="12" xfId="0" applyFill="1" applyBorder="1" applyAlignment="1">
      <alignment horizontal="center" vertical="center" textRotation="90" wrapText="1"/>
    </xf>
    <xf numFmtId="0" fontId="0" fillId="0" borderId="12"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15" xfId="0" applyFill="1" applyBorder="1" applyAlignment="1">
      <alignment horizontal="center" vertical="center" textRotation="90" wrapText="1"/>
    </xf>
    <xf numFmtId="0" fontId="0" fillId="0" borderId="15" xfId="0" applyFill="1" applyBorder="1" applyAlignment="1">
      <alignment horizontal="center" vertical="center" wrapText="1"/>
    </xf>
    <xf numFmtId="14" fontId="0" fillId="0" borderId="15" xfId="0" applyNumberFormat="1" applyFill="1" applyBorder="1" applyAlignment="1">
      <alignment horizontal="center" vertical="center" wrapText="1"/>
    </xf>
    <xf numFmtId="14" fontId="0" fillId="0" borderId="19" xfId="0" applyNumberFormat="1" applyFill="1" applyBorder="1" applyAlignment="1">
      <alignment horizontal="center" vertical="center" wrapText="1"/>
    </xf>
    <xf numFmtId="0" fontId="17" fillId="0" borderId="25" xfId="0" applyFont="1" applyBorder="1" applyAlignment="1">
      <alignment horizontal="center" vertical="center"/>
    </xf>
    <xf numFmtId="0" fontId="0" fillId="0" borderId="25" xfId="0" applyFill="1" applyBorder="1" applyAlignment="1">
      <alignment horizontal="center" vertical="center" textRotation="90" wrapText="1"/>
    </xf>
    <xf numFmtId="0" fontId="18" fillId="0" borderId="44"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49" xfId="0" applyFont="1" applyBorder="1" applyAlignment="1">
      <alignment horizontal="center" vertical="center" wrapText="1"/>
    </xf>
    <xf numFmtId="0" fontId="7" fillId="4" borderId="14" xfId="0" applyFont="1"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9" fontId="0" fillId="2" borderId="14" xfId="1" applyFont="1" applyFill="1" applyBorder="1" applyAlignment="1">
      <alignment horizontal="center" vertical="center" textRotation="90" wrapText="1"/>
    </xf>
    <xf numFmtId="0" fontId="0" fillId="0" borderId="14" xfId="0" applyBorder="1" applyAlignment="1">
      <alignment textRotation="90"/>
    </xf>
    <xf numFmtId="0" fontId="18" fillId="0" borderId="20" xfId="0" applyFont="1" applyBorder="1" applyAlignment="1">
      <alignment horizontal="center" vertical="center"/>
    </xf>
    <xf numFmtId="0" fontId="18" fillId="0" borderId="22" xfId="0" applyFont="1" applyBorder="1" applyAlignment="1">
      <alignment horizontal="center" vertical="center"/>
    </xf>
    <xf numFmtId="0" fontId="0" fillId="0" borderId="23" xfId="0" applyBorder="1" applyAlignment="1">
      <alignment textRotation="90"/>
    </xf>
    <xf numFmtId="0" fontId="5" fillId="3" borderId="55" xfId="0" applyFont="1"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0" fillId="0" borderId="46" xfId="0" applyBorder="1" applyAlignment="1">
      <alignment textRotation="90"/>
    </xf>
    <xf numFmtId="0" fontId="0" fillId="0" borderId="48" xfId="0" applyBorder="1" applyAlignment="1">
      <alignment textRotation="90"/>
    </xf>
    <xf numFmtId="0" fontId="4" fillId="0" borderId="53" xfId="0" applyFont="1" applyBorder="1" applyAlignment="1">
      <alignment horizontal="center" vertical="top" wrapText="1"/>
    </xf>
    <xf numFmtId="0" fontId="0" fillId="0" borderId="6" xfId="0" applyBorder="1"/>
    <xf numFmtId="0" fontId="5" fillId="3" borderId="50" xfId="0" applyFont="1" applyFill="1" applyBorder="1" applyAlignment="1">
      <alignment horizontal="center" vertical="center" textRotation="90" wrapText="1"/>
    </xf>
    <xf numFmtId="0" fontId="5" fillId="3" borderId="56" xfId="0" applyFont="1" applyFill="1" applyBorder="1" applyAlignment="1">
      <alignment horizontal="center" vertical="center" textRotation="90" wrapText="1"/>
    </xf>
    <xf numFmtId="0" fontId="5" fillId="3" borderId="57" xfId="0" applyFont="1"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1" xfId="0" applyFill="1" applyBorder="1" applyAlignment="1" applyProtection="1">
      <alignment horizontal="center" vertical="center" textRotation="90" wrapText="1"/>
      <protection locked="0"/>
    </xf>
    <xf numFmtId="0" fontId="0" fillId="0" borderId="12" xfId="0" applyBorder="1" applyAlignment="1">
      <alignment textRotation="90"/>
    </xf>
    <xf numFmtId="0" fontId="0" fillId="0" borderId="47" xfId="0" applyBorder="1" applyAlignment="1">
      <alignment textRotation="90"/>
    </xf>
    <xf numFmtId="0" fontId="18" fillId="0" borderId="49" xfId="0" applyFont="1" applyBorder="1" applyAlignment="1">
      <alignment horizontal="center" vertical="center"/>
    </xf>
    <xf numFmtId="0" fontId="18" fillId="0" borderId="12" xfId="0" applyFont="1" applyBorder="1" applyAlignment="1">
      <alignment horizontal="center" vertical="center"/>
    </xf>
    <xf numFmtId="0" fontId="0" fillId="0" borderId="13" xfId="0" applyBorder="1" applyAlignment="1">
      <alignment horizontal="center" vertical="center" textRotation="90" wrapText="1"/>
    </xf>
    <xf numFmtId="0" fontId="18" fillId="0" borderId="18" xfId="0" applyFont="1" applyBorder="1" applyAlignment="1">
      <alignment horizontal="center" vertical="center"/>
    </xf>
    <xf numFmtId="0" fontId="18" fillId="0" borderId="15" xfId="0" applyFont="1" applyBorder="1" applyAlignment="1">
      <alignment horizontal="center" vertical="center"/>
    </xf>
    <xf numFmtId="0" fontId="0" fillId="0" borderId="15" xfId="0" applyBorder="1"/>
    <xf numFmtId="0" fontId="0" fillId="0" borderId="15" xfId="0" applyBorder="1" applyAlignment="1">
      <alignment textRotation="90"/>
    </xf>
    <xf numFmtId="0" fontId="0" fillId="0" borderId="45" xfId="0" applyBorder="1" applyAlignment="1">
      <alignment textRotation="90"/>
    </xf>
    <xf numFmtId="9" fontId="0" fillId="0" borderId="15" xfId="0" applyNumberFormat="1" applyBorder="1" applyAlignment="1">
      <alignment horizontal="left" vertical="center" wrapText="1"/>
    </xf>
    <xf numFmtId="0" fontId="0" fillId="0" borderId="19" xfId="0" applyBorder="1" applyAlignment="1">
      <alignment horizontal="center" vertical="center" textRotation="90" wrapText="1"/>
    </xf>
    <xf numFmtId="0" fontId="18" fillId="0" borderId="44" xfId="0" applyFont="1" applyBorder="1" applyAlignment="1">
      <alignment horizontal="center" vertical="center"/>
    </xf>
    <xf numFmtId="0" fontId="18" fillId="0" borderId="25" xfId="0" applyFont="1" applyBorder="1" applyAlignment="1">
      <alignment horizontal="center" vertical="center"/>
    </xf>
    <xf numFmtId="0" fontId="0" fillId="0" borderId="25" xfId="0" applyBorder="1"/>
    <xf numFmtId="0" fontId="0" fillId="0" borderId="25" xfId="0" applyBorder="1" applyAlignment="1">
      <alignment textRotation="90"/>
    </xf>
    <xf numFmtId="0" fontId="0" fillId="0" borderId="43" xfId="0" applyBorder="1" applyAlignment="1">
      <alignment textRotation="90"/>
    </xf>
    <xf numFmtId="0" fontId="0" fillId="0" borderId="49" xfId="0" applyBorder="1" applyAlignment="1">
      <alignment horizontal="center" vertical="center"/>
    </xf>
    <xf numFmtId="0" fontId="0" fillId="2" borderId="13" xfId="0" applyFill="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2" borderId="15" xfId="0" applyFill="1" applyBorder="1" applyAlignment="1">
      <alignment horizontal="left" vertical="center" wrapText="1"/>
    </xf>
    <xf numFmtId="0" fontId="0" fillId="0" borderId="18" xfId="0" applyBorder="1" applyAlignment="1">
      <alignment horizontal="center" vertical="center"/>
    </xf>
    <xf numFmtId="14" fontId="0" fillId="2" borderId="25" xfId="0" applyNumberFormat="1" applyFill="1" applyBorder="1" applyAlignment="1">
      <alignment horizontal="left" vertical="center" wrapText="1"/>
    </xf>
    <xf numFmtId="0" fontId="0" fillId="2" borderId="24" xfId="0" applyFill="1" applyBorder="1" applyAlignment="1">
      <alignment horizontal="left" vertical="center" wrapText="1"/>
    </xf>
    <xf numFmtId="0" fontId="0" fillId="0" borderId="19" xfId="0" applyBorder="1" applyAlignment="1" applyProtection="1">
      <alignment horizontal="center" vertical="center" wrapText="1"/>
      <protection locked="0"/>
    </xf>
    <xf numFmtId="0" fontId="0" fillId="2" borderId="25" xfId="0" applyFill="1" applyBorder="1" applyAlignment="1">
      <alignment horizontal="center" vertical="center" wrapText="1"/>
    </xf>
    <xf numFmtId="0" fontId="0" fillId="2" borderId="25" xfId="0" applyFill="1" applyBorder="1" applyAlignment="1">
      <alignment horizontal="center" vertical="center" textRotation="90" wrapText="1"/>
    </xf>
    <xf numFmtId="9" fontId="0" fillId="2" borderId="25" xfId="1" applyFont="1" applyFill="1" applyBorder="1" applyAlignment="1">
      <alignment horizontal="center" vertical="center" textRotation="90" wrapText="1"/>
    </xf>
    <xf numFmtId="0" fontId="0" fillId="2" borderId="43" xfId="0" applyFill="1" applyBorder="1" applyAlignment="1">
      <alignment horizontal="center" vertical="center" textRotation="90" wrapText="1"/>
    </xf>
    <xf numFmtId="0" fontId="0" fillId="2" borderId="26" xfId="0" applyFill="1" applyBorder="1" applyAlignment="1">
      <alignment horizontal="center" vertical="center" textRotation="90" wrapText="1"/>
    </xf>
    <xf numFmtId="0" fontId="0" fillId="2" borderId="23" xfId="0" applyFill="1" applyBorder="1" applyAlignment="1">
      <alignment horizontal="center" vertical="center" textRotation="90" wrapText="1"/>
    </xf>
    <xf numFmtId="9" fontId="0" fillId="2" borderId="23" xfId="1" applyFont="1" applyFill="1" applyBorder="1" applyAlignment="1">
      <alignment horizontal="center" vertical="center" textRotation="90" wrapText="1"/>
    </xf>
    <xf numFmtId="0" fontId="0" fillId="2" borderId="48" xfId="0" applyFill="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12" xfId="0" applyFill="1" applyBorder="1" applyAlignment="1">
      <alignment horizontal="center" vertical="center" wrapText="1"/>
    </xf>
    <xf numFmtId="0" fontId="0" fillId="2" borderId="12" xfId="0" applyFill="1" applyBorder="1" applyAlignment="1">
      <alignment horizontal="center" vertical="center" textRotation="90" wrapText="1"/>
    </xf>
    <xf numFmtId="0" fontId="0" fillId="2" borderId="15" xfId="0" applyFill="1" applyBorder="1" applyAlignment="1">
      <alignment horizontal="center" vertical="center" textRotation="90" wrapText="1"/>
    </xf>
    <xf numFmtId="0" fontId="7" fillId="4" borderId="25" xfId="0" applyFont="1" applyFill="1" applyBorder="1" applyAlignment="1" applyProtection="1">
      <alignment horizontal="center" vertical="center" wrapText="1"/>
      <protection locked="0"/>
    </xf>
    <xf numFmtId="0" fontId="0" fillId="2" borderId="44" xfId="0" applyFill="1" applyBorder="1" applyAlignment="1">
      <alignment horizontal="center" vertical="center"/>
    </xf>
    <xf numFmtId="0" fontId="7" fillId="4" borderId="23" xfId="0" applyFont="1" applyFill="1" applyBorder="1" applyAlignment="1" applyProtection="1">
      <alignment horizontal="center" vertical="center" wrapText="1"/>
      <protection locked="0"/>
    </xf>
    <xf numFmtId="0" fontId="0" fillId="2" borderId="49" xfId="0" applyFill="1" applyBorder="1" applyAlignment="1">
      <alignment vertical="center" wrapText="1"/>
    </xf>
    <xf numFmtId="0" fontId="0" fillId="2" borderId="12" xfId="0" applyFill="1" applyBorder="1" applyAlignment="1">
      <alignment vertical="center" wrapText="1"/>
    </xf>
    <xf numFmtId="0" fontId="0" fillId="2" borderId="13" xfId="0" applyFill="1" applyBorder="1" applyAlignment="1">
      <alignment horizontal="center" vertical="center" textRotation="90" wrapText="1"/>
    </xf>
    <xf numFmtId="0" fontId="0" fillId="2" borderId="13" xfId="0" applyFill="1" applyBorder="1" applyAlignment="1">
      <alignment vertical="center" wrapText="1"/>
    </xf>
    <xf numFmtId="0" fontId="0" fillId="0" borderId="18" xfId="0" applyBorder="1" applyAlignment="1">
      <alignment vertical="center" wrapText="1"/>
    </xf>
    <xf numFmtId="0" fontId="0" fillId="0" borderId="15" xfId="0" applyBorder="1" applyAlignment="1">
      <alignment vertical="center" wrapText="1"/>
    </xf>
    <xf numFmtId="9" fontId="0" fillId="0" borderId="15" xfId="1" applyFont="1" applyFill="1" applyBorder="1" applyAlignment="1">
      <alignment vertical="center" wrapText="1"/>
    </xf>
    <xf numFmtId="0" fontId="0" fillId="0" borderId="19" xfId="0" applyBorder="1" applyAlignment="1">
      <alignment vertical="center" wrapText="1"/>
    </xf>
    <xf numFmtId="0" fontId="0" fillId="2" borderId="15" xfId="0" applyFill="1" applyBorder="1" applyAlignment="1">
      <alignment vertical="center" wrapText="1"/>
    </xf>
    <xf numFmtId="0" fontId="0" fillId="2" borderId="19" xfId="0" applyFill="1" applyBorder="1" applyAlignment="1">
      <alignment horizontal="center" vertical="center" textRotation="90" wrapText="1"/>
    </xf>
    <xf numFmtId="0" fontId="15" fillId="0" borderId="44" xfId="0" applyFont="1" applyBorder="1" applyAlignment="1">
      <alignment horizontal="center" vertical="center" wrapText="1"/>
    </xf>
    <xf numFmtId="0" fontId="15" fillId="0" borderId="25" xfId="0" applyFont="1" applyBorder="1" applyAlignment="1">
      <alignment horizontal="center" vertical="center" wrapText="1"/>
    </xf>
    <xf numFmtId="9" fontId="0" fillId="2" borderId="25" xfId="0" applyNumberFormat="1" applyFill="1" applyBorder="1" applyAlignment="1">
      <alignment horizontal="center" vertical="center" wrapText="1"/>
    </xf>
    <xf numFmtId="0" fontId="0" fillId="2" borderId="26" xfId="0" applyFill="1" applyBorder="1" applyAlignment="1" applyProtection="1">
      <alignment horizontal="center" vertical="center" textRotation="90" wrapText="1"/>
      <protection locked="0"/>
    </xf>
    <xf numFmtId="14" fontId="0" fillId="2" borderId="25" xfId="0" applyNumberFormat="1" applyFill="1" applyBorder="1" applyAlignment="1" applyProtection="1">
      <alignment horizontal="center" vertical="center" wrapText="1"/>
      <protection locked="0"/>
    </xf>
    <xf numFmtId="0" fontId="15" fillId="0" borderId="22" xfId="0" applyFont="1" applyBorder="1" applyAlignment="1">
      <alignment horizontal="center" vertical="center" wrapText="1"/>
    </xf>
    <xf numFmtId="0" fontId="15" fillId="0" borderId="23" xfId="0" applyFont="1" applyBorder="1" applyAlignment="1">
      <alignment horizontal="center" vertical="center" wrapText="1"/>
    </xf>
    <xf numFmtId="0" fontId="0" fillId="2" borderId="24" xfId="0" applyFill="1" applyBorder="1" applyAlignment="1" applyProtection="1">
      <alignment horizontal="center" vertical="center" textRotation="90" wrapText="1"/>
      <protection locked="0"/>
    </xf>
    <xf numFmtId="0" fontId="0" fillId="2" borderId="18" xfId="0" applyFill="1" applyBorder="1" applyAlignment="1">
      <alignment horizontal="center" vertical="center" wrapText="1"/>
    </xf>
    <xf numFmtId="9" fontId="0" fillId="0" borderId="25"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0" borderId="14" xfId="1" applyFont="1" applyFill="1" applyBorder="1" applyAlignment="1">
      <alignment horizontal="center" vertical="center" wrapText="1"/>
    </xf>
    <xf numFmtId="9" fontId="0" fillId="0" borderId="12" xfId="1" applyFont="1" applyFill="1" applyBorder="1" applyAlignment="1">
      <alignment horizontal="center" vertical="center" wrapText="1"/>
    </xf>
    <xf numFmtId="9" fontId="0" fillId="0" borderId="25"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15" xfId="1" applyFont="1"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5" xfId="0" applyNumberFormat="1" applyBorder="1" applyAlignment="1">
      <alignment horizontal="center" vertical="center" wrapText="1"/>
    </xf>
    <xf numFmtId="9" fontId="0" fillId="2" borderId="25" xfId="1" applyFont="1" applyFill="1" applyBorder="1" applyAlignment="1">
      <alignment horizontal="center" vertical="center" wrapText="1"/>
    </xf>
    <xf numFmtId="9" fontId="0" fillId="2" borderId="14" xfId="1" applyFont="1" applyFill="1" applyBorder="1" applyAlignment="1">
      <alignment horizontal="center" vertical="center" wrapText="1"/>
    </xf>
    <xf numFmtId="9" fontId="0" fillId="2" borderId="23" xfId="1" applyFont="1" applyFill="1" applyBorder="1" applyAlignment="1">
      <alignment horizontal="center" vertical="center" wrapText="1"/>
    </xf>
    <xf numFmtId="9" fontId="0" fillId="0" borderId="12" xfId="0" applyNumberFormat="1" applyBorder="1" applyAlignment="1">
      <alignment horizontal="center" vertical="center" wrapText="1"/>
    </xf>
    <xf numFmtId="164" fontId="0" fillId="0" borderId="25"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5" xfId="1" applyNumberFormat="1" applyFont="1" applyFill="1" applyBorder="1" applyAlignment="1">
      <alignment horizontal="center" vertical="center" wrapText="1"/>
    </xf>
    <xf numFmtId="164" fontId="0" fillId="0" borderId="12"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21" xfId="0" applyFill="1" applyBorder="1" applyAlignment="1">
      <alignment horizontal="center" vertical="center" textRotation="90" wrapText="1"/>
    </xf>
    <xf numFmtId="0" fontId="0" fillId="12" borderId="18" xfId="0" applyFill="1" applyBorder="1" applyAlignment="1">
      <alignment horizontal="center" vertical="center"/>
    </xf>
    <xf numFmtId="0" fontId="0" fillId="12" borderId="15" xfId="0" applyFill="1" applyBorder="1"/>
    <xf numFmtId="0" fontId="0" fillId="12" borderId="15" xfId="0" applyFill="1" applyBorder="1" applyAlignment="1">
      <alignment horizontal="center" vertical="center"/>
    </xf>
    <xf numFmtId="0" fontId="0" fillId="12" borderId="15"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5" xfId="0" applyFill="1" applyBorder="1" applyAlignment="1" applyProtection="1">
      <alignment horizontal="center" vertical="center" wrapText="1"/>
      <protection locked="0"/>
    </xf>
    <xf numFmtId="0" fontId="0" fillId="12" borderId="15"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14" xfId="0" applyFill="1" applyBorder="1"/>
    <xf numFmtId="0" fontId="0" fillId="12" borderId="14" xfId="0" applyFill="1" applyBorder="1" applyAlignment="1">
      <alignment horizontal="center" vertical="center"/>
    </xf>
    <xf numFmtId="0" fontId="0" fillId="12" borderId="14" xfId="0" applyFill="1" applyBorder="1" applyAlignment="1">
      <alignment horizontal="center" vertical="center" textRotation="90"/>
    </xf>
    <xf numFmtId="0" fontId="0" fillId="12" borderId="21"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14" xfId="0" applyFill="1" applyBorder="1" applyAlignment="1" applyProtection="1">
      <alignment horizontal="center" vertical="center" wrapText="1"/>
      <protection locked="0"/>
    </xf>
    <xf numFmtId="0" fontId="0" fillId="12" borderId="14" xfId="0" applyFill="1" applyBorder="1" applyAlignment="1" applyProtection="1">
      <alignment horizontal="left" vertical="center" wrapText="1"/>
      <protection locked="0"/>
    </xf>
    <xf numFmtId="0" fontId="0" fillId="12" borderId="21" xfId="0" applyFill="1" applyBorder="1" applyAlignment="1" applyProtection="1">
      <alignment horizontal="left" vertical="center" wrapText="1"/>
      <protection locked="0"/>
    </xf>
    <xf numFmtId="0" fontId="0" fillId="12" borderId="14" xfId="0" applyFill="1" applyBorder="1" applyAlignment="1">
      <alignment horizontal="left" vertical="center" wrapText="1"/>
    </xf>
    <xf numFmtId="0" fontId="0" fillId="12" borderId="21" xfId="0" applyFill="1" applyBorder="1" applyAlignment="1">
      <alignment horizontal="left" vertical="center" wrapText="1"/>
    </xf>
    <xf numFmtId="0" fontId="0" fillId="12" borderId="49" xfId="0" applyFill="1" applyBorder="1" applyAlignment="1">
      <alignment horizontal="center" vertical="center"/>
    </xf>
    <xf numFmtId="0" fontId="0" fillId="12" borderId="12" xfId="0" applyFill="1" applyBorder="1"/>
    <xf numFmtId="0" fontId="0" fillId="12" borderId="12" xfId="0" applyFill="1" applyBorder="1" applyAlignment="1">
      <alignment horizontal="center" vertical="center"/>
    </xf>
    <xf numFmtId="0" fontId="0" fillId="12" borderId="12" xfId="0" applyFill="1" applyBorder="1" applyAlignment="1">
      <alignment horizontal="center" vertical="center" textRotation="90"/>
    </xf>
    <xf numFmtId="0" fontId="0" fillId="12" borderId="13" xfId="0" applyFill="1" applyBorder="1" applyAlignment="1">
      <alignment horizontal="center" vertical="center" textRotation="90"/>
    </xf>
    <xf numFmtId="0" fontId="0" fillId="12" borderId="49" xfId="0" applyFill="1" applyBorder="1" applyAlignment="1">
      <alignment horizontal="left" vertical="center" wrapText="1"/>
    </xf>
    <xf numFmtId="0" fontId="0" fillId="12" borderId="12" xfId="0" applyFill="1" applyBorder="1" applyAlignment="1" applyProtection="1">
      <alignment horizontal="center" vertical="center" wrapText="1"/>
      <protection locked="0"/>
    </xf>
    <xf numFmtId="0" fontId="0" fillId="12" borderId="12" xfId="0" applyFill="1" applyBorder="1" applyAlignment="1">
      <alignment horizontal="left" vertical="center" wrapText="1"/>
    </xf>
    <xf numFmtId="0" fontId="0" fillId="12" borderId="13" xfId="0" applyFill="1" applyBorder="1" applyAlignment="1">
      <alignment horizontal="left" vertical="center" wrapText="1"/>
    </xf>
    <xf numFmtId="0" fontId="0" fillId="12" borderId="44" xfId="0" applyFill="1" applyBorder="1" applyAlignment="1">
      <alignment horizontal="center" vertical="center"/>
    </xf>
    <xf numFmtId="0" fontId="0" fillId="12" borderId="25" xfId="0" applyFill="1" applyBorder="1"/>
    <xf numFmtId="0" fontId="0" fillId="12" borderId="25" xfId="0" applyFill="1" applyBorder="1" applyAlignment="1">
      <alignment horizontal="center" vertical="center"/>
    </xf>
    <xf numFmtId="0" fontId="0" fillId="12" borderId="25" xfId="0" applyFill="1" applyBorder="1" applyAlignment="1">
      <alignment horizontal="center" vertical="center" textRotation="90"/>
    </xf>
    <xf numFmtId="0" fontId="0" fillId="12" borderId="26" xfId="0" applyFill="1" applyBorder="1" applyAlignment="1">
      <alignment horizontal="center" vertical="center" textRotation="90"/>
    </xf>
    <xf numFmtId="0" fontId="0" fillId="12" borderId="44" xfId="0" applyFill="1" applyBorder="1" applyAlignment="1">
      <alignment horizontal="left" vertical="center" wrapText="1"/>
    </xf>
    <xf numFmtId="0" fontId="0" fillId="12" borderId="25" xfId="0" applyFill="1" applyBorder="1" applyAlignment="1" applyProtection="1">
      <alignment horizontal="center" vertical="center" wrapText="1"/>
      <protection locked="0"/>
    </xf>
    <xf numFmtId="0" fontId="0" fillId="12" borderId="25" xfId="0" applyFill="1" applyBorder="1" applyAlignment="1" applyProtection="1">
      <alignment horizontal="left" vertical="center" wrapText="1"/>
      <protection locked="0"/>
    </xf>
    <xf numFmtId="0" fontId="0" fillId="12" borderId="26" xfId="0" applyFill="1" applyBorder="1" applyAlignment="1" applyProtection="1">
      <alignment horizontal="left" vertical="center" wrapText="1"/>
      <protection locked="0"/>
    </xf>
    <xf numFmtId="0" fontId="0" fillId="12" borderId="2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22" xfId="0" applyFill="1" applyBorder="1" applyAlignment="1">
      <alignment horizontal="left" vertical="center" wrapText="1"/>
    </xf>
    <xf numFmtId="0" fontId="0" fillId="12" borderId="23" xfId="0" applyFill="1" applyBorder="1" applyAlignment="1" applyProtection="1">
      <alignment horizontal="center" vertical="center" wrapText="1"/>
      <protection locked="0"/>
    </xf>
    <xf numFmtId="0" fontId="0" fillId="12" borderId="23" xfId="0" applyFill="1" applyBorder="1" applyAlignment="1">
      <alignment horizontal="left" vertical="center" wrapText="1"/>
    </xf>
    <xf numFmtId="0" fontId="0" fillId="12" borderId="24" xfId="0" applyFill="1" applyBorder="1" applyAlignment="1">
      <alignment horizontal="left" vertical="center" wrapText="1"/>
    </xf>
    <xf numFmtId="0" fontId="2" fillId="12" borderId="49" xfId="0" applyFont="1" applyFill="1" applyBorder="1" applyAlignment="1">
      <alignment horizontal="left" vertical="center" wrapText="1"/>
    </xf>
    <xf numFmtId="0" fontId="2" fillId="12" borderId="12" xfId="0" applyFont="1" applyFill="1" applyBorder="1" applyAlignment="1" applyProtection="1">
      <alignment horizontal="center" vertical="center" wrapText="1"/>
      <protection locked="0"/>
    </xf>
    <xf numFmtId="0" fontId="2" fillId="12" borderId="12" xfId="0" applyFont="1" applyFill="1" applyBorder="1" applyAlignment="1">
      <alignment horizontal="left" vertical="center" wrapText="1"/>
    </xf>
    <xf numFmtId="0" fontId="2" fillId="12" borderId="13" xfId="0" applyFont="1" applyFill="1" applyBorder="1" applyAlignment="1">
      <alignment horizontal="left" vertical="center" wrapText="1"/>
    </xf>
    <xf numFmtId="0" fontId="0" fillId="12" borderId="26" xfId="0" applyFill="1" applyBorder="1" applyAlignment="1">
      <alignment horizontal="center" vertical="center" textRotation="90" wrapText="1"/>
    </xf>
    <xf numFmtId="0" fontId="0" fillId="12" borderId="24" xfId="0" applyFill="1" applyBorder="1" applyAlignment="1">
      <alignment horizontal="center" vertical="center" textRotation="90" wrapText="1"/>
    </xf>
    <xf numFmtId="0" fontId="13" fillId="0" borderId="0" xfId="0" applyFont="1" applyAlignment="1" applyProtection="1">
      <alignment horizontal="center"/>
    </xf>
    <xf numFmtId="0" fontId="0" fillId="0" borderId="0" xfId="0" applyProtection="1"/>
    <xf numFmtId="0" fontId="10" fillId="0" borderId="0" xfId="0" applyFont="1" applyAlignment="1" applyProtection="1">
      <alignment horizontal="center"/>
    </xf>
    <xf numFmtId="0" fontId="7" fillId="0" borderId="36" xfId="0" applyFont="1" applyBorder="1" applyAlignment="1" applyProtection="1">
      <alignment horizontal="right" vertical="center" textRotation="90" wrapText="1"/>
    </xf>
    <xf numFmtId="0" fontId="11" fillId="0" borderId="38" xfId="0" applyFont="1" applyBorder="1" applyAlignment="1" applyProtection="1">
      <alignment horizontal="center" vertical="center" wrapText="1" readingOrder="1"/>
    </xf>
    <xf numFmtId="0" fontId="12" fillId="5" borderId="28" xfId="0" applyFont="1" applyFill="1" applyBorder="1" applyProtection="1"/>
    <xf numFmtId="0" fontId="12" fillId="5" borderId="29" xfId="0" applyFont="1" applyFill="1" applyBorder="1" applyProtection="1"/>
    <xf numFmtId="0" fontId="12" fillId="6" borderId="30" xfId="0" applyFont="1" applyFill="1" applyBorder="1" applyProtection="1"/>
    <xf numFmtId="0" fontId="7" fillId="0" borderId="36" xfId="0" applyFont="1" applyBorder="1" applyAlignment="1" applyProtection="1">
      <alignment horizontal="right" vertical="center" textRotation="90"/>
    </xf>
    <xf numFmtId="0" fontId="11" fillId="0" borderId="39" xfId="0" applyFont="1" applyBorder="1" applyAlignment="1" applyProtection="1">
      <alignment horizontal="center" vertical="center" wrapText="1" readingOrder="1"/>
    </xf>
    <xf numFmtId="0" fontId="12" fillId="7" borderId="31" xfId="0" applyFont="1" applyFill="1" applyBorder="1" applyProtection="1"/>
    <xf numFmtId="0" fontId="12" fillId="7" borderId="27" xfId="0" applyFont="1" applyFill="1" applyBorder="1" applyProtection="1"/>
    <xf numFmtId="0" fontId="12" fillId="5" borderId="27" xfId="0" applyFont="1" applyFill="1" applyBorder="1" applyProtection="1"/>
    <xf numFmtId="0" fontId="12" fillId="6" borderId="32" xfId="0" applyFont="1" applyFill="1" applyBorder="1" applyProtection="1"/>
    <xf numFmtId="0" fontId="12" fillId="8" borderId="31" xfId="0" applyFont="1" applyFill="1" applyBorder="1" applyProtection="1"/>
    <xf numFmtId="0" fontId="11" fillId="0" borderId="40" xfId="0" applyFont="1" applyBorder="1" applyAlignment="1" applyProtection="1">
      <alignment horizontal="center" vertical="center" wrapText="1" readingOrder="1"/>
    </xf>
    <xf numFmtId="0" fontId="12" fillId="8" borderId="33" xfId="0" applyFont="1" applyFill="1" applyBorder="1" applyProtection="1"/>
    <xf numFmtId="0" fontId="12" fillId="8" borderId="34" xfId="0" applyFont="1" applyFill="1" applyBorder="1" applyProtection="1"/>
    <xf numFmtId="0" fontId="12" fillId="7" borderId="34" xfId="0" applyFont="1" applyFill="1" applyBorder="1" applyProtection="1"/>
    <xf numFmtId="0" fontId="12" fillId="5" borderId="34" xfId="0" applyFont="1" applyFill="1" applyBorder="1" applyProtection="1"/>
    <xf numFmtId="0" fontId="12" fillId="6" borderId="35" xfId="0" applyFont="1" applyFill="1" applyBorder="1" applyProtection="1"/>
    <xf numFmtId="0" fontId="9" fillId="0" borderId="0" xfId="0" applyFont="1" applyProtection="1"/>
    <xf numFmtId="0" fontId="11" fillId="0" borderId="41" xfId="0" applyFont="1" applyBorder="1" applyAlignment="1" applyProtection="1">
      <alignment horizontal="center" vertical="center" wrapText="1" readingOrder="1"/>
    </xf>
    <xf numFmtId="0" fontId="11" fillId="0" borderId="42" xfId="0" applyFont="1" applyBorder="1" applyAlignment="1" applyProtection="1">
      <alignment horizontal="center" vertical="center" wrapText="1" readingOrder="1"/>
    </xf>
    <xf numFmtId="0" fontId="7" fillId="0" borderId="37" xfId="0" applyFont="1" applyBorder="1" applyAlignment="1" applyProtection="1">
      <alignment horizontal="center" vertical="center" wrapText="1" readingOrder="1"/>
    </xf>
    <xf numFmtId="0" fontId="13" fillId="0" borderId="0" xfId="0" applyFont="1" applyAlignment="1" applyProtection="1">
      <alignment horizontal="center"/>
    </xf>
    <xf numFmtId="0" fontId="12" fillId="6" borderId="29" xfId="0" applyFont="1" applyFill="1" applyBorder="1" applyProtection="1"/>
    <xf numFmtId="0" fontId="12" fillId="6" borderId="27" xfId="0" applyFont="1" applyFill="1" applyBorder="1" applyProtection="1"/>
    <xf numFmtId="0" fontId="12" fillId="8" borderId="27" xfId="0" applyFont="1" applyFill="1" applyBorder="1" applyProtection="1"/>
    <xf numFmtId="0" fontId="2" fillId="0" borderId="0" xfId="0" applyFont="1" applyProtection="1"/>
    <xf numFmtId="0" fontId="16" fillId="0" borderId="0" xfId="0" applyFont="1" applyFill="1" applyProtection="1"/>
    <xf numFmtId="0" fontId="16" fillId="0" borderId="0" xfId="0" applyFont="1" applyFill="1" applyAlignment="1" applyProtection="1">
      <alignment horizontal="center"/>
    </xf>
    <xf numFmtId="0" fontId="16" fillId="0" borderId="0" xfId="0" applyFont="1" applyProtection="1"/>
    <xf numFmtId="0" fontId="16" fillId="0" borderId="0" xfId="0" applyFont="1" applyAlignment="1" applyProtection="1">
      <alignment horizontal="center"/>
    </xf>
    <xf numFmtId="0" fontId="18" fillId="0" borderId="0" xfId="0" applyFont="1" applyFill="1" applyProtection="1"/>
    <xf numFmtId="9" fontId="16" fillId="0" borderId="0" xfId="0" applyNumberFormat="1" applyFont="1" applyFill="1" applyProtection="1"/>
    <xf numFmtId="0" fontId="21" fillId="0" borderId="0" xfId="0" applyFont="1" applyFill="1" applyProtection="1"/>
    <xf numFmtId="165" fontId="21" fillId="0" borderId="0" xfId="0" applyNumberFormat="1" applyFont="1" applyFill="1" applyProtection="1"/>
    <xf numFmtId="165" fontId="16" fillId="0" borderId="0" xfId="0" applyNumberFormat="1" applyFont="1" applyFill="1" applyProtection="1"/>
    <xf numFmtId="0" fontId="20" fillId="0" borderId="0" xfId="0" applyFont="1" applyProtection="1"/>
    <xf numFmtId="9" fontId="20" fillId="0" borderId="0" xfId="0" applyNumberFormat="1" applyFont="1" applyProtection="1"/>
    <xf numFmtId="0" fontId="22" fillId="3" borderId="10" xfId="0" applyFont="1" applyFill="1" applyBorder="1" applyAlignment="1">
      <alignment horizontal="center" vertical="center" textRotation="90" wrapText="1"/>
    </xf>
    <xf numFmtId="0" fontId="22" fillId="3" borderId="52" xfId="0" applyFont="1" applyFill="1" applyBorder="1" applyAlignment="1">
      <alignment horizontal="center" vertical="center" textRotation="90" wrapText="1"/>
    </xf>
    <xf numFmtId="0" fontId="4" fillId="0" borderId="0" xfId="0" applyFont="1" applyBorder="1" applyAlignment="1">
      <alignment horizontal="center" vertical="top" wrapText="1"/>
    </xf>
    <xf numFmtId="0" fontId="4" fillId="0" borderId="58" xfId="0" applyFont="1" applyBorder="1" applyAlignment="1">
      <alignment horizontal="center" vertical="top" wrapText="1"/>
    </xf>
    <xf numFmtId="0" fontId="5" fillId="3" borderId="14" xfId="0" applyFont="1" applyFill="1" applyBorder="1" applyAlignment="1">
      <alignment horizontal="center" vertical="center" wrapText="1"/>
    </xf>
    <xf numFmtId="0" fontId="5" fillId="3" borderId="46"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5" fillId="3" borderId="60" xfId="0" applyFont="1" applyFill="1" applyBorder="1" applyAlignment="1">
      <alignment horizontal="center" vertical="center" wrapText="1"/>
    </xf>
    <xf numFmtId="0" fontId="6" fillId="9" borderId="25" xfId="0" applyFont="1" applyFill="1" applyBorder="1" applyAlignment="1" applyProtection="1">
      <alignment horizontal="center" vertical="center" textRotation="90" wrapText="1"/>
      <protection locked="0"/>
    </xf>
    <xf numFmtId="0" fontId="6" fillId="4" borderId="14" xfId="0" applyFont="1" applyFill="1" applyBorder="1" applyAlignment="1" applyProtection="1">
      <alignment horizontal="center" vertical="center" textRotation="90" wrapText="1"/>
      <protection locked="0"/>
    </xf>
    <xf numFmtId="0" fontId="6" fillId="4" borderId="12" xfId="0" applyFont="1" applyFill="1" applyBorder="1" applyAlignment="1" applyProtection="1">
      <alignment horizontal="center" vertical="center" textRotation="90" wrapText="1"/>
      <protection locked="0"/>
    </xf>
    <xf numFmtId="0" fontId="6" fillId="4" borderId="23" xfId="0" applyFont="1" applyFill="1" applyBorder="1" applyAlignment="1" applyProtection="1">
      <alignment horizontal="center" vertical="center" textRotation="90" wrapText="1"/>
      <protection locked="0"/>
    </xf>
    <xf numFmtId="0" fontId="6" fillId="9" borderId="15" xfId="0" applyFont="1" applyFill="1" applyBorder="1" applyAlignment="1" applyProtection="1">
      <alignment horizontal="center" vertical="center" textRotation="90" wrapText="1"/>
      <protection locked="0"/>
    </xf>
    <xf numFmtId="0" fontId="7" fillId="10" borderId="25" xfId="0" applyFont="1" applyFill="1" applyBorder="1" applyAlignment="1" applyProtection="1">
      <alignment horizontal="center" vertical="center" textRotation="90" wrapText="1"/>
      <protection locked="0"/>
    </xf>
    <xf numFmtId="0" fontId="7" fillId="10" borderId="14" xfId="0" applyFont="1" applyFill="1" applyBorder="1" applyAlignment="1" applyProtection="1">
      <alignment horizontal="center" vertical="center" textRotation="90" wrapText="1"/>
      <protection locked="0"/>
    </xf>
    <xf numFmtId="0" fontId="7" fillId="10" borderId="23" xfId="0" applyFont="1" applyFill="1" applyBorder="1" applyAlignment="1" applyProtection="1">
      <alignment horizontal="center" vertical="center" textRotation="90" wrapText="1"/>
      <protection locked="0"/>
    </xf>
    <xf numFmtId="0" fontId="6" fillId="10" borderId="15"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textRotation="90" wrapText="1"/>
      <protection locked="0"/>
    </xf>
    <xf numFmtId="0" fontId="6" fillId="10" borderId="12" xfId="0" applyFont="1" applyFill="1" applyBorder="1" applyAlignment="1" applyProtection="1">
      <alignment horizontal="center" vertical="center" textRotation="90" wrapText="1"/>
      <protection locked="0"/>
    </xf>
    <xf numFmtId="0" fontId="6" fillId="6" borderId="25" xfId="0" applyFont="1" applyFill="1" applyBorder="1" applyAlignment="1" applyProtection="1">
      <alignment horizontal="center" vertical="center" textRotation="90" wrapText="1"/>
      <protection locked="0"/>
    </xf>
    <xf numFmtId="0" fontId="6" fillId="6" borderId="14" xfId="0" applyFont="1" applyFill="1" applyBorder="1" applyAlignment="1" applyProtection="1">
      <alignment horizontal="center" vertical="center" textRotation="90" wrapText="1"/>
      <protection locked="0"/>
    </xf>
    <xf numFmtId="0" fontId="6" fillId="6" borderId="23" xfId="0" applyFont="1" applyFill="1" applyBorder="1" applyAlignment="1" applyProtection="1">
      <alignment horizontal="center" vertical="center" textRotation="90" wrapText="1"/>
      <protection locked="0"/>
    </xf>
    <xf numFmtId="0" fontId="6" fillId="10" borderId="25"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textRotation="90" wrapText="1"/>
      <protection locked="0"/>
    </xf>
    <xf numFmtId="0" fontId="7" fillId="10" borderId="15" xfId="0" applyFont="1" applyFill="1" applyBorder="1" applyAlignment="1" applyProtection="1">
      <alignment horizontal="center" vertical="center" textRotation="90" wrapText="1"/>
      <protection locked="0"/>
    </xf>
    <xf numFmtId="0" fontId="7" fillId="10" borderId="12" xfId="0" applyFont="1" applyFill="1" applyBorder="1" applyAlignment="1" applyProtection="1">
      <alignment horizontal="center" vertical="center" textRotation="90" wrapText="1"/>
      <protection locked="0"/>
    </xf>
    <xf numFmtId="0" fontId="7" fillId="11" borderId="25" xfId="0" applyFont="1" applyFill="1" applyBorder="1" applyAlignment="1" applyProtection="1">
      <alignment horizontal="center" vertical="center" textRotation="90" wrapText="1"/>
      <protection locked="0"/>
    </xf>
    <xf numFmtId="0" fontId="7" fillId="11" borderId="14" xfId="0" applyFont="1" applyFill="1" applyBorder="1" applyAlignment="1" applyProtection="1">
      <alignment horizontal="center" vertical="center" textRotation="90" wrapText="1"/>
      <protection locked="0"/>
    </xf>
    <xf numFmtId="0" fontId="7" fillId="11" borderId="23" xfId="0" applyFont="1" applyFill="1" applyBorder="1" applyAlignment="1" applyProtection="1">
      <alignment horizontal="center" vertical="center" textRotation="90" wrapText="1"/>
      <protection locked="0"/>
    </xf>
    <xf numFmtId="0" fontId="6" fillId="11" borderId="15" xfId="0" applyFont="1" applyFill="1" applyBorder="1" applyAlignment="1" applyProtection="1">
      <alignment horizontal="center" vertical="center" textRotation="90" wrapText="1"/>
      <protection locked="0"/>
    </xf>
    <xf numFmtId="0" fontId="6" fillId="11" borderId="14" xfId="0" applyFont="1" applyFill="1" applyBorder="1" applyAlignment="1" applyProtection="1">
      <alignment horizontal="center" vertical="center" textRotation="90" wrapText="1"/>
      <protection locked="0"/>
    </xf>
    <xf numFmtId="0" fontId="6" fillId="11" borderId="23" xfId="0" applyFont="1" applyFill="1" applyBorder="1" applyAlignment="1" applyProtection="1">
      <alignment horizontal="center" vertical="center" textRotation="90" wrapText="1"/>
      <protection locked="0"/>
    </xf>
    <xf numFmtId="0" fontId="6" fillId="11" borderId="12" xfId="0" applyFont="1" applyFill="1" applyBorder="1" applyAlignment="1" applyProtection="1">
      <alignment horizontal="center" vertical="center" textRotation="90" wrapText="1"/>
      <protection locked="0"/>
    </xf>
    <xf numFmtId="0" fontId="6" fillId="11" borderId="25" xfId="0" applyFont="1" applyFill="1" applyBorder="1" applyAlignment="1" applyProtection="1">
      <alignment horizontal="center" vertical="center" textRotation="90" wrapText="1"/>
      <protection locked="0"/>
    </xf>
    <xf numFmtId="0" fontId="6" fillId="9" borderId="14" xfId="0" applyFont="1" applyFill="1" applyBorder="1" applyAlignment="1" applyProtection="1">
      <alignment horizontal="center" vertical="center" textRotation="90" wrapText="1"/>
      <protection locked="0"/>
    </xf>
    <xf numFmtId="0" fontId="6" fillId="9" borderId="12" xfId="0" applyFont="1" applyFill="1" applyBorder="1" applyAlignment="1" applyProtection="1">
      <alignment horizontal="center" vertical="center" textRotation="90" wrapText="1"/>
      <protection locked="0"/>
    </xf>
    <xf numFmtId="0" fontId="6" fillId="9" borderId="23" xfId="0" applyFont="1" applyFill="1" applyBorder="1" applyAlignment="1" applyProtection="1">
      <alignment horizontal="center" vertical="center" textRotation="90" wrapText="1"/>
      <protection locked="0"/>
    </xf>
    <xf numFmtId="0" fontId="5" fillId="3" borderId="17" xfId="0" applyFont="1" applyFill="1" applyBorder="1" applyAlignment="1">
      <alignment horizontal="center" vertical="center" textRotation="90" wrapText="1"/>
    </xf>
  </cellXfs>
  <cellStyles count="2">
    <cellStyle name="Normal" xfId="0" builtinId="0"/>
    <cellStyle name="Porcentaje" xfId="1" builtinId="5"/>
  </cellStyles>
  <dxfs count="20">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EDEPI-RG-1</c:v>
                </c:pt>
              </c:strCache>
            </c:strRef>
          </c:tx>
          <c:marker>
            <c:symbol val="diamond"/>
            <c:size val="7"/>
            <c:spPr>
              <a:solidFill>
                <a:srgbClr val="000080"/>
              </a:solidFill>
              <a:ln>
                <a:solidFill>
                  <a:srgbClr val="000080"/>
                </a:solidFill>
                <a:prstDash val="solid"/>
              </a:ln>
            </c:spPr>
          </c:marker>
          <c:dLbls>
            <c:dLbl>
              <c:idx val="0"/>
              <c:layout>
                <c:manualLayout>
                  <c:x val="-0.15979805082693074"/>
                  <c:y val="3.662662092024144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0.8</c:v>
                </c:pt>
              </c:numCache>
            </c:numRef>
          </c:xVal>
          <c:yVal>
            <c:numRef>
              <c:f>'Mapas de calor'!$D$27</c:f>
              <c:numCache>
                <c:formatCode>0%</c:formatCode>
                <c:ptCount val="1"/>
                <c:pt idx="0">
                  <c:v>0.4</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EDEPI-RG-2</c:v>
                </c:pt>
              </c:strCache>
            </c:strRef>
          </c:tx>
          <c:marker>
            <c:symbol val="square"/>
            <c:size val="7"/>
            <c:spPr>
              <a:solidFill>
                <a:srgbClr val="FF00FF"/>
              </a:solidFill>
              <a:ln>
                <a:solidFill>
                  <a:srgbClr val="FF00FF"/>
                </a:solidFill>
                <a:prstDash val="solid"/>
              </a:ln>
            </c:spPr>
          </c:marker>
          <c:dLbls>
            <c:dLbl>
              <c:idx val="0"/>
              <c:layout>
                <c:manualLayout>
                  <c:x val="-0.15259604667435539"/>
                  <c:y val="3.053889249334585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0.6</c:v>
                </c:pt>
              </c:numCache>
            </c:numRef>
          </c:xVal>
          <c:yVal>
            <c:numRef>
              <c:f>'Mapas de calor'!$D$28</c:f>
              <c:numCache>
                <c:formatCode>0%</c:formatCode>
                <c:ptCount val="1"/>
                <c:pt idx="0">
                  <c:v>0.6</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EDEPI-RG-3</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6198877669269213"/>
                  <c:y val="3.071649757937557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0.8</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AFINCO-RG-1</c:v>
                </c:pt>
              </c:strCache>
            </c:strRef>
          </c:tx>
          <c:dLbls>
            <c:dLbl>
              <c:idx val="0"/>
              <c:layout>
                <c:manualLayout>
                  <c:x val="-0.14724357639067115"/>
                  <c:y val="5.0411745539767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0.6</c:v>
                </c:pt>
              </c:numCache>
            </c:numRef>
          </c:xVal>
          <c:yVal>
            <c:numRef>
              <c:f>'Mapas de calor'!$D$30</c:f>
              <c:numCache>
                <c:formatCode>0%</c:formatCode>
                <c:ptCount val="1"/>
                <c:pt idx="0">
                  <c:v>1</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ACONTR-RG-1</c:v>
                </c:pt>
              </c:strCache>
            </c:strRef>
          </c:tx>
          <c:dLbls>
            <c:dLbl>
              <c:idx val="0"/>
              <c:layout>
                <c:manualLayout>
                  <c:x val="-0.149274717031596"/>
                  <c:y val="2.746996569018105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0.4</c:v>
                </c:pt>
              </c:numCache>
            </c:numRef>
          </c:xVal>
          <c:yVal>
            <c:numRef>
              <c:f>'Mapas de calor'!$D$31</c:f>
              <c:numCache>
                <c:formatCode>0%</c:formatCode>
                <c:ptCount val="1"/>
                <c:pt idx="0">
                  <c:v>0.8</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SEVALS-RG-1</c:v>
                </c:pt>
              </c:strCache>
            </c:strRef>
          </c:tx>
          <c:dLbls>
            <c:dLbl>
              <c:idx val="0"/>
              <c:layout>
                <c:manualLayout>
                  <c:x val="-0.15665211858898392"/>
                  <c:y val="3.3607830359845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0.4</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EDEPI-RG-4</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ACONTR-RG-2</c:v>
                </c:pt>
              </c:strCache>
            </c:strRef>
          </c:tx>
          <c:dLbls>
            <c:dLbl>
              <c:idx val="0"/>
              <c:layout>
                <c:manualLayout>
                  <c:x val="-0.15379526452765585"/>
                  <c:y val="7.40086434475200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0.4</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ACONTR-RG-3</c:v>
                </c:pt>
              </c:strCache>
            </c:strRef>
          </c:tx>
          <c:dLbls>
            <c:dLbl>
              <c:idx val="0"/>
              <c:layout>
                <c:manualLayout>
                  <c:x val="-0.15253896213447501"/>
                  <c:y val="6.98077394738780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0.6</c:v>
                </c:pt>
              </c:numCache>
            </c:numRef>
          </c:xVal>
          <c:yVal>
            <c:numRef>
              <c:f>'Mapas de calor'!$D$35</c:f>
              <c:numCache>
                <c:formatCode>0%</c:formatCode>
                <c:ptCount val="1"/>
                <c:pt idx="0">
                  <c:v>0.6</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EDEPI-RG-5</c:v>
                </c:pt>
              </c:strCache>
            </c:strRef>
          </c:tx>
          <c:dLbls>
            <c:dLbl>
              <c:idx val="0"/>
              <c:layout>
                <c:manualLayout>
                  <c:x val="-8.0575975372527281E-2"/>
                  <c:y val="8.29042603201032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1</c:v>
                </c:pt>
              </c:numCache>
            </c:numRef>
          </c:xVal>
          <c:yVal>
            <c:numRef>
              <c:f>'Mapas de calor'!$D$36</c:f>
              <c:numCache>
                <c:formatCode>0%</c:formatCode>
                <c:ptCount val="1"/>
                <c:pt idx="0">
                  <c:v>0.8</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AFINCO-RG-2</c:v>
                </c:pt>
              </c:strCache>
            </c:strRef>
          </c:tx>
          <c:dLbls>
            <c:dLbl>
              <c:idx val="0"/>
              <c:layout>
                <c:manualLayout>
                  <c:x val="-0.14032121116578025"/>
                  <c:y val="8.66115970080188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0.4</c:v>
                </c:pt>
              </c:numCache>
            </c:numRef>
          </c:xVal>
          <c:yVal>
            <c:numRef>
              <c:f>'Mapas de calor'!$D$37</c:f>
              <c:numCache>
                <c:formatCode>0%</c:formatCode>
                <c:ptCount val="1"/>
                <c:pt idx="0">
                  <c:v>1</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MINSEI-RG-1</c:v>
                </c:pt>
              </c:strCache>
            </c:strRef>
          </c:tx>
          <c:dLbls>
            <c:dLbl>
              <c:idx val="0"/>
              <c:layout>
                <c:manualLayout>
                  <c:x val="-7.1235199920347256E-2"/>
                  <c:y val="0.1734382532358558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pt idx="0">
                  <c:v>1</c:v>
                </c:pt>
              </c:numCache>
            </c:numRef>
          </c:xVal>
          <c:yVal>
            <c:numRef>
              <c:f>'Mapas de calor'!$D$38</c:f>
              <c:numCache>
                <c:formatCode>0%</c:formatCode>
                <c:ptCount val="1"/>
                <c:pt idx="0">
                  <c:v>0.6</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MINFRA-RG-1</c:v>
                </c:pt>
              </c:strCache>
            </c:strRef>
          </c:tx>
          <c:dLbls>
            <c:dLbl>
              <c:idx val="0"/>
              <c:layout>
                <c:manualLayout>
                  <c:x val="-0.16429870923668799"/>
                  <c:y val="7.26979904044926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pt idx="0">
                  <c:v>0.8</c:v>
                </c:pt>
              </c:numCache>
            </c:numRef>
          </c:xVal>
          <c:yVal>
            <c:numRef>
              <c:f>'Mapas de calor'!$D$39</c:f>
              <c:numCache>
                <c:formatCode>0%</c:formatCode>
                <c:ptCount val="1"/>
                <c:pt idx="0">
                  <c:v>0.2</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MINFRA-RG-2</c:v>
                </c:pt>
              </c:strCache>
            </c:strRef>
          </c:tx>
          <c:dLbls>
            <c:dLbl>
              <c:idx val="0"/>
              <c:layout>
                <c:manualLayout>
                  <c:x val="-0.16289372153033041"/>
                  <c:y val="0.123109804646487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pt idx="0">
                  <c:v>0.8</c:v>
                </c:pt>
              </c:numCache>
            </c:numRef>
          </c:xVal>
          <c:yVal>
            <c:numRef>
              <c:f>'Mapas de calor'!$D$40</c:f>
              <c:numCache>
                <c:formatCode>0%</c:formatCode>
                <c:ptCount val="1"/>
                <c:pt idx="0">
                  <c:v>0.2</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MASPRSO-RG-1</c:v>
                </c:pt>
              </c:strCache>
            </c:strRef>
          </c:tx>
          <c:dLbls>
            <c:dLbl>
              <c:idx val="0"/>
              <c:layout>
                <c:manualLayout>
                  <c:x val="-4.6611518133468303E-2"/>
                  <c:y val="0.133210338790763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pt idx="0">
                  <c:v>1</c:v>
                </c:pt>
              </c:numCache>
            </c:numRef>
          </c:xVal>
          <c:yVal>
            <c:numRef>
              <c:f>'Mapas de calor'!$D$41</c:f>
              <c:numCache>
                <c:formatCode>0%</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MINSEI-RG-2</c:v>
                </c:pt>
              </c:strCache>
            </c:strRef>
          </c:tx>
          <c:dLbls>
            <c:dLbl>
              <c:idx val="0"/>
              <c:layout>
                <c:manualLayout>
                  <c:x val="-6.4398330609095361E-2"/>
                  <c:y val="3.65102896171098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pt idx="0">
                  <c:v>1</c:v>
                </c:pt>
              </c:numCache>
            </c:numRef>
          </c:xVal>
          <c:yVal>
            <c:numRef>
              <c:f>'Mapas de calor'!$D$43</c:f>
              <c:numCache>
                <c:formatCode>0%</c:formatCode>
                <c:ptCount val="1"/>
                <c:pt idx="0">
                  <c:v>0.4</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ABIENS-RG-1</c:v>
                </c:pt>
              </c:strCache>
            </c:strRef>
          </c:tx>
          <c:dLbls>
            <c:dLbl>
              <c:idx val="0"/>
              <c:layout>
                <c:manualLayout>
                  <c:x val="-7.3149341692456918E-2"/>
                  <c:y val="4.12551779563499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pt idx="0">
                  <c:v>1</c:v>
                </c:pt>
              </c:numCache>
            </c:numRef>
          </c:xVal>
          <c:yVal>
            <c:numRef>
              <c:f>'Mapas de calor'!$D$44</c:f>
              <c:numCache>
                <c:formatCode>0%</c:formatCode>
                <c:ptCount val="1"/>
                <c:pt idx="0">
                  <c:v>0.8</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ABIENS-RG-2</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pt idx="0">
                  <c:v>0.4</c:v>
                </c:pt>
              </c:numCache>
            </c:numRef>
          </c:xVal>
          <c:yVal>
            <c:numRef>
              <c:f>'Mapas de calor'!$D$45</c:f>
              <c:numCache>
                <c:formatCode>0%</c:formatCode>
                <c:ptCount val="1"/>
                <c:pt idx="0">
                  <c:v>1</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ETICOM-RG-1</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pt idx="0">
                  <c:v>0.4</c:v>
                </c:pt>
              </c:numCache>
            </c:numRef>
          </c:xVal>
          <c:yVal>
            <c:numRef>
              <c:f>'Mapas de calor'!$D$46</c:f>
              <c:numCache>
                <c:formatCode>0%</c:formatCode>
                <c:ptCount val="1"/>
                <c:pt idx="0">
                  <c:v>0.4</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ETICOM-RG-2</c:v>
                </c:pt>
              </c:strCache>
            </c:strRef>
          </c:tx>
          <c:dLbls>
            <c:dLbl>
              <c:idx val="0"/>
              <c:layout>
                <c:manualLayout>
                  <c:x val="-0.15086625758355227"/>
                  <c:y val="3.78088091548257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pt idx="0">
                  <c:v>0.6</c:v>
                </c:pt>
              </c:numCache>
            </c:numRef>
          </c:xVal>
          <c:yVal>
            <c:numRef>
              <c:f>'Mapas de calor'!$D$47</c:f>
              <c:numCache>
                <c:formatCode>0%</c:formatCode>
                <c:ptCount val="1"/>
                <c:pt idx="0">
                  <c:v>0.2</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MRIESV-RG-1</c:v>
                </c:pt>
              </c:strCache>
            </c:strRef>
          </c:tx>
          <c:dLbls>
            <c:dLbl>
              <c:idx val="0"/>
              <c:layout>
                <c:manualLayout>
                  <c:x val="-6.6368079121827364E-2"/>
                  <c:y val="9.75100250217778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pt idx="0">
                  <c:v>1</c:v>
                </c:pt>
              </c:numCache>
            </c:numRef>
          </c:xVal>
          <c:yVal>
            <c:numRef>
              <c:f>'Mapas de calor'!$D$48</c:f>
              <c:numCache>
                <c:formatCode>0%</c:formatCode>
                <c:ptCount val="1"/>
                <c:pt idx="0">
                  <c:v>0.6</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ALEDEJ-RG-1</c:v>
                </c:pt>
              </c:strCache>
            </c:strRef>
          </c:tx>
          <c:dLbls>
            <c:dLbl>
              <c:idx val="0"/>
              <c:layout>
                <c:manualLayout>
                  <c:x val="-0.16736313124189298"/>
                  <c:y val="2.629763471104135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pt idx="0">
                  <c:v>0.8</c:v>
                </c:pt>
              </c:numCache>
            </c:numRef>
          </c:xVal>
          <c:yVal>
            <c:numRef>
              <c:f>'Mapas de calor'!$D$49</c:f>
              <c:numCache>
                <c:formatCode>0%</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ALEDEJ-RG-2</c:v>
                </c:pt>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pt idx="0">
                  <c:v>0.8</c:v>
                </c:pt>
              </c:numCache>
            </c:numRef>
          </c:xVal>
          <c:yVal>
            <c:numRef>
              <c:f>'Mapas de calor'!$D$50</c:f>
              <c:numCache>
                <c:formatCode>0%</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ALEDEJ-RG-3</c:v>
                </c:pt>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pt idx="0">
                  <c:v>0.6</c:v>
                </c:pt>
              </c:numCache>
            </c:numRef>
          </c:xVal>
          <c:yVal>
            <c:numRef>
              <c:f>'Mapas de calor'!$D$51</c:f>
              <c:numCache>
                <c:formatCode>0%</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ALEDEJ-RG-5</c:v>
                </c:pt>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pt idx="0">
                  <c:v>1</c:v>
                </c:pt>
              </c:numCache>
            </c:numRef>
          </c:xVal>
          <c:yVal>
            <c:numRef>
              <c:f>'Mapas de calor'!$D$53</c:f>
              <c:numCache>
                <c:formatCode>0%</c:formatCode>
                <c:ptCount val="1"/>
                <c:pt idx="0">
                  <c:v>0.6</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ALEDEJ-RG-4</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pt idx="0">
                  <c:v>0.8</c:v>
                </c:pt>
              </c:numCache>
            </c:numRef>
          </c:xVal>
          <c:yVal>
            <c:numRef>
              <c:f>'Mapas de calor'!$D$52</c:f>
              <c:numCache>
                <c:formatCode>0%</c:formatCode>
                <c:ptCount val="1"/>
                <c:pt idx="0">
                  <c:v>0.6</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MASPRSO-RG-2</c:v>
                </c:pt>
              </c:strCache>
            </c:strRef>
          </c:tx>
          <c:dLbls>
            <c:dLbl>
              <c:idx val="0"/>
              <c:layout>
                <c:manualLayout>
                  <c:x val="-0.13941205982754221"/>
                  <c:y val="3.0522184100201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pt idx="0">
                  <c:v>0.2</c:v>
                </c:pt>
              </c:numCache>
            </c:numRef>
          </c:xVal>
          <c:yVal>
            <c:numRef>
              <c:f>'Mapas de calor'!$D$42</c:f>
              <c:numCache>
                <c:formatCode>0%</c:formatCode>
                <c:ptCount val="1"/>
                <c:pt idx="0">
                  <c:v>0.8</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ASERCIU-RG-1</c:v>
                </c:pt>
              </c:strCache>
            </c:strRef>
          </c:tx>
          <c:xVal>
            <c:numRef>
              <c:f>'Mapas de calor'!$E$54</c:f>
              <c:numCache>
                <c:formatCode>0%</c:formatCode>
                <c:ptCount val="1"/>
                <c:pt idx="0">
                  <c:v>0.6</c:v>
                </c:pt>
              </c:numCache>
            </c:numRef>
          </c:xVal>
          <c:yVal>
            <c:numRef>
              <c:f>'Mapas de calor'!$D$54</c:f>
              <c:numCache>
                <c:formatCode>0%</c:formatCode>
                <c:ptCount val="1"/>
                <c:pt idx="0">
                  <c:v>1</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ETALHU-RG-1</c:v>
                </c:pt>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pt idx="0">
                  <c:v>0.4</c:v>
                </c:pt>
              </c:numCache>
            </c:numRef>
          </c:xVal>
          <c:yVal>
            <c:numRef>
              <c:f>'Mapas de calor'!$D$55</c:f>
              <c:numCache>
                <c:formatCode>0%</c:formatCode>
                <c:ptCount val="1"/>
                <c:pt idx="0">
                  <c:v>0.4</c:v>
                </c:pt>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pt idx="0">
                  <c:v>ETALHU-RG-2</c:v>
                </c:pt>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pt idx="0">
                  <c:v>0</c:v>
                </c:pt>
              </c:numCache>
            </c:numRef>
          </c:xVal>
          <c:yVal>
            <c:numRef>
              <c:f>'Mapas de calor'!$D$56</c:f>
              <c:numCache>
                <c:formatCode>0%</c:formatCode>
                <c:ptCount val="1"/>
                <c:pt idx="0">
                  <c:v>0</c:v>
                </c:pt>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pt idx="0">
                  <c:v>APSCN-RG-1</c:v>
                </c:pt>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pt idx="0">
                  <c:v>0</c:v>
                </c:pt>
              </c:numCache>
            </c:numRef>
          </c:xVal>
          <c:yVal>
            <c:numRef>
              <c:f>'Mapas de calor'!$D$57</c:f>
              <c:numCache>
                <c:formatCode>0%</c:formatCode>
                <c:ptCount val="1"/>
                <c:pt idx="0">
                  <c:v>0</c:v>
                </c:pt>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pt idx="0">
                  <c:v>0</c:v>
                </c:pt>
              </c:numCache>
            </c:numRef>
          </c:xVal>
          <c:yVal>
            <c:numRef>
              <c:f>'Mapas de calor'!$D$58</c:f>
              <c:numCache>
                <c:formatCode>0%</c:formatCode>
                <c:ptCount val="1"/>
                <c:pt idx="0">
                  <c:v>0</c:v>
                </c:pt>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EDEPI-RG-1</c:v>
                </c:pt>
              </c:strCache>
            </c:strRef>
          </c:tx>
          <c:marker>
            <c:symbol val="diamond"/>
            <c:size val="7"/>
            <c:spPr>
              <a:solidFill>
                <a:srgbClr val="000080"/>
              </a:solidFill>
              <a:ln>
                <a:solidFill>
                  <a:srgbClr val="000080"/>
                </a:solidFill>
                <a:prstDash val="solid"/>
              </a:ln>
            </c:spPr>
          </c:marker>
          <c:dLbls>
            <c:dLbl>
              <c:idx val="0"/>
              <c:layout>
                <c:manualLayout>
                  <c:x val="-0.10910088083174375"/>
                  <c:y val="4.6768700176297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0.45000000000000007</c:v>
                </c:pt>
              </c:numCache>
            </c:numRef>
          </c:xVal>
          <c:yVal>
            <c:numRef>
              <c:f>'Mapas de calor'!$F$27</c:f>
              <c:numCache>
                <c:formatCode>0%</c:formatCode>
                <c:ptCount val="1"/>
                <c:pt idx="0">
                  <c:v>0.1008</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EDEPI-RG-2</c:v>
                </c:pt>
              </c:strCache>
            </c:strRef>
          </c:tx>
          <c:marker>
            <c:symbol val="square"/>
            <c:size val="7"/>
            <c:spPr>
              <a:solidFill>
                <a:srgbClr val="FF00FF"/>
              </a:solidFill>
              <a:ln>
                <a:solidFill>
                  <a:srgbClr val="FF00FF"/>
                </a:solidFill>
                <a:prstDash val="solid"/>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0.44999999999999996</c:v>
                </c:pt>
              </c:numCache>
            </c:numRef>
          </c:xVal>
          <c:yVal>
            <c:numRef>
              <c:f>'Mapas de calor'!$F$28</c:f>
              <c:numCache>
                <c:formatCode>0%</c:formatCode>
                <c:ptCount val="1"/>
                <c:pt idx="0">
                  <c:v>0.216</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EDEPI-RG-3</c:v>
                </c:pt>
              </c:strCache>
            </c:strRef>
          </c:tx>
          <c:dPt>
            <c:idx val="0"/>
            <c:bubble3D val="0"/>
            <c:extLst>
              <c:ext xmlns:c16="http://schemas.microsoft.com/office/drawing/2014/chart" uri="{C3380CC4-5D6E-409C-BE32-E72D297353CC}">
                <c16:uniqueId val="{00000004-A545-4903-93EE-8C5A5B5528A9}"/>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0.8</c:v>
                </c:pt>
              </c:numCache>
            </c:numRef>
          </c:xVal>
          <c:yVal>
            <c:numRef>
              <c:f>'Mapas de calor'!$F$29</c:f>
              <c:numCache>
                <c:formatCode>0%</c:formatCode>
                <c:ptCount val="1"/>
                <c:pt idx="0">
                  <c:v>5.04E-2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AFINCO-RG-1</c:v>
                </c:pt>
              </c:strCache>
            </c:strRef>
          </c:tx>
          <c:dLbls>
            <c:dLbl>
              <c:idx val="0"/>
              <c:layout>
                <c:manualLayout>
                  <c:x val="-0.11748088404410054"/>
                  <c:y val="9.35374003525931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0.6</c:v>
                </c:pt>
              </c:numCache>
            </c:numRef>
          </c:xVal>
          <c:yVal>
            <c:numRef>
              <c:f>'Mapas de calor'!$F$30</c:f>
              <c:numCache>
                <c:formatCode>0%</c:formatCode>
                <c:ptCount val="1"/>
                <c:pt idx="0">
                  <c:v>6.4799999999999996E-2</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ACONTR-RG-1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0.4</c:v>
                </c:pt>
              </c:numCache>
            </c:numRef>
          </c:xVal>
          <c:yVal>
            <c:numRef>
              <c:f>'Mapas de calor'!$F$31</c:f>
              <c:numCache>
                <c:formatCode>0%</c:formatCode>
                <c:ptCount val="1"/>
                <c:pt idx="0">
                  <c:v>0.39200000000000002</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SEVALS-RG-1</c:v>
                </c:pt>
              </c:strCache>
            </c:strRef>
          </c:tx>
          <c:dLbls>
            <c:dLbl>
              <c:idx val="0"/>
              <c:layout>
                <c:manualLayout>
                  <c:x val="-0.12191313982202837"/>
                  <c:y val="4.36507868312106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0.4</c:v>
                </c:pt>
              </c:numCache>
            </c:numRef>
          </c:xVal>
          <c:yVal>
            <c:numRef>
              <c:f>'Mapas de calor'!$F$32</c:f>
              <c:numCache>
                <c:formatCode>0%</c:formatCode>
                <c:ptCount val="1"/>
                <c:pt idx="0">
                  <c:v>0.15</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EDEPI-RG-4</c:v>
                </c:pt>
              </c:strCache>
            </c:strRef>
          </c:tx>
          <c:dLbls>
            <c:dLbl>
              <c:idx val="0"/>
              <c:layout>
                <c:manualLayout>
                  <c:x val="-4.3285178956143262E-2"/>
                  <c:y val="6.84912270020133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0.1512</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ACONTR-RG-2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0.4</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ACONTR-RG-3</c:v>
                </c:pt>
              </c:strCache>
            </c:strRef>
          </c:tx>
          <c:dLbls>
            <c:dLbl>
              <c:idx val="0"/>
              <c:layout>
                <c:manualLayout>
                  <c:x val="-0.14081167951666945"/>
                  <c:y val="-2.306391044961094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0.6</c:v>
                </c:pt>
              </c:numCache>
            </c:numRef>
          </c:xVal>
          <c:yVal>
            <c:numRef>
              <c:f>'Mapas de calor'!$F$35</c:f>
              <c:numCache>
                <c:formatCode>0%</c:formatCode>
                <c:ptCount val="1"/>
                <c:pt idx="0">
                  <c:v>0.42</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EDEPI-RG-5</c:v>
                </c:pt>
              </c:strCache>
            </c:strRef>
          </c:tx>
          <c:dLbls>
            <c:dLbl>
              <c:idx val="0"/>
              <c:layout>
                <c:manualLayout>
                  <c:x val="-4.3286285139576011E-2"/>
                  <c:y val="9.629540338556288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1</c:v>
                </c:pt>
              </c:numCache>
            </c:numRef>
          </c:xVal>
          <c:yVal>
            <c:numRef>
              <c:f>'Mapas de calor'!$F$36</c:f>
              <c:numCache>
                <c:formatCode>0%</c:formatCode>
                <c:ptCount val="1"/>
                <c:pt idx="0">
                  <c:v>0.14112</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AFINCO-RG-2</c:v>
                </c:pt>
              </c:strCache>
            </c:strRef>
          </c:tx>
          <c:dLbls>
            <c:dLbl>
              <c:idx val="0"/>
              <c:layout>
                <c:manualLayout>
                  <c:x val="-0.14145442325144478"/>
                  <c:y val="1.76564732177381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0.30000000000000004</c:v>
                </c:pt>
              </c:numCache>
            </c:numRef>
          </c:xVal>
          <c:yVal>
            <c:numRef>
              <c:f>'Mapas de calor'!$F$37</c:f>
              <c:numCache>
                <c:formatCode>0%</c:formatCode>
                <c:ptCount val="1"/>
                <c:pt idx="0">
                  <c:v>0.19999999999999998</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MINSEI-RG-1</c:v>
                </c:pt>
              </c:strCache>
            </c:strRef>
          </c:tx>
          <c:dLbls>
            <c:dLbl>
              <c:idx val="0"/>
              <c:layout>
                <c:manualLayout>
                  <c:x val="-0.11558059251085809"/>
                  <c:y val="-9.434611635820804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pt idx="0">
                  <c:v>0.75</c:v>
                </c:pt>
              </c:numCache>
            </c:numRef>
          </c:xVal>
          <c:yVal>
            <c:numRef>
              <c:f>'Mapas de calor'!$F$38</c:f>
              <c:numCache>
                <c:formatCode>0%</c:formatCode>
                <c:ptCount val="1"/>
                <c:pt idx="0">
                  <c:v>0.42</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MINFRA-RG-1</c:v>
                </c:pt>
              </c:strCache>
            </c:strRef>
          </c:tx>
          <c:dLbls>
            <c:dLbl>
              <c:idx val="0"/>
              <c:layout>
                <c:manualLayout>
                  <c:x val="-0.11836749006536659"/>
                  <c:y val="4.6111728828938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pt idx="0">
                  <c:v>0.60000000000000009</c:v>
                </c:pt>
              </c:numCache>
            </c:numRef>
          </c:xVal>
          <c:yVal>
            <c:numRef>
              <c:f>'Mapas de calor'!$F$39</c:f>
              <c:numCache>
                <c:formatCode>0%</c:formatCode>
                <c:ptCount val="1"/>
                <c:pt idx="0">
                  <c:v>7.1999999999999995E-2</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MINFRA-RG-2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pt idx="0">
                  <c:v>0.60000000000000009</c:v>
                </c:pt>
              </c:numCache>
            </c:numRef>
          </c:xVal>
          <c:yVal>
            <c:numRef>
              <c:f>'Mapas de calor'!$F$40</c:f>
              <c:numCache>
                <c:formatCode>0%</c:formatCode>
                <c:ptCount val="1"/>
                <c:pt idx="0">
                  <c:v>8.3999999999999991E-2</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MASPRSO-RG-1</c:v>
                </c:pt>
              </c:strCache>
            </c:strRef>
          </c:tx>
          <c:dLbls>
            <c:dLbl>
              <c:idx val="0"/>
              <c:layout>
                <c:manualLayout>
                  <c:x val="-1.8502044244962126E-2"/>
                  <c:y val="1.55038759689922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pt idx="0">
                  <c:v>1</c:v>
                </c:pt>
              </c:numCache>
            </c:numRef>
          </c:xVal>
          <c:yVal>
            <c:numRef>
              <c:f>'Mapas de calor'!$F$41</c:f>
              <c:numCache>
                <c:formatCode>0%</c:formatCode>
                <c:ptCount val="1"/>
                <c:pt idx="0">
                  <c:v>0.252</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MINSEI-RG-2</c:v>
                </c:pt>
              </c:strCache>
            </c:strRef>
          </c:tx>
          <c:dLbls>
            <c:dLbl>
              <c:idx val="0"/>
              <c:layout>
                <c:manualLayout>
                  <c:x val="-3.0636082022174316E-2"/>
                  <c:y val="6.270197388465242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pt idx="0">
                  <c:v>1</c:v>
                </c:pt>
              </c:numCache>
            </c:numRef>
          </c:xVal>
          <c:yVal>
            <c:numRef>
              <c:f>'Mapas de calor'!$F$43</c:f>
              <c:numCache>
                <c:formatCode>0%</c:formatCode>
                <c:ptCount val="1"/>
                <c:pt idx="0">
                  <c:v>0.16799999999999998</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ABIENS-RG-1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pt idx="0">
                  <c:v>1</c:v>
                </c:pt>
              </c:numCache>
            </c:numRef>
          </c:xVal>
          <c:yVal>
            <c:numRef>
              <c:f>'Mapas de calor'!$F$44</c:f>
              <c:numCache>
                <c:formatCode>0%</c:formatCode>
                <c:ptCount val="1"/>
                <c:pt idx="0">
                  <c:v>0.56000000000000005</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ABIENS-RG-2</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pt idx="0">
                  <c:v>0.4</c:v>
                </c:pt>
              </c:numCache>
            </c:numRef>
          </c:xVal>
          <c:yVal>
            <c:numRef>
              <c:f>'Mapas de calor'!$F$45</c:f>
              <c:numCache>
                <c:formatCode>0%</c:formatCode>
                <c:ptCount val="1"/>
                <c:pt idx="0">
                  <c:v>0.18</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ETICOM-RG-1</c:v>
                </c:pt>
              </c:strCache>
            </c:strRef>
          </c:tx>
          <c:dLbls>
            <c:dLbl>
              <c:idx val="0"/>
              <c:layout>
                <c:manualLayout>
                  <c:x val="-0.12751153417465219"/>
                  <c:y val="-1.87074800705188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pt idx="0">
                  <c:v>0.4</c:v>
                </c:pt>
              </c:numCache>
            </c:numRef>
          </c:xVal>
          <c:yVal>
            <c:numRef>
              <c:f>'Mapas de calor'!$F$46</c:f>
              <c:numCache>
                <c:formatCode>0%</c:formatCode>
                <c:ptCount val="1"/>
                <c:pt idx="0">
                  <c:v>0.24</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ETICOM-RG-2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pt idx="0">
                  <c:v>0.6</c:v>
                </c:pt>
              </c:numCache>
            </c:numRef>
          </c:xVal>
          <c:yVal>
            <c:numRef>
              <c:f>'Mapas de calor'!$F$47</c:f>
              <c:numCache>
                <c:formatCode>0%</c:formatCode>
                <c:ptCount val="1"/>
                <c:pt idx="0">
                  <c:v>0.12</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MRIESV-RG-1</c:v>
                </c:pt>
              </c:strCache>
            </c:strRef>
          </c:tx>
          <c:dLbls>
            <c:dLbl>
              <c:idx val="0"/>
              <c:layout>
                <c:manualLayout>
                  <c:x val="-3.0636635113890538E-2"/>
                  <c:y val="3.11791334508647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pt idx="0">
                  <c:v>1</c:v>
                </c:pt>
              </c:numCache>
            </c:numRef>
          </c:xVal>
          <c:yVal>
            <c:numRef>
              <c:f>'Mapas de calor'!$F$48</c:f>
              <c:numCache>
                <c:formatCode>0%</c:formatCode>
                <c:ptCount val="1"/>
                <c:pt idx="0">
                  <c:v>0.1512</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ALEDEJ-RG-1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pt idx="0">
                  <c:v>0.8</c:v>
                </c:pt>
              </c:numCache>
            </c:numRef>
          </c:xVal>
          <c:yVal>
            <c:numRef>
              <c:f>'Mapas de calor'!$F$49</c:f>
              <c:numCache>
                <c:formatCode>0%</c:formatCode>
                <c:ptCount val="1"/>
                <c:pt idx="0">
                  <c:v>0.216</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ALEDEJ-RG-2</c:v>
                </c:pt>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pt idx="0">
                  <c:v>0.8</c:v>
                </c:pt>
              </c:numCache>
            </c:numRef>
          </c:xVal>
          <c:yVal>
            <c:numRef>
              <c:f>'Mapas de calor'!$F$50</c:f>
              <c:numCache>
                <c:formatCode>0%</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ALEDEJ-RG-3</c:v>
                </c:pt>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pt idx="0">
                  <c:v>0.6</c:v>
                </c:pt>
              </c:numCache>
            </c:numRef>
          </c:xVal>
          <c:yVal>
            <c:numRef>
              <c:f>'Mapas de calor'!$F$51</c:f>
              <c:numCache>
                <c:formatCode>0%</c:formatCode>
                <c:ptCount val="1"/>
                <c:pt idx="0">
                  <c:v>0.42</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ALEDEJ-RG-5</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pt idx="0">
                  <c:v>1</c:v>
                </c:pt>
              </c:numCache>
            </c:numRef>
          </c:xVal>
          <c:yVal>
            <c:numRef>
              <c:f>'Mapas de calor'!$F$53</c:f>
              <c:numCache>
                <c:formatCode>0%</c:formatCode>
                <c:ptCount val="1"/>
                <c:pt idx="0">
                  <c:v>0.36</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ALEDEJ-RG-4</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pt idx="0">
                  <c:v>0.8</c:v>
                </c:pt>
              </c:numCache>
            </c:numRef>
          </c:xVal>
          <c:yVal>
            <c:numRef>
              <c:f>'Mapas de calor'!$F$52</c:f>
              <c:numCache>
                <c:formatCode>0%</c:formatCode>
                <c:ptCount val="1"/>
                <c:pt idx="0">
                  <c:v>0.42</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MASPRSO-RG-2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pt idx="0">
                  <c:v>0.2</c:v>
                </c:pt>
              </c:numCache>
            </c:numRef>
          </c:xVal>
          <c:yVal>
            <c:numRef>
              <c:f>'Mapas de calor'!$F$42</c:f>
              <c:numCache>
                <c:formatCode>0%</c:formatCode>
                <c:ptCount val="1"/>
                <c:pt idx="0">
                  <c:v>0.56000000000000005</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ASERCIU-RG-1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pt idx="0">
                  <c:v>0.6</c:v>
                </c:pt>
              </c:numCache>
            </c:numRef>
          </c:xVal>
          <c:yVal>
            <c:numRef>
              <c:f>'Mapas de calor'!$F$54</c:f>
              <c:numCache>
                <c:formatCode>0%</c:formatCode>
                <c:ptCount val="1"/>
                <c:pt idx="0">
                  <c:v>0.18</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ETALHU-RG-1</c:v>
                </c:pt>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pt idx="0">
                  <c:v>0.4</c:v>
                </c:pt>
              </c:numCache>
            </c:numRef>
          </c:xVal>
          <c:yVal>
            <c:numRef>
              <c:f>'Mapas de calor'!$F$55</c:f>
              <c:numCache>
                <c:formatCode>0%</c:formatCode>
                <c:ptCount val="1"/>
                <c:pt idx="0">
                  <c:v>0.24</c:v>
                </c:pt>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pt idx="0">
                  <c:v>ETALHU-RG-2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pt idx="0">
                  <c:v>0</c:v>
                </c:pt>
              </c:numCache>
            </c:numRef>
          </c:xVal>
          <c:yVal>
            <c:numRef>
              <c:f>'Mapas de calor'!$F$56</c:f>
              <c:numCache>
                <c:formatCode>0%</c:formatCode>
                <c:ptCount val="1"/>
                <c:pt idx="0">
                  <c:v>0</c:v>
                </c:pt>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pt idx="0">
                  <c:v>APSCN-RG-1</c:v>
                </c:pt>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pt idx="0">
                  <c:v>0</c:v>
                </c:pt>
              </c:numCache>
            </c:numRef>
          </c:xVal>
          <c:yVal>
            <c:numRef>
              <c:f>'Mapas de calor'!$F$57</c:f>
              <c:numCache>
                <c:formatCode>0%</c:formatCode>
                <c:ptCount val="1"/>
                <c:pt idx="0">
                  <c:v>0</c:v>
                </c:pt>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pt idx="0">
                  <c:v>0</c:v>
                </c:pt>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pt idx="0">
                  <c:v>0</c:v>
                </c:pt>
              </c:numCache>
            </c:numRef>
          </c:xVal>
          <c:yVal>
            <c:numRef>
              <c:f>'Mapas de calor'!$F$58</c:f>
              <c:numCache>
                <c:formatCode>0%</c:formatCode>
                <c:ptCount val="1"/>
                <c:pt idx="0">
                  <c:v>0</c:v>
                </c:pt>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AFINCO-RC-1(V)</c:v>
                </c:pt>
              </c:strCache>
            </c:strRef>
          </c:tx>
          <c:xVal>
            <c:numRef>
              <c:f>'Mapas de calor'!$L$31</c:f>
              <c:numCache>
                <c:formatCode>0.0</c:formatCode>
                <c:ptCount val="1"/>
                <c:pt idx="0">
                  <c:v>4</c:v>
                </c:pt>
              </c:numCache>
            </c:numRef>
          </c:xVal>
          <c:yVal>
            <c:numRef>
              <c:f>'Mapas de calor'!$K$31</c:f>
              <c:numCache>
                <c:formatCode>0.0</c:formatCode>
                <c:ptCount val="1"/>
                <c:pt idx="0">
                  <c:v>5</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ACONTR-RC-2 (B)</c:v>
                </c:pt>
              </c:strCache>
            </c:strRef>
          </c:tx>
          <c:xVal>
            <c:numRef>
              <c:f>'Mapas de calor'!$L$32</c:f>
              <c:numCache>
                <c:formatCode>0.0</c:formatCode>
                <c:ptCount val="1"/>
                <c:pt idx="0">
                  <c:v>4</c:v>
                </c:pt>
              </c:numCache>
            </c:numRef>
          </c:xVal>
          <c:yVal>
            <c:numRef>
              <c:f>'Mapas de calor'!$K$32</c:f>
              <c:numCache>
                <c:formatCode>0.0</c:formatCode>
                <c:ptCount val="1"/>
                <c:pt idx="0">
                  <c:v>3</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ACONTR-RC-3 (B)</c:v>
                </c:pt>
              </c:strCache>
            </c:strRef>
          </c:tx>
          <c:xVal>
            <c:numRef>
              <c:f>'Mapas de calor'!$L$33</c:f>
              <c:numCache>
                <c:formatCode>0.0</c:formatCode>
                <c:ptCount val="1"/>
                <c:pt idx="0">
                  <c:v>4</c:v>
                </c:pt>
              </c:numCache>
            </c:numRef>
          </c:xVal>
          <c:yVal>
            <c:numRef>
              <c:f>'Mapas de calor'!$K$33</c:f>
              <c:numCache>
                <c:formatCode>0.0</c:formatCode>
                <c:ptCount val="1"/>
                <c:pt idx="0">
                  <c:v>3</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ACONTR-RC-4 (B)</c:v>
                </c:pt>
              </c:strCache>
            </c:strRef>
          </c:tx>
          <c:xVal>
            <c:numRef>
              <c:f>'Mapas de calor'!$L$34</c:f>
              <c:numCache>
                <c:formatCode>0.0</c:formatCode>
                <c:ptCount val="1"/>
                <c:pt idx="0">
                  <c:v>4</c:v>
                </c:pt>
              </c:numCache>
            </c:numRef>
          </c:xVal>
          <c:yVal>
            <c:numRef>
              <c:f>'Mapas de calor'!$K$34</c:f>
              <c:numCache>
                <c:formatCode>0.0</c:formatCode>
                <c:ptCount val="1"/>
                <c:pt idx="0">
                  <c:v>3</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ACONTR-RC-5 (B)</c:v>
                </c:pt>
              </c:strCache>
            </c:strRef>
          </c:tx>
          <c:xVal>
            <c:numRef>
              <c:f>'Mapas de calor'!$L$35</c:f>
              <c:numCache>
                <c:formatCode>0.0</c:formatCode>
                <c:ptCount val="1"/>
                <c:pt idx="0">
                  <c:v>4</c:v>
                </c:pt>
              </c:numCache>
            </c:numRef>
          </c:xVal>
          <c:yVal>
            <c:numRef>
              <c:f>'Mapas de calor'!$K$35</c:f>
              <c:numCache>
                <c:formatCode>0.0</c:formatCode>
                <c:ptCount val="1"/>
                <c:pt idx="0">
                  <c:v>3</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MINFRA-RC-1(V)</c:v>
                </c:pt>
              </c:strCache>
            </c:strRef>
          </c:tx>
          <c:xVal>
            <c:numRef>
              <c:f>'Mapas de calor'!$L$36</c:f>
              <c:numCache>
                <c:formatCode>0.0</c:formatCode>
                <c:ptCount val="1"/>
                <c:pt idx="0">
                  <c:v>5</c:v>
                </c:pt>
              </c:numCache>
            </c:numRef>
          </c:xVal>
          <c:yVal>
            <c:numRef>
              <c:f>'Mapas de calor'!$K$36</c:f>
              <c:numCache>
                <c:formatCode>0.0</c:formatCode>
                <c:ptCount val="1"/>
                <c:pt idx="0">
                  <c:v>3</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MINFRA-RC-1(B)</c:v>
                </c:pt>
              </c:strCache>
            </c:strRef>
          </c:tx>
          <c:xVal>
            <c:numRef>
              <c:f>'Mapas de calor'!$L$37</c:f>
              <c:numCache>
                <c:formatCode>0.0</c:formatCode>
                <c:ptCount val="1"/>
                <c:pt idx="0">
                  <c:v>4</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MASPRSO-RC-1 (V)</c:v>
                </c:pt>
              </c:strCache>
            </c:strRef>
          </c:tx>
          <c:xVal>
            <c:numRef>
              <c:f>'Mapas de calor'!$L$38</c:f>
              <c:numCache>
                <c:formatCode>0.0</c:formatCode>
                <c:ptCount val="1"/>
                <c:pt idx="0">
                  <c:v>5</c:v>
                </c:pt>
              </c:numCache>
            </c:numRef>
          </c:xVal>
          <c:yVal>
            <c:numRef>
              <c:f>'Mapas de calor'!$K$38</c:f>
              <c:numCache>
                <c:formatCode>0.0</c:formatCode>
                <c:ptCount val="1"/>
                <c:pt idx="0">
                  <c:v>2</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MINSEI-RC-1(V)</c:v>
                </c:pt>
              </c:strCache>
            </c:strRef>
          </c:tx>
          <c:xVal>
            <c:numRef>
              <c:f>'Mapas de calor'!$L$39</c:f>
              <c:numCache>
                <c:formatCode>0.0</c:formatCode>
                <c:ptCount val="1"/>
                <c:pt idx="0">
                  <c:v>5</c:v>
                </c:pt>
              </c:numCache>
            </c:numRef>
          </c:xVal>
          <c:yVal>
            <c:numRef>
              <c:f>'Mapas de calor'!$K$39</c:f>
              <c:numCache>
                <c:formatCode>0.0</c:formatCode>
                <c:ptCount val="1"/>
                <c:pt idx="0">
                  <c:v>2</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MINSEI-RC-1(B)</c:v>
                </c:pt>
              </c:strCache>
            </c:strRef>
          </c:tx>
          <c:xVal>
            <c:numRef>
              <c:f>'Mapas de calor'!$L$40</c:f>
              <c:numCache>
                <c:formatCode>0.0</c:formatCode>
                <c:ptCount val="1"/>
                <c:pt idx="0">
                  <c:v>4</c:v>
                </c:pt>
              </c:numCache>
            </c:numRef>
          </c:xVal>
          <c:yVal>
            <c:numRef>
              <c:f>'Mapas de calor'!$K$40</c:f>
              <c:numCache>
                <c:formatCode>0.0</c:formatCode>
                <c:ptCount val="1"/>
                <c:pt idx="0">
                  <c:v>2</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MINSEI-RC-2(V)</c:v>
                </c:pt>
              </c:strCache>
            </c:strRef>
          </c:tx>
          <c:xVal>
            <c:numRef>
              <c:f>'Mapas de calor'!$L$41</c:f>
              <c:numCache>
                <c:formatCode>0.0</c:formatCode>
                <c:ptCount val="1"/>
                <c:pt idx="0">
                  <c:v>5</c:v>
                </c:pt>
              </c:numCache>
            </c:numRef>
          </c:xVal>
          <c:yVal>
            <c:numRef>
              <c:f>'Mapas de calor'!$K$41</c:f>
              <c:numCache>
                <c:formatCode>0.0</c:formatCode>
                <c:ptCount val="1"/>
                <c:pt idx="0">
                  <c:v>3</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MINSEI-RC-2(B)</c:v>
                </c:pt>
              </c:strCache>
            </c:strRef>
          </c:tx>
          <c:xVal>
            <c:numRef>
              <c:f>'Mapas de calor'!$L$42</c:f>
              <c:numCache>
                <c:formatCode>0.0</c:formatCode>
                <c:ptCount val="1"/>
                <c:pt idx="0">
                  <c:v>5</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ABIENS-RC-1(B)</c:v>
                </c:pt>
              </c:strCache>
            </c:strRef>
          </c:tx>
          <c:xVal>
            <c:numRef>
              <c:f>'Mapas de calor'!$L$43</c:f>
              <c:numCache>
                <c:formatCode>0.0</c:formatCode>
                <c:ptCount val="1"/>
                <c:pt idx="0">
                  <c:v>4</c:v>
                </c:pt>
              </c:numCache>
            </c:numRef>
          </c:xVal>
          <c:yVal>
            <c:numRef>
              <c:f>'Mapas de calor'!$K$43</c:f>
              <c:numCache>
                <c:formatCode>0.0</c:formatCode>
                <c:ptCount val="1"/>
                <c:pt idx="0">
                  <c:v>2</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ABIENS-RC-1(V)</c:v>
                </c:pt>
              </c:strCache>
            </c:strRef>
          </c:tx>
          <c:xVal>
            <c:numRef>
              <c:f>'Mapas de calor'!$L$44</c:f>
              <c:numCache>
                <c:formatCode>0.0</c:formatCode>
                <c:ptCount val="1"/>
                <c:pt idx="0">
                  <c:v>0</c:v>
                </c:pt>
              </c:numCache>
            </c:numRef>
          </c:xVal>
          <c:yVal>
            <c:numRef>
              <c:f>'Mapas de calor'!$K$44</c:f>
              <c:numCache>
                <c:formatCode>0.0</c:formatCode>
                <c:ptCount val="1"/>
                <c:pt idx="0">
                  <c:v>0</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ABIENS-RC-2 (V)</c:v>
                </c:pt>
              </c:strCache>
            </c:strRef>
          </c:tx>
          <c:xVal>
            <c:numRef>
              <c:f>'Mapas de calor'!$L$45</c:f>
              <c:numCache>
                <c:formatCode>0.0</c:formatCode>
                <c:ptCount val="1"/>
                <c:pt idx="0">
                  <c:v>4</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ABIENS-RC-3 (V)</c:v>
                </c:pt>
              </c:strCache>
            </c:strRef>
          </c:tx>
          <c:xVal>
            <c:numRef>
              <c:f>'Mapas de calor'!$L$46</c:f>
              <c:numCache>
                <c:formatCode>0.0</c:formatCode>
                <c:ptCount val="1"/>
                <c:pt idx="0">
                  <c:v>4</c:v>
                </c:pt>
              </c:numCache>
            </c:numRef>
          </c:xVal>
          <c:yVal>
            <c:numRef>
              <c:f>'Mapas de calor'!$K$46</c:f>
              <c:numCache>
                <c:formatCode>0.0</c:formatCode>
                <c:ptCount val="1"/>
                <c:pt idx="0">
                  <c:v>2</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ETICOM-RC-1 (V)</c:v>
                </c:pt>
              </c:strCache>
            </c:strRef>
          </c:tx>
          <c:xVal>
            <c:numRef>
              <c:f>'Mapas de calor'!$L$47</c:f>
              <c:numCache>
                <c:formatCode>0.0</c:formatCode>
                <c:ptCount val="1"/>
                <c:pt idx="0">
                  <c:v>4</c:v>
                </c:pt>
              </c:numCache>
            </c:numRef>
          </c:xVal>
          <c:yVal>
            <c:numRef>
              <c:f>'Mapas de calor'!$K$47</c:f>
              <c:numCache>
                <c:formatCode>0.0</c:formatCode>
                <c:ptCount val="1"/>
                <c:pt idx="0">
                  <c:v>3</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MRIESV-RC-1 (V)</c:v>
                </c:pt>
              </c:strCache>
            </c:strRef>
          </c:tx>
          <c:xVal>
            <c:numRef>
              <c:f>'Mapas de calor'!$L$48</c:f>
              <c:numCache>
                <c:formatCode>0.0</c:formatCode>
                <c:ptCount val="1"/>
                <c:pt idx="0">
                  <c:v>5</c:v>
                </c:pt>
              </c:numCache>
            </c:numRef>
          </c:xVal>
          <c:yVal>
            <c:numRef>
              <c:f>'Mapas de calor'!$K$48</c:f>
              <c:numCache>
                <c:formatCode>0.0</c:formatCode>
                <c:ptCount val="1"/>
                <c:pt idx="0">
                  <c:v>3</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ALEDEJ-RC-1 (V)</c:v>
                </c:pt>
              </c:strCache>
            </c:strRef>
          </c:tx>
          <c:xVal>
            <c:numRef>
              <c:f>'Mapas de calor'!$L$49</c:f>
              <c:numCache>
                <c:formatCode>0.0</c:formatCode>
                <c:ptCount val="1"/>
                <c:pt idx="0">
                  <c:v>4</c:v>
                </c:pt>
              </c:numCache>
            </c:numRef>
          </c:xVal>
          <c:yVal>
            <c:numRef>
              <c:f>'Mapas de calor'!$K$49</c:f>
              <c:numCache>
                <c:formatCode>0.0</c:formatCode>
                <c:ptCount val="1"/>
                <c:pt idx="0">
                  <c:v>3</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ALEDEJ-RC-2 (V)</c:v>
                </c:pt>
              </c:strCache>
            </c:strRef>
          </c:tx>
          <c:xVal>
            <c:numRef>
              <c:f>'Mapas de calor'!$L$50</c:f>
              <c:numCache>
                <c:formatCode>0.0</c:formatCode>
                <c:ptCount val="1"/>
                <c:pt idx="0">
                  <c:v>4</c:v>
                </c:pt>
              </c:numCache>
            </c:numRef>
          </c:xVal>
          <c:yVal>
            <c:numRef>
              <c:f>'Mapas de calor'!$K$50</c:f>
              <c:numCache>
                <c:formatCode>0.0</c:formatCode>
                <c:ptCount val="1"/>
                <c:pt idx="0">
                  <c:v>3</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ALEDEJ-RC-3 (V)</c:v>
                </c:pt>
              </c:strCache>
            </c:strRef>
          </c:tx>
          <c:xVal>
            <c:numRef>
              <c:f>'Mapas de calor'!$L$51</c:f>
              <c:numCache>
                <c:formatCode>0.0</c:formatCode>
                <c:ptCount val="1"/>
                <c:pt idx="0">
                  <c:v>4</c:v>
                </c:pt>
              </c:numCache>
            </c:numRef>
          </c:xVal>
          <c:yVal>
            <c:numRef>
              <c:f>'Mapas de calor'!$K$51</c:f>
              <c:numCache>
                <c:formatCode>0.0</c:formatCode>
                <c:ptCount val="1"/>
                <c:pt idx="0">
                  <c:v>3</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ACONTR-RC-6 (B)</c:v>
                </c:pt>
              </c:strCache>
            </c:strRef>
          </c:tx>
          <c:xVal>
            <c:numRef>
              <c:f>'Mapas de calor'!$L$52</c:f>
              <c:numCache>
                <c:formatCode>0.0</c:formatCode>
                <c:ptCount val="1"/>
                <c:pt idx="0">
                  <c:v>4</c:v>
                </c:pt>
              </c:numCache>
            </c:numRef>
          </c:xVal>
          <c:yVal>
            <c:numRef>
              <c:f>'Mapas de calor'!$K$52</c:f>
              <c:numCache>
                <c:formatCode>0.0</c:formatCode>
                <c:ptCount val="1"/>
                <c:pt idx="0">
                  <c:v>1</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ETALHU-RC-1 (P)</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APSCN-RG-1 (P)</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EDEPI-RC-1 (V)</c:v>
                </c:pt>
              </c:strCache>
            </c:strRef>
          </c:tx>
          <c:marker>
            <c:symbol val="diamond"/>
            <c:size val="7"/>
            <c:spPr>
              <a:solidFill>
                <a:srgbClr val="000080"/>
              </a:solidFill>
              <a:ln>
                <a:solidFill>
                  <a:srgbClr val="000080"/>
                </a:solidFill>
                <a:prstDash val="solid"/>
              </a:ln>
            </c:spPr>
          </c:marker>
          <c:dLbls>
            <c:dLbl>
              <c:idx val="0"/>
              <c:layout>
                <c:manualLayout>
                  <c:x val="-7.1340616154356717E-2"/>
                  <c:y val="9.45533008024339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5</c:v>
                </c:pt>
              </c:numCache>
            </c:numRef>
          </c:xVal>
          <c:yVal>
            <c:numRef>
              <c:f>'Mapas de calor'!$K$27</c:f>
              <c:numCache>
                <c:formatCode>0.0</c:formatCode>
                <c:ptCount val="1"/>
                <c:pt idx="0">
                  <c:v>2</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ACONTR-RG-1(V)</c:v>
                </c:pt>
              </c:strCache>
            </c:strRef>
          </c:tx>
          <c:dLbls>
            <c:dLbl>
              <c:idx val="0"/>
              <c:layout>
                <c:manualLayout>
                  <c:x val="-4.3900435375499404E-2"/>
                  <c:y val="8.255936636011355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5</c:v>
                </c:pt>
              </c:numCache>
            </c:numRef>
          </c:xVal>
          <c:yVal>
            <c:numRef>
              <c:f>'Mapas de calor'!$K$28</c:f>
              <c:numCache>
                <c:formatCode>0.0</c:formatCode>
                <c:ptCount val="1"/>
                <c:pt idx="0">
                  <c:v>3</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ACONTR-RG-1(B)</c:v>
                </c:pt>
              </c:strCache>
            </c:strRef>
          </c:tx>
          <c:dLbls>
            <c:dLbl>
              <c:idx val="0"/>
              <c:layout>
                <c:manualLayout>
                  <c:x val="-4.3900435375499404E-2"/>
                  <c:y val="0.1023736142865406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5</c:v>
                </c:pt>
              </c:numCache>
            </c:numRef>
          </c:xVal>
          <c:yVal>
            <c:numRef>
              <c:f>'Mapas de calor'!$K$29</c:f>
              <c:numCache>
                <c:formatCode>0.0</c:formatCode>
                <c:ptCount val="1"/>
                <c:pt idx="0">
                  <c:v>3</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AFINCO-RC-1(B)</c:v>
                </c:pt>
              </c:strCache>
            </c:strRef>
          </c:tx>
          <c:dLbls>
            <c:dLbl>
              <c:idx val="0"/>
              <c:layout>
                <c:manualLayout>
                  <c:x val="-0.17164406495835779"/>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4</c:v>
                </c:pt>
              </c:numCache>
            </c:numRef>
          </c:xVal>
          <c:yVal>
            <c:numRef>
              <c:f>'Mapas de calor'!$K$30</c:f>
              <c:numCache>
                <c:formatCode>0.0</c:formatCode>
                <c:ptCount val="1"/>
                <c:pt idx="0">
                  <c:v>5</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AFINCO-RC-1(V)</c:v>
                </c:pt>
              </c:strCache>
            </c:strRef>
          </c:tx>
          <c:dLbls>
            <c:dLbl>
              <c:idx val="0"/>
              <c:layout>
                <c:manualLayout>
                  <c:x val="-0.17336708016127342"/>
                  <c:y val="1.830065233900109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4</c:v>
                </c:pt>
              </c:numCache>
            </c:numRef>
          </c:xVal>
          <c:yVal>
            <c:numRef>
              <c:f>'Mapas de calor'!$K$31</c:f>
              <c:numCache>
                <c:formatCode>0.0</c:formatCode>
                <c:ptCount val="1"/>
                <c:pt idx="0">
                  <c:v>5</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ACONTR-RC-2 (B)</c:v>
                </c:pt>
              </c:strCache>
            </c:strRef>
          </c:tx>
          <c:dLbls>
            <c:dLbl>
              <c:idx val="0"/>
              <c:layout>
                <c:manualLayout>
                  <c:x val="-0.18725087367869733"/>
                  <c:y val="7.10010550696977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3</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ACONTR-RC-3 (B)</c:v>
                </c:pt>
              </c:strCache>
            </c:strRef>
          </c:tx>
          <c:dLbls>
            <c:dLbl>
              <c:idx val="0"/>
              <c:layout>
                <c:manualLayout>
                  <c:x val="-0.18882971747025465"/>
                  <c:y val="8.75129283417204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4</c:v>
                </c:pt>
              </c:numCache>
            </c:numRef>
          </c:xVal>
          <c:yVal>
            <c:numRef>
              <c:f>'Mapas de calor'!$K$33</c:f>
              <c:numCache>
                <c:formatCode>0.0</c:formatCode>
                <c:ptCount val="1"/>
                <c:pt idx="0">
                  <c:v>3</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ACONTR-RC-4 (B)</c:v>
                </c:pt>
              </c:strCache>
            </c:strRef>
          </c:tx>
          <c:dLbls>
            <c:dLbl>
              <c:idx val="0"/>
              <c:layout>
                <c:manualLayout>
                  <c:x val="-0.18567202988714002"/>
                  <c:y val="0.1023736142865406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3</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ACONTR-RC-5 (B)</c:v>
                </c:pt>
              </c:strCache>
            </c:strRef>
          </c:tx>
          <c:dLbls>
            <c:dLbl>
              <c:idx val="0"/>
              <c:layout>
                <c:manualLayout>
                  <c:x val="-0.1840931860955827"/>
                  <c:y val="0.120536674885765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4</c:v>
                </c:pt>
              </c:numCache>
            </c:numRef>
          </c:xVal>
          <c:yVal>
            <c:numRef>
              <c:f>'Mapas de calor'!$K$35</c:f>
              <c:numCache>
                <c:formatCode>0.0</c:formatCode>
                <c:ptCount val="1"/>
                <c:pt idx="0">
                  <c:v>3</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MINFRA-RC-1(V)</c:v>
                </c:pt>
              </c:strCache>
            </c:strRef>
          </c:tx>
          <c:dLbls>
            <c:dLbl>
              <c:idx val="0"/>
              <c:layout>
                <c:manualLayout>
                  <c:x val="-4.2869089856227005E-2"/>
                  <c:y val="6.44422009676997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5</c:v>
                </c:pt>
              </c:numCache>
            </c:numRef>
          </c:xVal>
          <c:yVal>
            <c:numRef>
              <c:f>'Mapas de calor'!$K$36</c:f>
              <c:numCache>
                <c:formatCode>0.0</c:formatCode>
                <c:ptCount val="1"/>
                <c:pt idx="0">
                  <c:v>3</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MINFRA-RC-1(B)</c:v>
                </c:pt>
              </c:strCache>
            </c:strRef>
          </c:tx>
          <c:dLbls>
            <c:dLbl>
              <c:idx val="0"/>
              <c:layout>
                <c:manualLayout>
                  <c:x val="-0.18674564366539911"/>
                  <c:y val="0.1552116087570134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4</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MASPRSO-RC-1 (V)</c:v>
                </c:pt>
              </c:strCache>
            </c:strRef>
          </c:tx>
          <c:dLbls>
            <c:dLbl>
              <c:idx val="0"/>
              <c:layout>
                <c:manualLayout>
                  <c:x val="-4.5127458070197884E-2"/>
                  <c:y val="5.795205974710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5</c:v>
                </c:pt>
              </c:numCache>
            </c:numRef>
          </c:xVal>
          <c:yVal>
            <c:numRef>
              <c:f>'Mapas de calor'!$K$38</c:f>
              <c:numCache>
                <c:formatCode>0.0</c:formatCode>
                <c:ptCount val="1"/>
                <c:pt idx="0">
                  <c:v>2</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MINSEI-RC-1(V)</c:v>
                </c:pt>
              </c:strCache>
            </c:strRef>
          </c:tx>
          <c:dLbls>
            <c:dLbl>
              <c:idx val="0"/>
              <c:layout>
                <c:manualLayout>
                  <c:x val="-4.9299459550581494E-2"/>
                  <c:y val="2.6205725726317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5</c:v>
                </c:pt>
              </c:numCache>
            </c:numRef>
          </c:xVal>
          <c:yVal>
            <c:numRef>
              <c:f>'Mapas de calor'!$K$39</c:f>
              <c:numCache>
                <c:formatCode>0.0</c:formatCode>
                <c:ptCount val="1"/>
                <c:pt idx="0">
                  <c:v>2</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MINSEI-RC-1(B)</c:v>
                </c:pt>
              </c:strCache>
            </c:strRef>
          </c:tx>
          <c:dLbls>
            <c:dLbl>
              <c:idx val="0"/>
              <c:layout>
                <c:manualLayout>
                  <c:x val="-0.17283539611023296"/>
                  <c:y val="5.79520657401700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2</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MINSEI-RC-2(V)</c:v>
                </c:pt>
              </c:strCache>
            </c:strRef>
          </c:tx>
          <c:dLbls>
            <c:dLbl>
              <c:idx val="0"/>
              <c:layout>
                <c:manualLayout>
                  <c:x val="-5.1777498392873884E-2"/>
                  <c:y val="1.5936265737732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5</c:v>
                </c:pt>
              </c:numCache>
            </c:numRef>
          </c:xVal>
          <c:yVal>
            <c:numRef>
              <c:f>'Mapas de calor'!$K$41</c:f>
              <c:numCache>
                <c:formatCode>0.0</c:formatCode>
                <c:ptCount val="1"/>
                <c:pt idx="0">
                  <c:v>3</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MINSEI-RC-2(B)</c:v>
                </c:pt>
              </c:strCache>
            </c:strRef>
          </c:tx>
          <c:dLbls>
            <c:dLbl>
              <c:idx val="0"/>
              <c:layout>
                <c:manualLayout>
                  <c:x val="-4.8636966750171456E-2"/>
                  <c:y val="4.953561981606819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5</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ABIENS-RC-1(B)</c:v>
                </c:pt>
              </c:strCache>
            </c:strRef>
          </c:tx>
          <c:dLbls>
            <c:dLbl>
              <c:idx val="0"/>
              <c:layout>
                <c:manualLayout>
                  <c:x val="-0.17579151043087948"/>
                  <c:y val="9.760347914133915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4</c:v>
                </c:pt>
              </c:numCache>
            </c:numRef>
          </c:xVal>
          <c:yVal>
            <c:numRef>
              <c:f>'Mapas de calor'!$K$43</c:f>
              <c:numCache>
                <c:formatCode>0.0</c:formatCode>
                <c:ptCount val="1"/>
                <c:pt idx="0">
                  <c:v>2</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ABIENS-RC-1(V)</c:v>
                </c:pt>
              </c:strCache>
            </c:strRef>
          </c:tx>
          <c:dLbls>
            <c:dLbl>
              <c:idx val="0"/>
              <c:layout>
                <c:manualLayout>
                  <c:x val="-0.12652293842010412"/>
                  <c:y val="-7.62527180791712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0</c:v>
                </c:pt>
              </c:numCache>
            </c:numRef>
          </c:xVal>
          <c:yVal>
            <c:numRef>
              <c:f>'Mapas de calor'!$K$44</c:f>
              <c:numCache>
                <c:formatCode>0.0</c:formatCode>
                <c:ptCount val="1"/>
                <c:pt idx="0">
                  <c:v>0</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ABIENS-RC-2 (V)</c:v>
                </c:pt>
              </c:strCache>
            </c:strRef>
          </c:tx>
          <c:dLbls>
            <c:dLbl>
              <c:idx val="0"/>
              <c:layout>
                <c:manualLayout>
                  <c:x val="-0.18775610369199566"/>
                  <c:y val="0.1370485481577884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4</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ABIENS-RC-3 (V)</c:v>
                </c:pt>
              </c:strCache>
            </c:strRef>
          </c:tx>
          <c:dLbls>
            <c:dLbl>
              <c:idx val="0"/>
              <c:layout>
                <c:manualLayout>
                  <c:x val="-0.17233627872821747"/>
                  <c:y val="2.13507610621678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2</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ETICOM-RC-1 (V)</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4</c:v>
                </c:pt>
              </c:numCache>
            </c:numRef>
          </c:xVal>
          <c:yVal>
            <c:numRef>
              <c:f>'Mapas de calor'!$K$47</c:f>
              <c:numCache>
                <c:formatCode>0.0</c:formatCode>
                <c:ptCount val="1"/>
                <c:pt idx="0">
                  <c:v>3</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MRIESV-RC-1 (V)</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5</c:v>
                </c:pt>
              </c:numCache>
            </c:numRef>
          </c:xVal>
          <c:yVal>
            <c:numRef>
              <c:f>'Mapas de calor'!$K$48</c:f>
              <c:numCache>
                <c:formatCode>0.0</c:formatCode>
                <c:ptCount val="1"/>
                <c:pt idx="0">
                  <c:v>3</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ALEDEJ-RC-1 (V)</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4</c:v>
                </c:pt>
              </c:numCache>
            </c:numRef>
          </c:xVal>
          <c:yVal>
            <c:numRef>
              <c:f>'Mapas de calor'!$K$49</c:f>
              <c:numCache>
                <c:formatCode>0.0</c:formatCode>
                <c:ptCount val="1"/>
                <c:pt idx="0">
                  <c:v>3</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ALEDEJ-RC-2 (V)</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4</c:v>
                </c:pt>
              </c:numCache>
            </c:numRef>
          </c:xVal>
          <c:yVal>
            <c:numRef>
              <c:f>'Mapas de calor'!$K$50</c:f>
              <c:numCache>
                <c:formatCode>0.0</c:formatCode>
                <c:ptCount val="1"/>
                <c:pt idx="0">
                  <c:v>3</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ALEDEJ-RC-3 (V)</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4</c:v>
                </c:pt>
              </c:numCache>
            </c:numRef>
          </c:xVal>
          <c:yVal>
            <c:numRef>
              <c:f>'Mapas de calor'!$K$51</c:f>
              <c:numCache>
                <c:formatCode>0.0</c:formatCode>
                <c:ptCount val="1"/>
                <c:pt idx="0">
                  <c:v>3</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ACONTR-RC-6 (B)</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4</c:v>
                </c:pt>
              </c:numCache>
            </c:numRef>
          </c:xVal>
          <c:yVal>
            <c:numRef>
              <c:f>'Mapas de calor'!$K$52</c:f>
              <c:numCache>
                <c:formatCode>0.0</c:formatCode>
                <c:ptCount val="1"/>
                <c:pt idx="0">
                  <c:v>1</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EDEPI-RC-1 (V)</c:v>
                </c:pt>
              </c:strCache>
            </c:strRef>
          </c:tx>
          <c:dLbls>
            <c:dLbl>
              <c:idx val="0"/>
              <c:layout>
                <c:manualLayout>
                  <c:x val="-7.4400822220516805E-2"/>
                  <c:y val="0.11736839724888819"/>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5</c:v>
                </c:pt>
              </c:numCache>
            </c:numRef>
          </c:xVal>
          <c:yVal>
            <c:numRef>
              <c:f>'Mapas de calor'!$M$27</c:f>
              <c:numCache>
                <c:formatCode>0.0</c:formatCode>
                <c:ptCount val="1"/>
                <c:pt idx="0">
                  <c:v>2</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ACONTR-RG-1(V)</c:v>
                </c:pt>
              </c:strCache>
            </c:strRef>
          </c:tx>
          <c:dLbls>
            <c:dLbl>
              <c:idx val="0"/>
              <c:layout>
                <c:manualLayout>
                  <c:x val="-3.7897100282237563E-2"/>
                  <c:y val="8.92036365726503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5</c:v>
                </c:pt>
              </c:numCache>
            </c:numRef>
          </c:xVal>
          <c:yVal>
            <c:numRef>
              <c:f>'Mapas de calor'!$M$28</c:f>
              <c:numCache>
                <c:formatCode>0.0</c:formatCode>
                <c:ptCount val="1"/>
                <c:pt idx="0">
                  <c:v>2</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ACONTR-RG-1(B)</c:v>
                </c:pt>
              </c:strCache>
            </c:strRef>
          </c:tx>
          <c:dLbls>
            <c:dLbl>
              <c:idx val="0"/>
              <c:layout>
                <c:manualLayout>
                  <c:x val="-4.100392762804643E-2"/>
                  <c:y val="6.2851609844078435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5</c:v>
                </c:pt>
              </c:numCache>
            </c:numRef>
          </c:xVal>
          <c:yVal>
            <c:numRef>
              <c:f>'Mapas de calor'!$M$29</c:f>
              <c:numCache>
                <c:formatCode>0.0</c:formatCode>
                <c:ptCount val="1"/>
                <c:pt idx="0">
                  <c:v>2</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AFINCO-RC-1(B)</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4</c:v>
                </c:pt>
              </c:numCache>
            </c:numRef>
          </c:xVal>
          <c:yVal>
            <c:numRef>
              <c:f>'Mapas de calor'!$M$30</c:f>
              <c:numCache>
                <c:formatCode>0.0</c:formatCode>
                <c:ptCount val="1"/>
                <c:pt idx="0">
                  <c:v>5</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AFINCO-RC-1(V)</c:v>
                </c:pt>
              </c:strCache>
            </c:strRef>
          </c:tx>
          <c:dLbls>
            <c:dLbl>
              <c:idx val="0"/>
              <c:layout>
                <c:manualLayout>
                  <c:x val="-0.15427035241443701"/>
                  <c:y val="2.2862666180319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4</c:v>
                </c:pt>
              </c:numCache>
            </c:numRef>
          </c:xVal>
          <c:yVal>
            <c:numRef>
              <c:f>'Mapas de calor'!$M$31</c:f>
              <c:numCache>
                <c:formatCode>0.0</c:formatCode>
                <c:ptCount val="1"/>
                <c:pt idx="0">
                  <c:v>5</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ACONTR-RC-2 (B)</c:v>
                </c:pt>
              </c:strCache>
            </c:strRef>
          </c:tx>
          <c:dLbls>
            <c:dLbl>
              <c:idx val="0"/>
              <c:layout>
                <c:manualLayout>
                  <c:x val="-0.1618992693736816"/>
                  <c:y val="7.58784857674795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3</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ACONTR-RC-3 (B)</c:v>
                </c:pt>
              </c:strCache>
            </c:strRef>
          </c:tx>
          <c:xVal>
            <c:numRef>
              <c:f>'Mapas de calor'!$N$33</c:f>
              <c:numCache>
                <c:formatCode>0.0</c:formatCode>
                <c:ptCount val="1"/>
                <c:pt idx="0">
                  <c:v>4</c:v>
                </c:pt>
              </c:numCache>
            </c:numRef>
          </c:xVal>
          <c:yVal>
            <c:numRef>
              <c:f>'Mapas de calor'!$M$33</c:f>
              <c:numCache>
                <c:formatCode>0.0</c:formatCode>
                <c:ptCount val="1"/>
                <c:pt idx="0">
                  <c:v>2</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ACONTR-RC-3 (B)</c:v>
                </c:pt>
              </c:strCache>
            </c:strRef>
          </c:tx>
          <c:dLbls>
            <c:dLbl>
              <c:idx val="0"/>
              <c:layout>
                <c:manualLayout>
                  <c:x val="-0.14549689959854695"/>
                  <c:y val="3.47610112052451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4</c:v>
                </c:pt>
              </c:numCache>
            </c:numRef>
          </c:xVal>
          <c:yVal>
            <c:numRef>
              <c:f>'Mapas de calor'!$M$33</c:f>
              <c:numCache>
                <c:formatCode>0.0</c:formatCode>
                <c:ptCount val="1"/>
                <c:pt idx="0">
                  <c:v>2</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ACONTR-RC-4 (B)</c:v>
                </c:pt>
              </c:strCache>
            </c:strRef>
          </c:tx>
          <c:dLbls>
            <c:dLbl>
              <c:idx val="0"/>
              <c:layout>
                <c:manualLayout>
                  <c:x val="-0.14394244554300692"/>
                  <c:y val="1.158700373508161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2</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ACONTR-RC-5 (B)</c:v>
                </c:pt>
              </c:strCache>
            </c:strRef>
          </c:tx>
          <c:dPt>
            <c:idx val="0"/>
            <c:bubble3D val="0"/>
            <c:spPr/>
            <c:extLst>
              <c:ext xmlns:c16="http://schemas.microsoft.com/office/drawing/2014/chart" uri="{C3380CC4-5D6E-409C-BE32-E72D297353CC}">
                <c16:uniqueId val="{00000025-8B55-4D4D-881D-4874A36AD08E}"/>
              </c:ext>
            </c:extLst>
          </c:dPt>
          <c:dLbls>
            <c:dLbl>
              <c:idx val="0"/>
              <c:layout>
                <c:manualLayout>
                  <c:x val="-0.1506448352774413"/>
                  <c:y val="5.61942310276499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4</c:v>
                </c:pt>
              </c:numCache>
            </c:numRef>
          </c:xVal>
          <c:yVal>
            <c:numRef>
              <c:f>'Mapas de calor'!$M$35</c:f>
              <c:numCache>
                <c:formatCode>0.0</c:formatCode>
                <c:ptCount val="1"/>
                <c:pt idx="0">
                  <c:v>2</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MINFRA-RC-1(V)</c:v>
                </c:pt>
              </c:strCache>
            </c:strRef>
          </c:tx>
          <c:dLbls>
            <c:dLbl>
              <c:idx val="0"/>
              <c:layout>
                <c:manualLayout>
                  <c:x val="-4.86544119384031E-2"/>
                  <c:y val="1.65528624786881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5</c:v>
                </c:pt>
              </c:numCache>
            </c:numRef>
          </c:xVal>
          <c:yVal>
            <c:numRef>
              <c:f>'Mapas de calor'!$M$36</c:f>
              <c:numCache>
                <c:formatCode>0.0</c:formatCode>
                <c:ptCount val="1"/>
                <c:pt idx="0">
                  <c:v>2</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MINFRA-RC-1(B)</c:v>
                </c:pt>
              </c:strCache>
            </c:strRef>
          </c:tx>
          <c:xVal>
            <c:numRef>
              <c:f>'Mapas de calor'!$N$37</c:f>
              <c:numCache>
                <c:formatCode>0.0</c:formatCode>
                <c:ptCount val="1"/>
                <c:pt idx="0">
                  <c:v>4</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MASPRSO-RC-1 (V)</c:v>
                </c:pt>
              </c:strCache>
            </c:strRef>
          </c:tx>
          <c:dLbls>
            <c:dLbl>
              <c:idx val="0"/>
              <c:layout>
                <c:manualLayout>
                  <c:x val="-4.4515438543753935E-2"/>
                  <c:y val="2.6256411952766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5</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MINSEI-RC-1(V)</c:v>
                </c:pt>
              </c:strCache>
            </c:strRef>
          </c:tx>
          <c:dLbls>
            <c:dLbl>
              <c:idx val="0"/>
              <c:layout>
                <c:manualLayout>
                  <c:x val="-4.6094282335311362E-2"/>
                  <c:y val="4.92307724114369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5</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MINSEI-RC-1(B)</c:v>
                </c:pt>
              </c:strCache>
            </c:strRef>
          </c:tx>
          <c:dLbls>
            <c:dLbl>
              <c:idx val="0"/>
              <c:layout>
                <c:manualLayout>
                  <c:x val="-0.15488678127766575"/>
                  <c:y val="1.445221299389277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MINSEI-RC-2(V)</c:v>
                </c:pt>
              </c:strCache>
            </c:strRef>
          </c:tx>
          <c:dLbls>
            <c:dLbl>
              <c:idx val="0"/>
              <c:layout>
                <c:manualLayout>
                  <c:x val="-5.5351905754552191E-2"/>
                  <c:y val="3.76580228140152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5</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ABIENS-RC-1(B)</c:v>
                </c:pt>
              </c:strCache>
            </c:strRef>
          </c:tx>
          <c:dLbls>
            <c:dLbl>
              <c:idx val="0"/>
              <c:layout>
                <c:manualLayout>
                  <c:x val="-0.15591210896453653"/>
                  <c:y val="3.58924710412883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4</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ABIENS-RC-1(V)</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3</c:v>
                </c:pt>
              </c:numCache>
            </c:numRef>
          </c:xVal>
          <c:yVal>
            <c:numRef>
              <c:f>'Mapas de calor'!$M$44</c:f>
              <c:numCache>
                <c:formatCode>0.0</c:formatCode>
                <c:ptCount val="1"/>
                <c:pt idx="0">
                  <c:v>2</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ABIENS-RC-2 (V)</c:v>
                </c:pt>
              </c:strCache>
            </c:strRef>
          </c:tx>
          <c:dLbls>
            <c:dLbl>
              <c:idx val="0"/>
              <c:layout>
                <c:manualLayout>
                  <c:x val="-0.14801670634196448"/>
                  <c:y val="8.08808051833658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4</c:v>
                </c:pt>
              </c:numCache>
            </c:numRef>
          </c:xVal>
          <c:yVal>
            <c:numRef>
              <c:f>'Mapas de calor'!$M$45</c:f>
              <c:numCache>
                <c:formatCode>0.0</c:formatCode>
                <c:ptCount val="1"/>
                <c:pt idx="0">
                  <c:v>2</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ABIENS-RC-3 (V)</c:v>
                </c:pt>
              </c:strCache>
            </c:strRef>
          </c:tx>
          <c:dLbls>
            <c:dLbl>
              <c:idx val="0"/>
              <c:layout>
                <c:manualLayout>
                  <c:x val="-0.15309475278733808"/>
                  <c:y val="6.37861297178753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ETICOM-RC-1 (V)</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4</c:v>
                </c:pt>
              </c:numCache>
            </c:numRef>
          </c:xVal>
          <c:yVal>
            <c:numRef>
              <c:f>'Mapas de calor'!$M$47</c:f>
              <c:numCache>
                <c:formatCode>0.0</c:formatCode>
                <c:ptCount val="1"/>
                <c:pt idx="0">
                  <c:v>3</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MRIESV-RC-1 (V)</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5</c:v>
                </c:pt>
              </c:numCache>
            </c:numRef>
          </c:xVal>
          <c:yVal>
            <c:numRef>
              <c:f>'Mapas de calor'!$M$48</c:f>
              <c:numCache>
                <c:formatCode>0.0</c:formatCode>
                <c:ptCount val="1"/>
                <c:pt idx="0">
                  <c:v>3</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ALEDEJ-RC-1 (V)</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4</c:v>
                </c:pt>
              </c:numCache>
            </c:numRef>
          </c:xVal>
          <c:yVal>
            <c:numRef>
              <c:f>'Mapas de calor'!$M$49</c:f>
              <c:numCache>
                <c:formatCode>0.0</c:formatCode>
                <c:ptCount val="1"/>
                <c:pt idx="0">
                  <c:v>1</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ALEDEJ-RC-2 (V)</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4</c:v>
                </c:pt>
              </c:numCache>
            </c:numRef>
          </c:xVal>
          <c:yVal>
            <c:numRef>
              <c:f>'Mapas de calor'!$M$50</c:f>
              <c:numCache>
                <c:formatCode>0.0</c:formatCode>
                <c:ptCount val="1"/>
                <c:pt idx="0">
                  <c:v>3</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ALEDEJ-RC-3 (V)</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4</c:v>
                </c:pt>
              </c:numCache>
            </c:numRef>
          </c:xVal>
          <c:yVal>
            <c:numRef>
              <c:f>'Mapas de calor'!$M$51</c:f>
              <c:numCache>
                <c:formatCode>0.0</c:formatCode>
                <c:ptCount val="1"/>
                <c:pt idx="0">
                  <c:v>3</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ACONTR-RC-6 (B)</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4</c:v>
                </c:pt>
              </c:numCache>
            </c:numRef>
          </c:xVal>
          <c:yVal>
            <c:numRef>
              <c:f>'Mapas de calor'!$M$52</c:f>
              <c:numCache>
                <c:formatCode>0.0</c:formatCode>
                <c:ptCount val="1"/>
                <c:pt idx="0">
                  <c:v>1</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ETALHU-RC-1 (P)</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APSCN-RG-1 (P)</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 dT="2021-04-22T13:47:49.46" personId="{DCE2B1DA-996F-43F5-A281-F658C91B9FE5}" id="{0D379C68-C1D2-42D5-8BD2-54504C4EEDA9}">
    <text>En orden de migración y/o documentación de nuevos riesgos</text>
  </threadedComment>
  <threadedComment ref="B3" dT="2021-04-22T13:48:58.85" personId="{DCE2B1DA-996F-43F5-A281-F658C91B9FE5}" id="{EA374474-1B67-41AE-83FD-2F009E2AC384}">
    <text>Inicia con la codificación del proceso continua con sigla RG y finaliza con un consecutivo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AO164"/>
  <sheetViews>
    <sheetView tabSelected="1" zoomScale="70" zoomScaleNormal="70" zoomScaleSheetLayoutView="30" workbookViewId="0">
      <pane xSplit="4" ySplit="4" topLeftCell="E5" activePane="bottomRight" state="frozen"/>
      <selection activeCell="F140" sqref="F140:F144"/>
      <selection pane="topRight" activeCell="F140" sqref="F140:F144"/>
      <selection pane="bottomLeft" activeCell="F140" sqref="F140:F144"/>
      <selection pane="bottomRight" activeCell="E5" sqref="E5:E9"/>
    </sheetView>
  </sheetViews>
  <sheetFormatPr baseColWidth="10" defaultRowHeight="15" x14ac:dyDescent="0.25"/>
  <cols>
    <col min="1" max="1" width="5.85546875" customWidth="1"/>
    <col min="2" max="2" width="20.140625" customWidth="1"/>
    <col min="3" max="3" width="10.42578125" style="72" customWidth="1"/>
    <col min="4" max="4" width="4.28515625" customWidth="1"/>
    <col min="5" max="5" width="4.42578125" style="72" customWidth="1"/>
    <col min="6" max="6" width="26" customWidth="1"/>
    <col min="7" max="7" width="33.140625" customWidth="1"/>
    <col min="8" max="8" width="43.140625" customWidth="1"/>
    <col min="9" max="9" width="16.85546875" customWidth="1"/>
    <col min="10" max="10" width="4.140625" style="72" customWidth="1"/>
    <col min="11" max="11" width="8.28515625" style="72" customWidth="1"/>
    <col min="12" max="12" width="4.140625" style="72" customWidth="1"/>
    <col min="13" max="13" width="4.85546875" style="72" customWidth="1"/>
    <col min="14" max="14" width="4.140625" style="72" customWidth="1"/>
    <col min="15" max="15" width="8.28515625" style="72" customWidth="1"/>
    <col min="16" max="16" width="6.140625" style="1" customWidth="1"/>
    <col min="17" max="17" width="59.7109375" customWidth="1"/>
    <col min="18" max="19" width="4.7109375" style="1" customWidth="1"/>
    <col min="20" max="20" width="13.7109375" style="1" customWidth="1"/>
    <col min="21" max="21" width="11.42578125" style="1"/>
    <col min="22" max="22" width="6.140625" style="1" customWidth="1"/>
    <col min="23" max="25" width="11.42578125" style="1"/>
    <col min="26" max="26" width="6.140625" style="1" customWidth="1"/>
    <col min="27" max="27" width="6.140625" style="438" customWidth="1"/>
    <col min="28" max="28" width="6.140625" customWidth="1"/>
    <col min="29" max="29" width="4.7109375" style="438" customWidth="1"/>
    <col min="30" max="30" width="7.7109375" style="438" customWidth="1"/>
    <col min="31" max="31" width="4.140625" style="438" customWidth="1"/>
    <col min="32" max="32" width="3.28515625" bestFit="1" customWidth="1"/>
    <col min="39" max="39" width="20.7109375" customWidth="1"/>
    <col min="40" max="40" width="18" customWidth="1"/>
    <col min="41" max="41" width="17.5703125" customWidth="1"/>
  </cols>
  <sheetData>
    <row r="1" spans="1:41" ht="15.75" thickBot="1" x14ac:dyDescent="0.3"/>
    <row r="2" spans="1:41" ht="19.5" thickBot="1" x14ac:dyDescent="0.3">
      <c r="E2" s="174" t="s">
        <v>0</v>
      </c>
      <c r="F2" s="175"/>
      <c r="G2" s="175"/>
      <c r="H2" s="175"/>
      <c r="I2" s="175"/>
      <c r="J2" s="175"/>
      <c r="K2" s="175"/>
      <c r="L2" s="175"/>
      <c r="M2" s="175"/>
      <c r="N2" s="175"/>
      <c r="O2" s="175"/>
      <c r="P2" s="174" t="s">
        <v>1</v>
      </c>
      <c r="Q2" s="175"/>
      <c r="R2" s="176"/>
      <c r="S2" s="176"/>
      <c r="T2" s="176"/>
      <c r="U2" s="176"/>
      <c r="V2" s="176"/>
      <c r="W2" s="176"/>
      <c r="X2" s="176"/>
      <c r="Y2" s="176"/>
      <c r="Z2" s="176"/>
      <c r="AA2" s="176"/>
      <c r="AB2" s="176"/>
      <c r="AC2" s="176"/>
      <c r="AD2" s="176"/>
      <c r="AE2" s="177"/>
      <c r="AF2" s="174" t="s">
        <v>2</v>
      </c>
      <c r="AG2" s="175"/>
      <c r="AH2" s="175"/>
      <c r="AI2" s="175"/>
      <c r="AJ2" s="175"/>
      <c r="AK2" s="175"/>
      <c r="AL2" s="175"/>
      <c r="AM2" s="175"/>
      <c r="AN2" s="175"/>
      <c r="AO2" s="236"/>
    </row>
    <row r="3" spans="1:41" ht="16.5" thickBot="1" x14ac:dyDescent="0.3">
      <c r="A3" s="178" t="s">
        <v>3</v>
      </c>
      <c r="B3" s="178" t="s">
        <v>52</v>
      </c>
      <c r="C3" s="178" t="s">
        <v>4</v>
      </c>
      <c r="D3" s="572" t="s">
        <v>5</v>
      </c>
      <c r="E3" s="181" t="s">
        <v>6</v>
      </c>
      <c r="F3" s="185" t="s">
        <v>113</v>
      </c>
      <c r="G3" s="185" t="s">
        <v>114</v>
      </c>
      <c r="H3" s="185" t="s">
        <v>7</v>
      </c>
      <c r="I3" s="185" t="s">
        <v>115</v>
      </c>
      <c r="J3" s="181" t="s">
        <v>8</v>
      </c>
      <c r="K3" s="181" t="s">
        <v>9</v>
      </c>
      <c r="L3" s="181" t="s">
        <v>10</v>
      </c>
      <c r="M3" s="181" t="s">
        <v>11</v>
      </c>
      <c r="N3" s="181" t="s">
        <v>10</v>
      </c>
      <c r="O3" s="356" t="s">
        <v>12</v>
      </c>
      <c r="P3" s="357" t="s">
        <v>42</v>
      </c>
      <c r="Q3" s="185" t="s">
        <v>13</v>
      </c>
      <c r="R3" s="183" t="s">
        <v>14</v>
      </c>
      <c r="S3" s="183"/>
      <c r="T3" s="183" t="s">
        <v>15</v>
      </c>
      <c r="U3" s="183"/>
      <c r="V3" s="183"/>
      <c r="W3" s="183"/>
      <c r="X3" s="183"/>
      <c r="Y3" s="183"/>
      <c r="Z3" s="184" t="s">
        <v>16</v>
      </c>
      <c r="AA3" s="184"/>
      <c r="AB3" s="184" t="s">
        <v>41</v>
      </c>
      <c r="AC3" s="184"/>
      <c r="AD3" s="205" t="s">
        <v>43</v>
      </c>
      <c r="AE3" s="203" t="s">
        <v>44</v>
      </c>
      <c r="AF3" s="354"/>
      <c r="AG3" s="536"/>
      <c r="AH3" s="536"/>
      <c r="AI3" s="536"/>
      <c r="AJ3" s="536"/>
      <c r="AK3" s="536"/>
      <c r="AL3" s="536"/>
      <c r="AM3" s="536"/>
      <c r="AN3" s="536"/>
      <c r="AO3" s="537"/>
    </row>
    <row r="4" spans="1:41" ht="93.75" customHeight="1" thickBot="1" x14ac:dyDescent="0.3">
      <c r="A4" s="178"/>
      <c r="B4" s="178"/>
      <c r="C4" s="178"/>
      <c r="D4" s="182"/>
      <c r="E4" s="182"/>
      <c r="F4" s="180"/>
      <c r="G4" s="180"/>
      <c r="H4" s="180"/>
      <c r="I4" s="180"/>
      <c r="J4" s="182"/>
      <c r="K4" s="182"/>
      <c r="L4" s="182"/>
      <c r="M4" s="182"/>
      <c r="N4" s="182"/>
      <c r="O4" s="350"/>
      <c r="P4" s="358"/>
      <c r="Q4" s="180"/>
      <c r="R4" s="121" t="s">
        <v>21</v>
      </c>
      <c r="S4" s="121" t="s">
        <v>6</v>
      </c>
      <c r="T4" s="121" t="s">
        <v>22</v>
      </c>
      <c r="U4" s="121" t="s">
        <v>23</v>
      </c>
      <c r="V4" s="121" t="s">
        <v>24</v>
      </c>
      <c r="W4" s="121" t="s">
        <v>25</v>
      </c>
      <c r="X4" s="121" t="s">
        <v>26</v>
      </c>
      <c r="Y4" s="121" t="s">
        <v>27</v>
      </c>
      <c r="Z4" s="120" t="s">
        <v>10</v>
      </c>
      <c r="AA4" s="121" t="s">
        <v>28</v>
      </c>
      <c r="AB4" s="120" t="s">
        <v>10</v>
      </c>
      <c r="AC4" s="121" t="s">
        <v>28</v>
      </c>
      <c r="AD4" s="182"/>
      <c r="AE4" s="204"/>
      <c r="AF4" s="355"/>
      <c r="AG4" s="538" t="s">
        <v>17</v>
      </c>
      <c r="AH4" s="538"/>
      <c r="AI4" s="538"/>
      <c r="AJ4" s="538"/>
      <c r="AK4" s="539"/>
      <c r="AL4" s="540" t="s">
        <v>18</v>
      </c>
      <c r="AM4" s="539"/>
      <c r="AN4" s="542" t="s">
        <v>19</v>
      </c>
      <c r="AO4" s="541" t="s">
        <v>20</v>
      </c>
    </row>
    <row r="5" spans="1:41" ht="90" x14ac:dyDescent="0.25">
      <c r="A5" s="217">
        <v>1</v>
      </c>
      <c r="B5" s="201" t="s">
        <v>72</v>
      </c>
      <c r="C5" s="543" t="s">
        <v>45</v>
      </c>
      <c r="D5" s="296" t="s">
        <v>179</v>
      </c>
      <c r="E5" s="192" t="s">
        <v>93</v>
      </c>
      <c r="F5" s="201" t="s">
        <v>102</v>
      </c>
      <c r="G5" s="201" t="s">
        <v>103</v>
      </c>
      <c r="H5" s="201" t="s">
        <v>104</v>
      </c>
      <c r="I5" s="201" t="s">
        <v>91</v>
      </c>
      <c r="J5" s="192">
        <v>14</v>
      </c>
      <c r="K5" s="192" t="s">
        <v>57</v>
      </c>
      <c r="L5" s="195">
        <v>0.4</v>
      </c>
      <c r="M5" s="192" t="s">
        <v>105</v>
      </c>
      <c r="N5" s="195">
        <v>0.8</v>
      </c>
      <c r="O5" s="198" t="s">
        <v>106</v>
      </c>
      <c r="P5" s="135" t="s">
        <v>29</v>
      </c>
      <c r="Q5" s="118" t="s">
        <v>107</v>
      </c>
      <c r="R5" s="131" t="s">
        <v>95</v>
      </c>
      <c r="S5" s="131" t="s">
        <v>96</v>
      </c>
      <c r="T5" s="131" t="s">
        <v>100</v>
      </c>
      <c r="U5" s="131" t="s">
        <v>98</v>
      </c>
      <c r="V5" s="420">
        <v>0.3</v>
      </c>
      <c r="W5" s="131" t="s">
        <v>116</v>
      </c>
      <c r="X5" s="131" t="s">
        <v>117</v>
      </c>
      <c r="Y5" s="131" t="s">
        <v>118</v>
      </c>
      <c r="Z5" s="420">
        <v>0.28000000000000003</v>
      </c>
      <c r="AA5" s="192" t="s">
        <v>58</v>
      </c>
      <c r="AB5" s="3">
        <v>0.8</v>
      </c>
      <c r="AC5" s="192" t="s">
        <v>61</v>
      </c>
      <c r="AD5" s="192" t="s">
        <v>61</v>
      </c>
      <c r="AE5" s="248" t="s">
        <v>82</v>
      </c>
      <c r="AF5" s="2" t="s">
        <v>29</v>
      </c>
      <c r="AG5" s="189" t="s">
        <v>119</v>
      </c>
      <c r="AH5" s="189"/>
      <c r="AI5" s="189"/>
      <c r="AJ5" s="189"/>
      <c r="AK5" s="189"/>
      <c r="AL5" s="189" t="s">
        <v>120</v>
      </c>
      <c r="AM5" s="189"/>
      <c r="AN5" s="122" t="s">
        <v>121</v>
      </c>
      <c r="AO5" s="97" t="s">
        <v>122</v>
      </c>
    </row>
    <row r="6" spans="1:41" ht="105" x14ac:dyDescent="0.25">
      <c r="A6" s="169"/>
      <c r="B6" s="170"/>
      <c r="C6" s="544"/>
      <c r="D6" s="290"/>
      <c r="E6" s="193"/>
      <c r="F6" s="170"/>
      <c r="G6" s="170"/>
      <c r="H6" s="170"/>
      <c r="I6" s="170"/>
      <c r="J6" s="193"/>
      <c r="K6" s="193"/>
      <c r="L6" s="196"/>
      <c r="M6" s="193"/>
      <c r="N6" s="196"/>
      <c r="O6" s="199"/>
      <c r="P6" s="137" t="s">
        <v>30</v>
      </c>
      <c r="Q6" s="114" t="s">
        <v>108</v>
      </c>
      <c r="R6" s="133" t="s">
        <v>95</v>
      </c>
      <c r="S6" s="133" t="s">
        <v>96</v>
      </c>
      <c r="T6" s="133" t="s">
        <v>97</v>
      </c>
      <c r="U6" s="133" t="s">
        <v>98</v>
      </c>
      <c r="V6" s="421">
        <v>0.4</v>
      </c>
      <c r="W6" s="133" t="s">
        <v>116</v>
      </c>
      <c r="X6" s="133" t="s">
        <v>117</v>
      </c>
      <c r="Y6" s="133" t="s">
        <v>118</v>
      </c>
      <c r="Z6" s="421">
        <v>0.16800000000000001</v>
      </c>
      <c r="AA6" s="193"/>
      <c r="AB6" s="6">
        <v>0.8</v>
      </c>
      <c r="AC6" s="193"/>
      <c r="AD6" s="193"/>
      <c r="AE6" s="249"/>
      <c r="AF6" s="5" t="s">
        <v>30</v>
      </c>
      <c r="AG6" s="190" t="s">
        <v>123</v>
      </c>
      <c r="AH6" s="190"/>
      <c r="AI6" s="190"/>
      <c r="AJ6" s="190"/>
      <c r="AK6" s="190"/>
      <c r="AL6" s="190" t="s">
        <v>120</v>
      </c>
      <c r="AM6" s="190"/>
      <c r="AN6" s="116" t="s">
        <v>124</v>
      </c>
      <c r="AO6" s="7" t="s">
        <v>125</v>
      </c>
    </row>
    <row r="7" spans="1:41" ht="60" x14ac:dyDescent="0.25">
      <c r="A7" s="169"/>
      <c r="B7" s="170"/>
      <c r="C7" s="544"/>
      <c r="D7" s="290"/>
      <c r="E7" s="193"/>
      <c r="F7" s="170"/>
      <c r="G7" s="170"/>
      <c r="H7" s="170"/>
      <c r="I7" s="170"/>
      <c r="J7" s="193"/>
      <c r="K7" s="193"/>
      <c r="L7" s="196"/>
      <c r="M7" s="193"/>
      <c r="N7" s="196"/>
      <c r="O7" s="199"/>
      <c r="P7" s="137" t="s">
        <v>31</v>
      </c>
      <c r="Q7" s="114" t="s">
        <v>109</v>
      </c>
      <c r="R7" s="133" t="s">
        <v>95</v>
      </c>
      <c r="S7" s="133" t="s">
        <v>96</v>
      </c>
      <c r="T7" s="133" t="s">
        <v>97</v>
      </c>
      <c r="U7" s="133" t="s">
        <v>98</v>
      </c>
      <c r="V7" s="421">
        <v>0.4</v>
      </c>
      <c r="W7" s="133" t="s">
        <v>116</v>
      </c>
      <c r="X7" s="133" t="s">
        <v>117</v>
      </c>
      <c r="Y7" s="133" t="s">
        <v>118</v>
      </c>
      <c r="Z7" s="421">
        <v>0.1008</v>
      </c>
      <c r="AA7" s="193"/>
      <c r="AB7" s="6">
        <v>0.8</v>
      </c>
      <c r="AC7" s="193"/>
      <c r="AD7" s="193"/>
      <c r="AE7" s="249"/>
      <c r="AF7" s="5"/>
      <c r="AG7" s="190"/>
      <c r="AH7" s="190"/>
      <c r="AI7" s="190"/>
      <c r="AJ7" s="190"/>
      <c r="AK7" s="190"/>
      <c r="AL7" s="170"/>
      <c r="AM7" s="170"/>
      <c r="AN7" s="114"/>
      <c r="AO7" s="8"/>
    </row>
    <row r="8" spans="1:41" ht="75" x14ac:dyDescent="0.25">
      <c r="A8" s="169"/>
      <c r="B8" s="170"/>
      <c r="C8" s="544"/>
      <c r="D8" s="290"/>
      <c r="E8" s="193"/>
      <c r="F8" s="170"/>
      <c r="G8" s="170"/>
      <c r="H8" s="170"/>
      <c r="I8" s="170"/>
      <c r="J8" s="193"/>
      <c r="K8" s="193"/>
      <c r="L8" s="196"/>
      <c r="M8" s="193"/>
      <c r="N8" s="196"/>
      <c r="O8" s="199"/>
      <c r="P8" s="137" t="s">
        <v>32</v>
      </c>
      <c r="Q8" s="114" t="s">
        <v>110</v>
      </c>
      <c r="R8" s="133" t="s">
        <v>96</v>
      </c>
      <c r="S8" s="133" t="s">
        <v>95</v>
      </c>
      <c r="T8" s="133" t="s">
        <v>111</v>
      </c>
      <c r="U8" s="133" t="s">
        <v>98</v>
      </c>
      <c r="V8" s="421">
        <v>0.25</v>
      </c>
      <c r="W8" s="133" t="s">
        <v>116</v>
      </c>
      <c r="X8" s="133" t="s">
        <v>117</v>
      </c>
      <c r="Y8" s="133" t="s">
        <v>118</v>
      </c>
      <c r="Z8" s="421">
        <v>0.1008</v>
      </c>
      <c r="AA8" s="193"/>
      <c r="AB8" s="6">
        <v>0.60000000000000009</v>
      </c>
      <c r="AC8" s="193"/>
      <c r="AD8" s="193"/>
      <c r="AE8" s="249"/>
      <c r="AF8" s="5"/>
      <c r="AG8" s="190"/>
      <c r="AH8" s="190"/>
      <c r="AI8" s="190"/>
      <c r="AJ8" s="190"/>
      <c r="AK8" s="190"/>
      <c r="AL8" s="170"/>
      <c r="AM8" s="170"/>
      <c r="AN8" s="114"/>
      <c r="AO8" s="8"/>
    </row>
    <row r="9" spans="1:41" ht="60.75" thickBot="1" x14ac:dyDescent="0.3">
      <c r="A9" s="218"/>
      <c r="B9" s="212"/>
      <c r="C9" s="545"/>
      <c r="D9" s="186"/>
      <c r="E9" s="207"/>
      <c r="F9" s="212"/>
      <c r="G9" s="212"/>
      <c r="H9" s="212"/>
      <c r="I9" s="212"/>
      <c r="J9" s="207"/>
      <c r="K9" s="207"/>
      <c r="L9" s="209"/>
      <c r="M9" s="207"/>
      <c r="N9" s="209"/>
      <c r="O9" s="211"/>
      <c r="P9" s="144" t="s">
        <v>33</v>
      </c>
      <c r="Q9" s="115" t="s">
        <v>112</v>
      </c>
      <c r="R9" s="147" t="s">
        <v>96</v>
      </c>
      <c r="S9" s="147" t="s">
        <v>95</v>
      </c>
      <c r="T9" s="147" t="s">
        <v>111</v>
      </c>
      <c r="U9" s="147" t="s">
        <v>98</v>
      </c>
      <c r="V9" s="432">
        <v>0.25</v>
      </c>
      <c r="W9" s="147" t="s">
        <v>116</v>
      </c>
      <c r="X9" s="147" t="s">
        <v>117</v>
      </c>
      <c r="Y9" s="432" t="s">
        <v>118</v>
      </c>
      <c r="Z9" s="432">
        <v>0.1008</v>
      </c>
      <c r="AA9" s="207"/>
      <c r="AB9" s="73">
        <v>0.45000000000000007</v>
      </c>
      <c r="AC9" s="207"/>
      <c r="AD9" s="207"/>
      <c r="AE9" s="365"/>
      <c r="AF9" s="16"/>
      <c r="AG9" s="234"/>
      <c r="AH9" s="234"/>
      <c r="AI9" s="234"/>
      <c r="AJ9" s="234"/>
      <c r="AK9" s="234"/>
      <c r="AL9" s="212"/>
      <c r="AM9" s="212"/>
      <c r="AN9" s="115"/>
      <c r="AO9" s="18"/>
    </row>
    <row r="10" spans="1:41" ht="75" x14ac:dyDescent="0.25">
      <c r="A10" s="217">
        <v>2</v>
      </c>
      <c r="B10" s="201" t="s">
        <v>73</v>
      </c>
      <c r="C10" s="543" t="s">
        <v>45</v>
      </c>
      <c r="D10" s="296" t="s">
        <v>179</v>
      </c>
      <c r="E10" s="192" t="s">
        <v>87</v>
      </c>
      <c r="F10" s="201" t="s">
        <v>126</v>
      </c>
      <c r="G10" s="201" t="s">
        <v>127</v>
      </c>
      <c r="H10" s="201" t="s">
        <v>128</v>
      </c>
      <c r="I10" s="201" t="s">
        <v>91</v>
      </c>
      <c r="J10" s="192">
        <v>36</v>
      </c>
      <c r="K10" s="192" t="s">
        <v>56</v>
      </c>
      <c r="L10" s="195">
        <v>0.6</v>
      </c>
      <c r="M10" s="192" t="s">
        <v>61</v>
      </c>
      <c r="N10" s="195">
        <v>0.6</v>
      </c>
      <c r="O10" s="198" t="s">
        <v>61</v>
      </c>
      <c r="P10" s="135" t="s">
        <v>29</v>
      </c>
      <c r="Q10" s="118" t="s">
        <v>129</v>
      </c>
      <c r="R10" s="131" t="s">
        <v>95</v>
      </c>
      <c r="S10" s="131" t="s">
        <v>96</v>
      </c>
      <c r="T10" s="131" t="s">
        <v>97</v>
      </c>
      <c r="U10" s="131" t="s">
        <v>98</v>
      </c>
      <c r="V10" s="424">
        <v>0.4</v>
      </c>
      <c r="W10" s="131" t="s">
        <v>130</v>
      </c>
      <c r="X10" s="131" t="s">
        <v>117</v>
      </c>
      <c r="Y10" s="131" t="s">
        <v>131</v>
      </c>
      <c r="Z10" s="424">
        <v>0.36</v>
      </c>
      <c r="AA10" s="192" t="s">
        <v>57</v>
      </c>
      <c r="AB10" s="99">
        <v>0.6</v>
      </c>
      <c r="AC10" s="192" t="s">
        <v>61</v>
      </c>
      <c r="AD10" s="192" t="s">
        <v>61</v>
      </c>
      <c r="AE10" s="248" t="s">
        <v>82</v>
      </c>
      <c r="AF10" s="2" t="s">
        <v>29</v>
      </c>
      <c r="AG10" s="235" t="s">
        <v>132</v>
      </c>
      <c r="AH10" s="235"/>
      <c r="AI10" s="235"/>
      <c r="AJ10" s="235"/>
      <c r="AK10" s="235"/>
      <c r="AL10" s="235" t="s">
        <v>133</v>
      </c>
      <c r="AM10" s="235"/>
      <c r="AN10" s="43" t="s">
        <v>134</v>
      </c>
      <c r="AO10" s="74">
        <v>44560</v>
      </c>
    </row>
    <row r="11" spans="1:41" ht="90" x14ac:dyDescent="0.25">
      <c r="A11" s="169"/>
      <c r="B11" s="170"/>
      <c r="C11" s="544"/>
      <c r="D11" s="290"/>
      <c r="E11" s="193"/>
      <c r="F11" s="170"/>
      <c r="G11" s="170"/>
      <c r="H11" s="170"/>
      <c r="I11" s="170"/>
      <c r="J11" s="193"/>
      <c r="K11" s="193"/>
      <c r="L11" s="196"/>
      <c r="M11" s="193"/>
      <c r="N11" s="196"/>
      <c r="O11" s="199"/>
      <c r="P11" s="137" t="s">
        <v>30</v>
      </c>
      <c r="Q11" s="114" t="s">
        <v>135</v>
      </c>
      <c r="R11" s="133" t="s">
        <v>95</v>
      </c>
      <c r="S11" s="133" t="s">
        <v>96</v>
      </c>
      <c r="T11" s="133" t="s">
        <v>97</v>
      </c>
      <c r="U11" s="133" t="s">
        <v>98</v>
      </c>
      <c r="V11" s="422">
        <v>0.4</v>
      </c>
      <c r="W11" s="133" t="s">
        <v>130</v>
      </c>
      <c r="X11" s="133" t="s">
        <v>117</v>
      </c>
      <c r="Y11" s="133" t="s">
        <v>131</v>
      </c>
      <c r="Z11" s="422">
        <v>0.216</v>
      </c>
      <c r="AA11" s="193"/>
      <c r="AB11" s="98">
        <v>0.6</v>
      </c>
      <c r="AC11" s="193"/>
      <c r="AD11" s="193"/>
      <c r="AE11" s="249"/>
      <c r="AF11" s="5"/>
      <c r="AG11" s="190"/>
      <c r="AH11" s="190"/>
      <c r="AI11" s="190"/>
      <c r="AJ11" s="190"/>
      <c r="AK11" s="190"/>
      <c r="AL11" s="170"/>
      <c r="AM11" s="170"/>
      <c r="AN11" s="114"/>
      <c r="AO11" s="8"/>
    </row>
    <row r="12" spans="1:41" ht="75" x14ac:dyDescent="0.25">
      <c r="A12" s="169"/>
      <c r="B12" s="170"/>
      <c r="C12" s="544"/>
      <c r="D12" s="290"/>
      <c r="E12" s="193"/>
      <c r="F12" s="170"/>
      <c r="G12" s="170"/>
      <c r="H12" s="170"/>
      <c r="I12" s="170"/>
      <c r="J12" s="193"/>
      <c r="K12" s="193"/>
      <c r="L12" s="196"/>
      <c r="M12" s="193"/>
      <c r="N12" s="196"/>
      <c r="O12" s="199"/>
      <c r="P12" s="137" t="s">
        <v>31</v>
      </c>
      <c r="Q12" s="114" t="s">
        <v>136</v>
      </c>
      <c r="R12" s="133" t="s">
        <v>96</v>
      </c>
      <c r="S12" s="133" t="s">
        <v>95</v>
      </c>
      <c r="T12" s="133" t="s">
        <v>111</v>
      </c>
      <c r="U12" s="133" t="s">
        <v>98</v>
      </c>
      <c r="V12" s="422">
        <v>0.25</v>
      </c>
      <c r="W12" s="133" t="s">
        <v>130</v>
      </c>
      <c r="X12" s="133" t="s">
        <v>117</v>
      </c>
      <c r="Y12" s="133" t="s">
        <v>131</v>
      </c>
      <c r="Z12" s="422">
        <v>0.216</v>
      </c>
      <c r="AA12" s="193"/>
      <c r="AB12" s="98">
        <v>0.44999999999999996</v>
      </c>
      <c r="AC12" s="193"/>
      <c r="AD12" s="193"/>
      <c r="AE12" s="249"/>
      <c r="AF12" s="5"/>
      <c r="AG12" s="190"/>
      <c r="AH12" s="190"/>
      <c r="AI12" s="190"/>
      <c r="AJ12" s="190"/>
      <c r="AK12" s="190"/>
      <c r="AL12" s="170"/>
      <c r="AM12" s="170"/>
      <c r="AN12" s="114"/>
      <c r="AO12" s="8"/>
    </row>
    <row r="13" spans="1:41" x14ac:dyDescent="0.25">
      <c r="A13" s="169"/>
      <c r="B13" s="170"/>
      <c r="C13" s="544"/>
      <c r="D13" s="290"/>
      <c r="E13" s="193"/>
      <c r="F13" s="170"/>
      <c r="G13" s="170"/>
      <c r="H13" s="170"/>
      <c r="I13" s="170"/>
      <c r="J13" s="193"/>
      <c r="K13" s="193"/>
      <c r="L13" s="196"/>
      <c r="M13" s="193"/>
      <c r="N13" s="196"/>
      <c r="O13" s="199"/>
      <c r="P13" s="137" t="s">
        <v>32</v>
      </c>
      <c r="Q13" s="114">
        <v>0</v>
      </c>
      <c r="R13" s="133" t="s">
        <v>96</v>
      </c>
      <c r="S13" s="133" t="s">
        <v>96</v>
      </c>
      <c r="T13" s="133">
        <v>0</v>
      </c>
      <c r="U13" s="133">
        <v>0</v>
      </c>
      <c r="V13" s="422">
        <v>0</v>
      </c>
      <c r="W13" s="133">
        <v>0</v>
      </c>
      <c r="X13" s="133">
        <v>0</v>
      </c>
      <c r="Y13" s="133">
        <v>0</v>
      </c>
      <c r="Z13" s="422">
        <v>0.216</v>
      </c>
      <c r="AA13" s="193"/>
      <c r="AB13" s="98">
        <v>0.44999999999999996</v>
      </c>
      <c r="AC13" s="193"/>
      <c r="AD13" s="193"/>
      <c r="AE13" s="249"/>
      <c r="AF13" s="5"/>
      <c r="AG13" s="190"/>
      <c r="AH13" s="190"/>
      <c r="AI13" s="190"/>
      <c r="AJ13" s="190"/>
      <c r="AK13" s="190"/>
      <c r="AL13" s="170"/>
      <c r="AM13" s="170"/>
      <c r="AN13" s="114"/>
      <c r="AO13" s="8"/>
    </row>
    <row r="14" spans="1:41" ht="15.75" thickBot="1" x14ac:dyDescent="0.3">
      <c r="A14" s="219"/>
      <c r="B14" s="202"/>
      <c r="C14" s="546"/>
      <c r="D14" s="297"/>
      <c r="E14" s="194"/>
      <c r="F14" s="202"/>
      <c r="G14" s="202"/>
      <c r="H14" s="202"/>
      <c r="I14" s="202"/>
      <c r="J14" s="194"/>
      <c r="K14" s="194"/>
      <c r="L14" s="197"/>
      <c r="M14" s="194"/>
      <c r="N14" s="197"/>
      <c r="O14" s="200"/>
      <c r="P14" s="138" t="s">
        <v>33</v>
      </c>
      <c r="Q14" s="119">
        <v>0</v>
      </c>
      <c r="R14" s="139" t="s">
        <v>96</v>
      </c>
      <c r="S14" s="139" t="s">
        <v>96</v>
      </c>
      <c r="T14" s="139">
        <v>0</v>
      </c>
      <c r="U14" s="139">
        <v>0</v>
      </c>
      <c r="V14" s="425">
        <v>0</v>
      </c>
      <c r="W14" s="139">
        <v>0</v>
      </c>
      <c r="X14" s="139">
        <v>0</v>
      </c>
      <c r="Y14" s="139">
        <v>0</v>
      </c>
      <c r="Z14" s="425">
        <v>0.216</v>
      </c>
      <c r="AA14" s="194"/>
      <c r="AB14" s="100">
        <v>0.44999999999999996</v>
      </c>
      <c r="AC14" s="194"/>
      <c r="AD14" s="194"/>
      <c r="AE14" s="250"/>
      <c r="AF14" s="9"/>
      <c r="AG14" s="233"/>
      <c r="AH14" s="233"/>
      <c r="AI14" s="233"/>
      <c r="AJ14" s="233"/>
      <c r="AK14" s="233"/>
      <c r="AL14" s="202"/>
      <c r="AM14" s="202"/>
      <c r="AN14" s="119"/>
      <c r="AO14" s="11"/>
    </row>
    <row r="15" spans="1:41" ht="60" x14ac:dyDescent="0.25">
      <c r="A15" s="220">
        <v>3</v>
      </c>
      <c r="B15" s="188" t="s">
        <v>74</v>
      </c>
      <c r="C15" s="547" t="s">
        <v>45</v>
      </c>
      <c r="D15" s="187" t="s">
        <v>179</v>
      </c>
      <c r="E15" s="206" t="s">
        <v>87</v>
      </c>
      <c r="F15" s="188" t="s">
        <v>137</v>
      </c>
      <c r="G15" s="188" t="s">
        <v>138</v>
      </c>
      <c r="H15" s="188" t="s">
        <v>139</v>
      </c>
      <c r="I15" s="188" t="s">
        <v>91</v>
      </c>
      <c r="J15" s="206">
        <v>1</v>
      </c>
      <c r="K15" s="206" t="s">
        <v>58</v>
      </c>
      <c r="L15" s="208">
        <v>0.2</v>
      </c>
      <c r="M15" s="206" t="s">
        <v>105</v>
      </c>
      <c r="N15" s="208">
        <v>0.8</v>
      </c>
      <c r="O15" s="210" t="s">
        <v>106</v>
      </c>
      <c r="P15" s="143" t="s">
        <v>29</v>
      </c>
      <c r="Q15" s="113" t="s">
        <v>140</v>
      </c>
      <c r="R15" s="136" t="s">
        <v>95</v>
      </c>
      <c r="S15" s="136" t="s">
        <v>96</v>
      </c>
      <c r="T15" s="136" t="s">
        <v>97</v>
      </c>
      <c r="U15" s="136" t="s">
        <v>98</v>
      </c>
      <c r="V15" s="426">
        <v>0.4</v>
      </c>
      <c r="W15" s="136" t="s">
        <v>116</v>
      </c>
      <c r="X15" s="136" t="s">
        <v>117</v>
      </c>
      <c r="Y15" s="136" t="s">
        <v>118</v>
      </c>
      <c r="Z15" s="426">
        <v>0.12</v>
      </c>
      <c r="AA15" s="206" t="s">
        <v>58</v>
      </c>
      <c r="AB15" s="13">
        <v>0.8</v>
      </c>
      <c r="AC15" s="206" t="s">
        <v>105</v>
      </c>
      <c r="AD15" s="206" t="s">
        <v>106</v>
      </c>
      <c r="AE15" s="372" t="s">
        <v>82</v>
      </c>
      <c r="AF15" s="12" t="s">
        <v>29</v>
      </c>
      <c r="AG15" s="191" t="s">
        <v>141</v>
      </c>
      <c r="AH15" s="191"/>
      <c r="AI15" s="191"/>
      <c r="AJ15" s="191"/>
      <c r="AK15" s="191"/>
      <c r="AL15" s="188" t="s">
        <v>120</v>
      </c>
      <c r="AM15" s="188"/>
      <c r="AN15" s="36" t="s">
        <v>142</v>
      </c>
      <c r="AO15" s="19" t="s">
        <v>143</v>
      </c>
    </row>
    <row r="16" spans="1:41" ht="75" x14ac:dyDescent="0.25">
      <c r="A16" s="169"/>
      <c r="B16" s="170"/>
      <c r="C16" s="544"/>
      <c r="D16" s="290"/>
      <c r="E16" s="193"/>
      <c r="F16" s="170"/>
      <c r="G16" s="170"/>
      <c r="H16" s="170"/>
      <c r="I16" s="170"/>
      <c r="J16" s="193"/>
      <c r="K16" s="193"/>
      <c r="L16" s="196"/>
      <c r="M16" s="193"/>
      <c r="N16" s="196"/>
      <c r="O16" s="199"/>
      <c r="P16" s="137" t="s">
        <v>30</v>
      </c>
      <c r="Q16" s="114" t="s">
        <v>144</v>
      </c>
      <c r="R16" s="133" t="s">
        <v>95</v>
      </c>
      <c r="S16" s="133" t="s">
        <v>96</v>
      </c>
      <c r="T16" s="133" t="s">
        <v>97</v>
      </c>
      <c r="U16" s="133" t="s">
        <v>98</v>
      </c>
      <c r="V16" s="422">
        <v>0.4</v>
      </c>
      <c r="W16" s="133" t="s">
        <v>116</v>
      </c>
      <c r="X16" s="133" t="s">
        <v>117</v>
      </c>
      <c r="Y16" s="133" t="s">
        <v>118</v>
      </c>
      <c r="Z16" s="422">
        <v>7.1999999999999995E-2</v>
      </c>
      <c r="AA16" s="193"/>
      <c r="AB16" s="98">
        <v>0.8</v>
      </c>
      <c r="AC16" s="193"/>
      <c r="AD16" s="193"/>
      <c r="AE16" s="249"/>
      <c r="AF16" s="5"/>
      <c r="AG16" s="190"/>
      <c r="AH16" s="190"/>
      <c r="AI16" s="190"/>
      <c r="AJ16" s="190"/>
      <c r="AK16" s="190"/>
      <c r="AL16" s="170"/>
      <c r="AM16" s="170"/>
      <c r="AN16" s="114"/>
      <c r="AO16" s="8"/>
    </row>
    <row r="17" spans="1:41" ht="60" x14ac:dyDescent="0.25">
      <c r="A17" s="169"/>
      <c r="B17" s="170"/>
      <c r="C17" s="544"/>
      <c r="D17" s="290"/>
      <c r="E17" s="193"/>
      <c r="F17" s="170"/>
      <c r="G17" s="170"/>
      <c r="H17" s="170"/>
      <c r="I17" s="170"/>
      <c r="J17" s="193"/>
      <c r="K17" s="193"/>
      <c r="L17" s="196"/>
      <c r="M17" s="193"/>
      <c r="N17" s="196"/>
      <c r="O17" s="199"/>
      <c r="P17" s="137" t="s">
        <v>31</v>
      </c>
      <c r="Q17" s="114" t="s">
        <v>145</v>
      </c>
      <c r="R17" s="133" t="s">
        <v>95</v>
      </c>
      <c r="S17" s="133" t="s">
        <v>96</v>
      </c>
      <c r="T17" s="133" t="s">
        <v>100</v>
      </c>
      <c r="U17" s="133" t="s">
        <v>98</v>
      </c>
      <c r="V17" s="422">
        <v>0.3</v>
      </c>
      <c r="W17" s="133" t="s">
        <v>116</v>
      </c>
      <c r="X17" s="133" t="s">
        <v>117</v>
      </c>
      <c r="Y17" s="133" t="s">
        <v>118</v>
      </c>
      <c r="Z17" s="422">
        <v>5.04E-2</v>
      </c>
      <c r="AA17" s="193"/>
      <c r="AB17" s="98">
        <v>0.8</v>
      </c>
      <c r="AC17" s="193"/>
      <c r="AD17" s="193"/>
      <c r="AE17" s="249"/>
      <c r="AF17" s="5"/>
      <c r="AG17" s="190"/>
      <c r="AH17" s="190"/>
      <c r="AI17" s="190"/>
      <c r="AJ17" s="190"/>
      <c r="AK17" s="190"/>
      <c r="AL17" s="170"/>
      <c r="AM17" s="170"/>
      <c r="AN17" s="114"/>
      <c r="AO17" s="8"/>
    </row>
    <row r="18" spans="1:41" x14ac:dyDescent="0.25">
      <c r="A18" s="169"/>
      <c r="B18" s="170"/>
      <c r="C18" s="544"/>
      <c r="D18" s="290"/>
      <c r="E18" s="193"/>
      <c r="F18" s="170"/>
      <c r="G18" s="170"/>
      <c r="H18" s="170"/>
      <c r="I18" s="170"/>
      <c r="J18" s="193"/>
      <c r="K18" s="193"/>
      <c r="L18" s="196"/>
      <c r="M18" s="193"/>
      <c r="N18" s="196"/>
      <c r="O18" s="199"/>
      <c r="P18" s="137" t="s">
        <v>32</v>
      </c>
      <c r="Q18" s="114">
        <v>0</v>
      </c>
      <c r="R18" s="133" t="s">
        <v>96</v>
      </c>
      <c r="S18" s="133" t="s">
        <v>96</v>
      </c>
      <c r="T18" s="133">
        <v>0</v>
      </c>
      <c r="U18" s="133">
        <v>0</v>
      </c>
      <c r="V18" s="422">
        <v>0</v>
      </c>
      <c r="W18" s="133">
        <v>0</v>
      </c>
      <c r="X18" s="133">
        <v>0</v>
      </c>
      <c r="Y18" s="133">
        <v>0</v>
      </c>
      <c r="Z18" s="422">
        <v>5.04E-2</v>
      </c>
      <c r="AA18" s="193"/>
      <c r="AB18" s="98">
        <v>0.8</v>
      </c>
      <c r="AC18" s="193"/>
      <c r="AD18" s="193"/>
      <c r="AE18" s="249"/>
      <c r="AF18" s="5"/>
      <c r="AG18" s="190"/>
      <c r="AH18" s="190"/>
      <c r="AI18" s="190"/>
      <c r="AJ18" s="190"/>
      <c r="AK18" s="190"/>
      <c r="AL18" s="170"/>
      <c r="AM18" s="170"/>
      <c r="AN18" s="114"/>
      <c r="AO18" s="8"/>
    </row>
    <row r="19" spans="1:41" ht="15.75" thickBot="1" x14ac:dyDescent="0.3">
      <c r="A19" s="218"/>
      <c r="B19" s="212"/>
      <c r="C19" s="545"/>
      <c r="D19" s="186"/>
      <c r="E19" s="207"/>
      <c r="F19" s="212"/>
      <c r="G19" s="212"/>
      <c r="H19" s="212"/>
      <c r="I19" s="212"/>
      <c r="J19" s="207"/>
      <c r="K19" s="207"/>
      <c r="L19" s="209"/>
      <c r="M19" s="207"/>
      <c r="N19" s="209"/>
      <c r="O19" s="211"/>
      <c r="P19" s="144" t="s">
        <v>33</v>
      </c>
      <c r="Q19" s="115">
        <v>0</v>
      </c>
      <c r="R19" s="147" t="s">
        <v>96</v>
      </c>
      <c r="S19" s="147" t="s">
        <v>96</v>
      </c>
      <c r="T19" s="147">
        <v>0</v>
      </c>
      <c r="U19" s="147">
        <v>0</v>
      </c>
      <c r="V19" s="423">
        <v>0</v>
      </c>
      <c r="W19" s="147">
        <v>0</v>
      </c>
      <c r="X19" s="147">
        <v>0</v>
      </c>
      <c r="Y19" s="147">
        <v>0</v>
      </c>
      <c r="Z19" s="423">
        <v>5.04E-2</v>
      </c>
      <c r="AA19" s="207"/>
      <c r="AB19" s="17">
        <v>0.8</v>
      </c>
      <c r="AC19" s="207"/>
      <c r="AD19" s="207"/>
      <c r="AE19" s="365"/>
      <c r="AF19" s="16"/>
      <c r="AG19" s="234"/>
      <c r="AH19" s="234"/>
      <c r="AI19" s="234"/>
      <c r="AJ19" s="234"/>
      <c r="AK19" s="234"/>
      <c r="AL19" s="212"/>
      <c r="AM19" s="212"/>
      <c r="AN19" s="115"/>
      <c r="AO19" s="18"/>
    </row>
    <row r="20" spans="1:41" ht="90" x14ac:dyDescent="0.25">
      <c r="A20" s="217">
        <v>4</v>
      </c>
      <c r="B20" s="201" t="s">
        <v>76</v>
      </c>
      <c r="C20" s="548" t="s">
        <v>48</v>
      </c>
      <c r="D20" s="296" t="s">
        <v>179</v>
      </c>
      <c r="E20" s="192" t="s">
        <v>87</v>
      </c>
      <c r="F20" s="201" t="s">
        <v>165</v>
      </c>
      <c r="G20" s="201" t="s">
        <v>166</v>
      </c>
      <c r="H20" s="201" t="s">
        <v>167</v>
      </c>
      <c r="I20" s="201" t="s">
        <v>91</v>
      </c>
      <c r="J20" s="192">
        <v>102000</v>
      </c>
      <c r="K20" s="192" t="s">
        <v>168</v>
      </c>
      <c r="L20" s="214">
        <v>1</v>
      </c>
      <c r="M20" s="192" t="s">
        <v>61</v>
      </c>
      <c r="N20" s="214">
        <v>0.6</v>
      </c>
      <c r="O20" s="198" t="s">
        <v>106</v>
      </c>
      <c r="P20" s="135" t="s">
        <v>29</v>
      </c>
      <c r="Q20" s="20" t="s">
        <v>169</v>
      </c>
      <c r="R20" s="131" t="s">
        <v>95</v>
      </c>
      <c r="S20" s="131" t="s">
        <v>96</v>
      </c>
      <c r="T20" s="131" t="s">
        <v>97</v>
      </c>
      <c r="U20" s="131" t="s">
        <v>98</v>
      </c>
      <c r="V20" s="424">
        <v>0.4</v>
      </c>
      <c r="W20" s="131" t="s">
        <v>130</v>
      </c>
      <c r="X20" s="131" t="s">
        <v>117</v>
      </c>
      <c r="Y20" s="131" t="s">
        <v>118</v>
      </c>
      <c r="Z20" s="424">
        <v>0.6</v>
      </c>
      <c r="AA20" s="192" t="s">
        <v>58</v>
      </c>
      <c r="AB20" s="21">
        <v>0.6</v>
      </c>
      <c r="AC20" s="192" t="s">
        <v>61</v>
      </c>
      <c r="AD20" s="192" t="s">
        <v>61</v>
      </c>
      <c r="AE20" s="248" t="s">
        <v>82</v>
      </c>
      <c r="AF20" s="22" t="s">
        <v>29</v>
      </c>
      <c r="AG20" s="201" t="s">
        <v>170</v>
      </c>
      <c r="AH20" s="201"/>
      <c r="AI20" s="201"/>
      <c r="AJ20" s="201"/>
      <c r="AK20" s="201"/>
      <c r="AL20" s="201" t="s">
        <v>171</v>
      </c>
      <c r="AM20" s="201"/>
      <c r="AN20" s="20" t="s">
        <v>172</v>
      </c>
      <c r="AO20" s="23" t="s">
        <v>173</v>
      </c>
    </row>
    <row r="21" spans="1:41" ht="180" x14ac:dyDescent="0.25">
      <c r="A21" s="169"/>
      <c r="B21" s="170"/>
      <c r="C21" s="549"/>
      <c r="D21" s="290"/>
      <c r="E21" s="193"/>
      <c r="F21" s="170"/>
      <c r="G21" s="170"/>
      <c r="H21" s="170"/>
      <c r="I21" s="170"/>
      <c r="J21" s="193"/>
      <c r="K21" s="193"/>
      <c r="L21" s="215"/>
      <c r="M21" s="193"/>
      <c r="N21" s="215"/>
      <c r="O21" s="199"/>
      <c r="P21" s="137" t="s">
        <v>30</v>
      </c>
      <c r="Q21" s="24" t="s">
        <v>174</v>
      </c>
      <c r="R21" s="133" t="s">
        <v>95</v>
      </c>
      <c r="S21" s="133" t="s">
        <v>96</v>
      </c>
      <c r="T21" s="133" t="s">
        <v>100</v>
      </c>
      <c r="U21" s="133" t="s">
        <v>98</v>
      </c>
      <c r="V21" s="422">
        <v>0.3</v>
      </c>
      <c r="W21" s="133" t="s">
        <v>116</v>
      </c>
      <c r="X21" s="133" t="s">
        <v>117</v>
      </c>
      <c r="Y21" s="133" t="s">
        <v>118</v>
      </c>
      <c r="Z21" s="422">
        <v>0.3</v>
      </c>
      <c r="AA21" s="193"/>
      <c r="AB21" s="25">
        <v>0.6</v>
      </c>
      <c r="AC21" s="193"/>
      <c r="AD21" s="193"/>
      <c r="AE21" s="249"/>
      <c r="AF21" s="26"/>
      <c r="AG21" s="170"/>
      <c r="AH21" s="170"/>
      <c r="AI21" s="170"/>
      <c r="AJ21" s="170"/>
      <c r="AK21" s="170"/>
      <c r="AL21" s="170"/>
      <c r="AM21" s="170"/>
      <c r="AN21" s="24"/>
      <c r="AO21" s="27"/>
    </row>
    <row r="22" spans="1:41" ht="45" x14ac:dyDescent="0.25">
      <c r="A22" s="169"/>
      <c r="B22" s="170"/>
      <c r="C22" s="549"/>
      <c r="D22" s="290"/>
      <c r="E22" s="193"/>
      <c r="F22" s="170"/>
      <c r="G22" s="170"/>
      <c r="H22" s="170"/>
      <c r="I22" s="170"/>
      <c r="J22" s="193"/>
      <c r="K22" s="193"/>
      <c r="L22" s="215"/>
      <c r="M22" s="193"/>
      <c r="N22" s="215"/>
      <c r="O22" s="199"/>
      <c r="P22" s="137" t="s">
        <v>31</v>
      </c>
      <c r="Q22" s="24" t="s">
        <v>175</v>
      </c>
      <c r="R22" s="133" t="s">
        <v>95</v>
      </c>
      <c r="S22" s="133" t="s">
        <v>96</v>
      </c>
      <c r="T22" s="133" t="s">
        <v>97</v>
      </c>
      <c r="U22" s="133" t="s">
        <v>98</v>
      </c>
      <c r="V22" s="422">
        <v>0.4</v>
      </c>
      <c r="W22" s="133" t="s">
        <v>116</v>
      </c>
      <c r="X22" s="133" t="s">
        <v>117</v>
      </c>
      <c r="Y22" s="133" t="s">
        <v>118</v>
      </c>
      <c r="Z22" s="422">
        <v>0.18</v>
      </c>
      <c r="AA22" s="193"/>
      <c r="AB22" s="25">
        <v>0.6</v>
      </c>
      <c r="AC22" s="193"/>
      <c r="AD22" s="193"/>
      <c r="AE22" s="249"/>
      <c r="AF22" s="26"/>
      <c r="AG22" s="170"/>
      <c r="AH22" s="170"/>
      <c r="AI22" s="170"/>
      <c r="AJ22" s="170"/>
      <c r="AK22" s="170"/>
      <c r="AL22" s="170"/>
      <c r="AM22" s="170"/>
      <c r="AN22" s="24"/>
      <c r="AO22" s="27"/>
    </row>
    <row r="23" spans="1:41" ht="90" x14ac:dyDescent="0.25">
      <c r="A23" s="169"/>
      <c r="B23" s="170"/>
      <c r="C23" s="549"/>
      <c r="D23" s="290"/>
      <c r="E23" s="193"/>
      <c r="F23" s="170"/>
      <c r="G23" s="170"/>
      <c r="H23" s="170"/>
      <c r="I23" s="170"/>
      <c r="J23" s="193"/>
      <c r="K23" s="193"/>
      <c r="L23" s="215"/>
      <c r="M23" s="193"/>
      <c r="N23" s="215"/>
      <c r="O23" s="199"/>
      <c r="P23" s="137" t="s">
        <v>32</v>
      </c>
      <c r="Q23" s="24" t="s">
        <v>176</v>
      </c>
      <c r="R23" s="133" t="s">
        <v>95</v>
      </c>
      <c r="S23" s="133" t="s">
        <v>96</v>
      </c>
      <c r="T23" s="133" t="s">
        <v>97</v>
      </c>
      <c r="U23" s="133" t="s">
        <v>98</v>
      </c>
      <c r="V23" s="422">
        <v>0.4</v>
      </c>
      <c r="W23" s="133" t="s">
        <v>116</v>
      </c>
      <c r="X23" s="133" t="s">
        <v>117</v>
      </c>
      <c r="Y23" s="133" t="s">
        <v>118</v>
      </c>
      <c r="Z23" s="422">
        <v>0.108</v>
      </c>
      <c r="AA23" s="193"/>
      <c r="AB23" s="25">
        <v>0.6</v>
      </c>
      <c r="AC23" s="193"/>
      <c r="AD23" s="193"/>
      <c r="AE23" s="249"/>
      <c r="AF23" s="26"/>
      <c r="AG23" s="170"/>
      <c r="AH23" s="170"/>
      <c r="AI23" s="170"/>
      <c r="AJ23" s="170"/>
      <c r="AK23" s="170"/>
      <c r="AL23" s="170"/>
      <c r="AM23" s="170"/>
      <c r="AN23" s="24"/>
      <c r="AO23" s="27"/>
    </row>
    <row r="24" spans="1:41" ht="75.75" thickBot="1" x14ac:dyDescent="0.3">
      <c r="A24" s="219"/>
      <c r="B24" s="202"/>
      <c r="C24" s="550"/>
      <c r="D24" s="297"/>
      <c r="E24" s="194"/>
      <c r="F24" s="202"/>
      <c r="G24" s="202"/>
      <c r="H24" s="202"/>
      <c r="I24" s="202"/>
      <c r="J24" s="194"/>
      <c r="K24" s="194"/>
      <c r="L24" s="216"/>
      <c r="M24" s="194"/>
      <c r="N24" s="216"/>
      <c r="O24" s="200"/>
      <c r="P24" s="138" t="s">
        <v>33</v>
      </c>
      <c r="Q24" s="32" t="s">
        <v>177</v>
      </c>
      <c r="R24" s="139" t="s">
        <v>95</v>
      </c>
      <c r="S24" s="139" t="s">
        <v>96</v>
      </c>
      <c r="T24" s="139" t="s">
        <v>97</v>
      </c>
      <c r="U24" s="139" t="s">
        <v>98</v>
      </c>
      <c r="V24" s="425">
        <v>0.4</v>
      </c>
      <c r="W24" s="139" t="s">
        <v>130</v>
      </c>
      <c r="X24" s="139" t="s">
        <v>117</v>
      </c>
      <c r="Y24" s="139">
        <v>0.6</v>
      </c>
      <c r="Z24" s="425">
        <v>6.4799999999999996E-2</v>
      </c>
      <c r="AA24" s="194"/>
      <c r="AB24" s="33">
        <v>0.6</v>
      </c>
      <c r="AC24" s="194"/>
      <c r="AD24" s="194"/>
      <c r="AE24" s="250"/>
      <c r="AF24" s="34"/>
      <c r="AG24" s="202"/>
      <c r="AH24" s="202"/>
      <c r="AI24" s="202"/>
      <c r="AJ24" s="202"/>
      <c r="AK24" s="202"/>
      <c r="AL24" s="202"/>
      <c r="AM24" s="202"/>
      <c r="AN24" s="32"/>
      <c r="AO24" s="35"/>
    </row>
    <row r="25" spans="1:41" ht="120" x14ac:dyDescent="0.25">
      <c r="A25" s="220">
        <v>5</v>
      </c>
      <c r="B25" s="188" t="s">
        <v>78</v>
      </c>
      <c r="C25" s="551" t="s">
        <v>49</v>
      </c>
      <c r="D25" s="187" t="s">
        <v>179</v>
      </c>
      <c r="E25" s="206" t="s">
        <v>87</v>
      </c>
      <c r="F25" s="188" t="s">
        <v>146</v>
      </c>
      <c r="G25" s="188" t="s">
        <v>147</v>
      </c>
      <c r="H25" s="188" t="s">
        <v>148</v>
      </c>
      <c r="I25" s="188" t="s">
        <v>91</v>
      </c>
      <c r="J25" s="206">
        <v>1120</v>
      </c>
      <c r="K25" s="206" t="s">
        <v>55</v>
      </c>
      <c r="L25" s="208">
        <v>0.8</v>
      </c>
      <c r="M25" s="206" t="s">
        <v>60</v>
      </c>
      <c r="N25" s="208">
        <v>0.4</v>
      </c>
      <c r="O25" s="210" t="s">
        <v>61</v>
      </c>
      <c r="P25" s="143" t="s">
        <v>29</v>
      </c>
      <c r="Q25" s="406" t="s">
        <v>236</v>
      </c>
      <c r="R25" s="136" t="s">
        <v>95</v>
      </c>
      <c r="S25" s="136" t="s">
        <v>96</v>
      </c>
      <c r="T25" s="136" t="s">
        <v>100</v>
      </c>
      <c r="U25" s="136" t="s">
        <v>98</v>
      </c>
      <c r="V25" s="426">
        <v>0.3</v>
      </c>
      <c r="W25" s="136" t="s">
        <v>116</v>
      </c>
      <c r="X25" s="136" t="s">
        <v>117</v>
      </c>
      <c r="Y25" s="136" t="s">
        <v>118</v>
      </c>
      <c r="Z25" s="426">
        <v>0.56000000000000005</v>
      </c>
      <c r="AA25" s="206" t="s">
        <v>57</v>
      </c>
      <c r="AB25" s="407">
        <v>0.4</v>
      </c>
      <c r="AC25" s="206" t="s">
        <v>60</v>
      </c>
      <c r="AD25" s="206" t="s">
        <v>61</v>
      </c>
      <c r="AE25" s="372" t="s">
        <v>82</v>
      </c>
      <c r="AF25" s="405" t="s">
        <v>29</v>
      </c>
      <c r="AG25" s="188" t="s">
        <v>149</v>
      </c>
      <c r="AH25" s="188"/>
      <c r="AI25" s="188"/>
      <c r="AJ25" s="188"/>
      <c r="AK25" s="188"/>
      <c r="AL25" s="188" t="s">
        <v>150</v>
      </c>
      <c r="AM25" s="188"/>
      <c r="AN25" s="406" t="s">
        <v>151</v>
      </c>
      <c r="AO25" s="408" t="s">
        <v>152</v>
      </c>
    </row>
    <row r="26" spans="1:41" ht="105" x14ac:dyDescent="0.25">
      <c r="A26" s="169"/>
      <c r="B26" s="170"/>
      <c r="C26" s="552"/>
      <c r="D26" s="290"/>
      <c r="E26" s="193"/>
      <c r="F26" s="170"/>
      <c r="G26" s="170"/>
      <c r="H26" s="170"/>
      <c r="I26" s="170"/>
      <c r="J26" s="193"/>
      <c r="K26" s="193"/>
      <c r="L26" s="196"/>
      <c r="M26" s="193"/>
      <c r="N26" s="196"/>
      <c r="O26" s="199"/>
      <c r="P26" s="137" t="s">
        <v>30</v>
      </c>
      <c r="Q26" s="24" t="s">
        <v>153</v>
      </c>
      <c r="R26" s="133" t="s">
        <v>95</v>
      </c>
      <c r="S26" s="133" t="s">
        <v>96</v>
      </c>
      <c r="T26" s="133" t="s">
        <v>100</v>
      </c>
      <c r="U26" s="133" t="s">
        <v>98</v>
      </c>
      <c r="V26" s="422">
        <v>0.3</v>
      </c>
      <c r="W26" s="133" t="s">
        <v>116</v>
      </c>
      <c r="X26" s="133" t="s">
        <v>117</v>
      </c>
      <c r="Y26" s="133" t="s">
        <v>118</v>
      </c>
      <c r="Z26" s="422">
        <v>0.39200000000000002</v>
      </c>
      <c r="AA26" s="193"/>
      <c r="AB26" s="25">
        <v>0.4</v>
      </c>
      <c r="AC26" s="193"/>
      <c r="AD26" s="193"/>
      <c r="AE26" s="249"/>
      <c r="AF26" s="26"/>
      <c r="AG26" s="170"/>
      <c r="AH26" s="170"/>
      <c r="AI26" s="170"/>
      <c r="AJ26" s="170"/>
      <c r="AK26" s="170"/>
      <c r="AL26" s="170"/>
      <c r="AM26" s="170"/>
      <c r="AN26" s="24"/>
      <c r="AO26" s="27"/>
    </row>
    <row r="27" spans="1:41" x14ac:dyDescent="0.25">
      <c r="A27" s="169"/>
      <c r="B27" s="170"/>
      <c r="C27" s="552"/>
      <c r="D27" s="290"/>
      <c r="E27" s="193"/>
      <c r="F27" s="170"/>
      <c r="G27" s="170"/>
      <c r="H27" s="170"/>
      <c r="I27" s="170"/>
      <c r="J27" s="193"/>
      <c r="K27" s="193"/>
      <c r="L27" s="196"/>
      <c r="M27" s="193"/>
      <c r="N27" s="196"/>
      <c r="O27" s="199"/>
      <c r="P27" s="137" t="s">
        <v>31</v>
      </c>
      <c r="Q27" s="24">
        <v>0</v>
      </c>
      <c r="R27" s="133" t="s">
        <v>96</v>
      </c>
      <c r="S27" s="133" t="s">
        <v>96</v>
      </c>
      <c r="T27" s="133">
        <v>0</v>
      </c>
      <c r="U27" s="133">
        <v>0</v>
      </c>
      <c r="V27" s="422">
        <v>0</v>
      </c>
      <c r="W27" s="133">
        <v>0</v>
      </c>
      <c r="X27" s="133">
        <v>0</v>
      </c>
      <c r="Y27" s="133">
        <v>0</v>
      </c>
      <c r="Z27" s="422">
        <v>0.39200000000000002</v>
      </c>
      <c r="AA27" s="193"/>
      <c r="AB27" s="25">
        <v>0.4</v>
      </c>
      <c r="AC27" s="193"/>
      <c r="AD27" s="193"/>
      <c r="AE27" s="249"/>
      <c r="AF27" s="26"/>
      <c r="AG27" s="170"/>
      <c r="AH27" s="170"/>
      <c r="AI27" s="170"/>
      <c r="AJ27" s="170"/>
      <c r="AK27" s="170"/>
      <c r="AL27" s="170"/>
      <c r="AM27" s="170"/>
      <c r="AN27" s="24"/>
      <c r="AO27" s="27"/>
    </row>
    <row r="28" spans="1:41" x14ac:dyDescent="0.25">
      <c r="A28" s="169"/>
      <c r="B28" s="170"/>
      <c r="C28" s="552"/>
      <c r="D28" s="290"/>
      <c r="E28" s="193"/>
      <c r="F28" s="170"/>
      <c r="G28" s="170"/>
      <c r="H28" s="170"/>
      <c r="I28" s="170"/>
      <c r="J28" s="193"/>
      <c r="K28" s="193"/>
      <c r="L28" s="196"/>
      <c r="M28" s="193"/>
      <c r="N28" s="196"/>
      <c r="O28" s="199"/>
      <c r="P28" s="137" t="s">
        <v>32</v>
      </c>
      <c r="Q28" s="24">
        <v>0</v>
      </c>
      <c r="R28" s="133" t="s">
        <v>96</v>
      </c>
      <c r="S28" s="133" t="s">
        <v>96</v>
      </c>
      <c r="T28" s="133">
        <v>0</v>
      </c>
      <c r="U28" s="133">
        <v>0</v>
      </c>
      <c r="V28" s="422">
        <v>0</v>
      </c>
      <c r="W28" s="133">
        <v>0</v>
      </c>
      <c r="X28" s="133">
        <v>0</v>
      </c>
      <c r="Y28" s="133">
        <v>0</v>
      </c>
      <c r="Z28" s="422">
        <v>0.39200000000000002</v>
      </c>
      <c r="AA28" s="193"/>
      <c r="AB28" s="25">
        <v>0.4</v>
      </c>
      <c r="AC28" s="193"/>
      <c r="AD28" s="193"/>
      <c r="AE28" s="249"/>
      <c r="AF28" s="26"/>
      <c r="AG28" s="170"/>
      <c r="AH28" s="170"/>
      <c r="AI28" s="170"/>
      <c r="AJ28" s="170"/>
      <c r="AK28" s="170"/>
      <c r="AL28" s="170"/>
      <c r="AM28" s="170"/>
      <c r="AN28" s="24"/>
      <c r="AO28" s="27"/>
    </row>
    <row r="29" spans="1:41" ht="15.75" thickBot="1" x14ac:dyDescent="0.3">
      <c r="A29" s="218"/>
      <c r="B29" s="212"/>
      <c r="C29" s="553"/>
      <c r="D29" s="186"/>
      <c r="E29" s="207"/>
      <c r="F29" s="212"/>
      <c r="G29" s="212"/>
      <c r="H29" s="212"/>
      <c r="I29" s="212"/>
      <c r="J29" s="207"/>
      <c r="K29" s="207"/>
      <c r="L29" s="209"/>
      <c r="M29" s="207"/>
      <c r="N29" s="209"/>
      <c r="O29" s="211"/>
      <c r="P29" s="144" t="s">
        <v>33</v>
      </c>
      <c r="Q29" s="28">
        <v>0</v>
      </c>
      <c r="R29" s="147" t="s">
        <v>96</v>
      </c>
      <c r="S29" s="147" t="s">
        <v>96</v>
      </c>
      <c r="T29" s="147">
        <v>0</v>
      </c>
      <c r="U29" s="147">
        <v>0</v>
      </c>
      <c r="V29" s="423">
        <v>0</v>
      </c>
      <c r="W29" s="147">
        <v>0</v>
      </c>
      <c r="X29" s="147">
        <v>0</v>
      </c>
      <c r="Y29" s="147">
        <v>0</v>
      </c>
      <c r="Z29" s="423">
        <v>0.39200000000000002</v>
      </c>
      <c r="AA29" s="207"/>
      <c r="AB29" s="29">
        <v>0.4</v>
      </c>
      <c r="AC29" s="207"/>
      <c r="AD29" s="207"/>
      <c r="AE29" s="365"/>
      <c r="AF29" s="30"/>
      <c r="AG29" s="212"/>
      <c r="AH29" s="212"/>
      <c r="AI29" s="212"/>
      <c r="AJ29" s="212"/>
      <c r="AK29" s="212"/>
      <c r="AL29" s="212"/>
      <c r="AM29" s="212"/>
      <c r="AN29" s="28"/>
      <c r="AO29" s="31"/>
    </row>
    <row r="30" spans="1:41" ht="90" x14ac:dyDescent="0.25">
      <c r="A30" s="217">
        <v>6</v>
      </c>
      <c r="B30" s="201" t="s">
        <v>81</v>
      </c>
      <c r="C30" s="554" t="s">
        <v>50</v>
      </c>
      <c r="D30" s="296" t="s">
        <v>179</v>
      </c>
      <c r="E30" s="192" t="s">
        <v>87</v>
      </c>
      <c r="F30" s="201" t="s">
        <v>275</v>
      </c>
      <c r="G30" s="201" t="s">
        <v>162</v>
      </c>
      <c r="H30" s="201" t="s">
        <v>276</v>
      </c>
      <c r="I30" s="201" t="s">
        <v>91</v>
      </c>
      <c r="J30" s="192">
        <v>100</v>
      </c>
      <c r="K30" s="192" t="s">
        <v>56</v>
      </c>
      <c r="L30" s="214">
        <v>0.6</v>
      </c>
      <c r="M30" s="192" t="s">
        <v>60</v>
      </c>
      <c r="N30" s="214">
        <v>0.4</v>
      </c>
      <c r="O30" s="198" t="s">
        <v>61</v>
      </c>
      <c r="P30" s="135" t="s">
        <v>29</v>
      </c>
      <c r="Q30" s="118" t="s">
        <v>277</v>
      </c>
      <c r="R30" s="131" t="s">
        <v>95</v>
      </c>
      <c r="S30" s="131" t="s">
        <v>96</v>
      </c>
      <c r="T30" s="131" t="s">
        <v>100</v>
      </c>
      <c r="U30" s="131" t="s">
        <v>98</v>
      </c>
      <c r="V30" s="420">
        <v>0.3</v>
      </c>
      <c r="W30" s="131" t="s">
        <v>116</v>
      </c>
      <c r="X30" s="131" t="s">
        <v>117</v>
      </c>
      <c r="Y30" s="131" t="s">
        <v>118</v>
      </c>
      <c r="Z30" s="420">
        <v>0.42</v>
      </c>
      <c r="AA30" s="192" t="s">
        <v>58</v>
      </c>
      <c r="AB30" s="3">
        <v>0.4</v>
      </c>
      <c r="AC30" s="192" t="s">
        <v>60</v>
      </c>
      <c r="AD30" s="192" t="s">
        <v>278</v>
      </c>
      <c r="AE30" s="248" t="s">
        <v>82</v>
      </c>
      <c r="AF30" s="2" t="s">
        <v>29</v>
      </c>
      <c r="AG30" s="244" t="s">
        <v>279</v>
      </c>
      <c r="AH30" s="244"/>
      <c r="AI30" s="244"/>
      <c r="AJ30" s="244"/>
      <c r="AK30" s="244"/>
      <c r="AL30" s="244" t="s">
        <v>163</v>
      </c>
      <c r="AM30" s="244"/>
      <c r="AN30" s="117" t="s">
        <v>280</v>
      </c>
      <c r="AO30" s="4" t="s">
        <v>164</v>
      </c>
    </row>
    <row r="31" spans="1:41" ht="90" x14ac:dyDescent="0.25">
      <c r="A31" s="169"/>
      <c r="B31" s="170"/>
      <c r="C31" s="555"/>
      <c r="D31" s="290"/>
      <c r="E31" s="193"/>
      <c r="F31" s="170"/>
      <c r="G31" s="170"/>
      <c r="H31" s="170"/>
      <c r="I31" s="170"/>
      <c r="J31" s="193"/>
      <c r="K31" s="193"/>
      <c r="L31" s="215"/>
      <c r="M31" s="193"/>
      <c r="N31" s="215"/>
      <c r="O31" s="199"/>
      <c r="P31" s="137" t="s">
        <v>30</v>
      </c>
      <c r="Q31" s="114" t="s">
        <v>281</v>
      </c>
      <c r="R31" s="133" t="s">
        <v>95</v>
      </c>
      <c r="S31" s="133" t="s">
        <v>96</v>
      </c>
      <c r="T31" s="133" t="s">
        <v>97</v>
      </c>
      <c r="U31" s="133" t="s">
        <v>98</v>
      </c>
      <c r="V31" s="421">
        <v>0.4</v>
      </c>
      <c r="W31" s="133" t="s">
        <v>130</v>
      </c>
      <c r="X31" s="133" t="s">
        <v>117</v>
      </c>
      <c r="Y31" s="133" t="s">
        <v>131</v>
      </c>
      <c r="Z31" s="421">
        <v>0.252</v>
      </c>
      <c r="AA31" s="193"/>
      <c r="AB31" s="6">
        <v>0.4</v>
      </c>
      <c r="AC31" s="193"/>
      <c r="AD31" s="193"/>
      <c r="AE31" s="249"/>
      <c r="AF31" s="5"/>
      <c r="AG31" s="245"/>
      <c r="AH31" s="245"/>
      <c r="AI31" s="245"/>
      <c r="AJ31" s="245"/>
      <c r="AK31" s="245"/>
      <c r="AL31" s="245"/>
      <c r="AM31" s="245"/>
      <c r="AN31" s="116"/>
      <c r="AO31" s="7"/>
    </row>
    <row r="32" spans="1:41" ht="75" x14ac:dyDescent="0.25">
      <c r="A32" s="169"/>
      <c r="B32" s="170"/>
      <c r="C32" s="555"/>
      <c r="D32" s="290"/>
      <c r="E32" s="193"/>
      <c r="F32" s="170"/>
      <c r="G32" s="170"/>
      <c r="H32" s="170"/>
      <c r="I32" s="170"/>
      <c r="J32" s="193"/>
      <c r="K32" s="193"/>
      <c r="L32" s="215"/>
      <c r="M32" s="193"/>
      <c r="N32" s="215"/>
      <c r="O32" s="199"/>
      <c r="P32" s="137" t="s">
        <v>31</v>
      </c>
      <c r="Q32" s="114" t="s">
        <v>282</v>
      </c>
      <c r="R32" s="133" t="s">
        <v>95</v>
      </c>
      <c r="S32" s="133"/>
      <c r="T32" s="133" t="s">
        <v>97</v>
      </c>
      <c r="U32" s="133" t="s">
        <v>98</v>
      </c>
      <c r="V32" s="421">
        <v>0.25</v>
      </c>
      <c r="W32" s="133" t="s">
        <v>116</v>
      </c>
      <c r="X32" s="133" t="s">
        <v>117</v>
      </c>
      <c r="Y32" s="133" t="s">
        <v>118</v>
      </c>
      <c r="Z32" s="421">
        <v>0.15</v>
      </c>
      <c r="AA32" s="193"/>
      <c r="AB32" s="6">
        <v>0.4</v>
      </c>
      <c r="AC32" s="193"/>
      <c r="AD32" s="193"/>
      <c r="AE32" s="249"/>
      <c r="AF32" s="5"/>
      <c r="AG32" s="245"/>
      <c r="AH32" s="245"/>
      <c r="AI32" s="245"/>
      <c r="AJ32" s="245"/>
      <c r="AK32" s="245"/>
      <c r="AL32" s="245"/>
      <c r="AM32" s="245"/>
      <c r="AN32" s="114"/>
      <c r="AO32" s="8"/>
    </row>
    <row r="33" spans="1:41" x14ac:dyDescent="0.25">
      <c r="A33" s="169"/>
      <c r="B33" s="170"/>
      <c r="C33" s="555"/>
      <c r="D33" s="290"/>
      <c r="E33" s="193"/>
      <c r="F33" s="170"/>
      <c r="G33" s="170"/>
      <c r="H33" s="170"/>
      <c r="I33" s="170"/>
      <c r="J33" s="193"/>
      <c r="K33" s="193"/>
      <c r="L33" s="215"/>
      <c r="M33" s="193"/>
      <c r="N33" s="215"/>
      <c r="O33" s="199"/>
      <c r="P33" s="137" t="s">
        <v>32</v>
      </c>
      <c r="Q33" s="114">
        <v>0</v>
      </c>
      <c r="R33" s="133" t="s">
        <v>96</v>
      </c>
      <c r="S33" s="133" t="s">
        <v>96</v>
      </c>
      <c r="T33" s="133">
        <v>0</v>
      </c>
      <c r="U33" s="133">
        <v>0</v>
      </c>
      <c r="V33" s="421">
        <v>0</v>
      </c>
      <c r="W33" s="133">
        <v>0</v>
      </c>
      <c r="X33" s="133">
        <v>0</v>
      </c>
      <c r="Y33" s="133">
        <v>0</v>
      </c>
      <c r="Z33" s="421">
        <v>0.15</v>
      </c>
      <c r="AA33" s="193"/>
      <c r="AB33" s="6">
        <v>0.4</v>
      </c>
      <c r="AC33" s="193"/>
      <c r="AD33" s="193"/>
      <c r="AE33" s="249"/>
      <c r="AF33" s="5"/>
      <c r="AG33" s="245"/>
      <c r="AH33" s="245"/>
      <c r="AI33" s="245"/>
      <c r="AJ33" s="245"/>
      <c r="AK33" s="245"/>
      <c r="AL33" s="245"/>
      <c r="AM33" s="245"/>
      <c r="AN33" s="114"/>
      <c r="AO33" s="8"/>
    </row>
    <row r="34" spans="1:41" ht="15.75" thickBot="1" x14ac:dyDescent="0.3">
      <c r="A34" s="219"/>
      <c r="B34" s="202"/>
      <c r="C34" s="556"/>
      <c r="D34" s="297"/>
      <c r="E34" s="194"/>
      <c r="F34" s="202"/>
      <c r="G34" s="202"/>
      <c r="H34" s="202"/>
      <c r="I34" s="202"/>
      <c r="J34" s="194"/>
      <c r="K34" s="194"/>
      <c r="L34" s="216"/>
      <c r="M34" s="194"/>
      <c r="N34" s="216"/>
      <c r="O34" s="200"/>
      <c r="P34" s="138" t="s">
        <v>33</v>
      </c>
      <c r="Q34" s="119">
        <v>0</v>
      </c>
      <c r="R34" s="139" t="s">
        <v>96</v>
      </c>
      <c r="S34" s="139" t="s">
        <v>96</v>
      </c>
      <c r="T34" s="139">
        <v>0</v>
      </c>
      <c r="U34" s="139">
        <v>0</v>
      </c>
      <c r="V34" s="427">
        <v>0</v>
      </c>
      <c r="W34" s="139">
        <v>0</v>
      </c>
      <c r="X34" s="139">
        <v>0</v>
      </c>
      <c r="Y34" s="427">
        <v>0</v>
      </c>
      <c r="Z34" s="427">
        <v>0.15</v>
      </c>
      <c r="AA34" s="194"/>
      <c r="AB34" s="10">
        <v>0.4</v>
      </c>
      <c r="AC34" s="194"/>
      <c r="AD34" s="194"/>
      <c r="AE34" s="250"/>
      <c r="AF34" s="9"/>
      <c r="AG34" s="246"/>
      <c r="AH34" s="246"/>
      <c r="AI34" s="246"/>
      <c r="AJ34" s="246"/>
      <c r="AK34" s="246"/>
      <c r="AL34" s="246"/>
      <c r="AM34" s="246"/>
      <c r="AN34" s="119"/>
      <c r="AO34" s="11"/>
    </row>
    <row r="35" spans="1:41" ht="75" x14ac:dyDescent="0.25">
      <c r="A35" s="220">
        <v>7</v>
      </c>
      <c r="B35" s="188" t="s">
        <v>75</v>
      </c>
      <c r="C35" s="547" t="s">
        <v>45</v>
      </c>
      <c r="D35" s="187" t="s">
        <v>179</v>
      </c>
      <c r="E35" s="206" t="s">
        <v>87</v>
      </c>
      <c r="F35" s="188" t="s">
        <v>88</v>
      </c>
      <c r="G35" s="188" t="s">
        <v>89</v>
      </c>
      <c r="H35" s="188" t="s">
        <v>90</v>
      </c>
      <c r="I35" s="188" t="s">
        <v>91</v>
      </c>
      <c r="J35" s="206">
        <v>99</v>
      </c>
      <c r="K35" s="206" t="s">
        <v>56</v>
      </c>
      <c r="L35" s="208">
        <v>0.6</v>
      </c>
      <c r="M35" s="206" t="s">
        <v>63</v>
      </c>
      <c r="N35" s="208">
        <v>1</v>
      </c>
      <c r="O35" s="210" t="s">
        <v>92</v>
      </c>
      <c r="P35" s="143" t="s">
        <v>29</v>
      </c>
      <c r="Q35" s="113" t="s">
        <v>94</v>
      </c>
      <c r="R35" s="136" t="s">
        <v>95</v>
      </c>
      <c r="S35" s="136" t="s">
        <v>96</v>
      </c>
      <c r="T35" s="136" t="s">
        <v>97</v>
      </c>
      <c r="U35" s="136" t="s">
        <v>98</v>
      </c>
      <c r="V35" s="426">
        <v>0.4</v>
      </c>
      <c r="W35" s="136" t="s">
        <v>116</v>
      </c>
      <c r="X35" s="136" t="s">
        <v>117</v>
      </c>
      <c r="Y35" s="136" t="s">
        <v>118</v>
      </c>
      <c r="Z35" s="426">
        <v>0.36</v>
      </c>
      <c r="AA35" s="206" t="s">
        <v>58</v>
      </c>
      <c r="AB35" s="13">
        <v>1</v>
      </c>
      <c r="AC35" s="206" t="s">
        <v>63</v>
      </c>
      <c r="AD35" s="206" t="s">
        <v>92</v>
      </c>
      <c r="AE35" s="372" t="s">
        <v>82</v>
      </c>
      <c r="AF35" s="12" t="s">
        <v>29</v>
      </c>
      <c r="AG35" s="191" t="s">
        <v>83</v>
      </c>
      <c r="AH35" s="191"/>
      <c r="AI35" s="191"/>
      <c r="AJ35" s="191"/>
      <c r="AK35" s="191"/>
      <c r="AL35" s="188" t="s">
        <v>84</v>
      </c>
      <c r="AM35" s="188"/>
      <c r="AN35" s="113" t="s">
        <v>85</v>
      </c>
      <c r="AO35" s="19" t="s">
        <v>86</v>
      </c>
    </row>
    <row r="36" spans="1:41" ht="90" x14ac:dyDescent="0.25">
      <c r="A36" s="169"/>
      <c r="B36" s="170"/>
      <c r="C36" s="544"/>
      <c r="D36" s="290"/>
      <c r="E36" s="193"/>
      <c r="F36" s="170"/>
      <c r="G36" s="170"/>
      <c r="H36" s="170"/>
      <c r="I36" s="170"/>
      <c r="J36" s="193"/>
      <c r="K36" s="193"/>
      <c r="L36" s="196"/>
      <c r="M36" s="193"/>
      <c r="N36" s="196"/>
      <c r="O36" s="199"/>
      <c r="P36" s="137" t="s">
        <v>30</v>
      </c>
      <c r="Q36" s="114" t="s">
        <v>99</v>
      </c>
      <c r="R36" s="133" t="s">
        <v>95</v>
      </c>
      <c r="S36" s="133" t="s">
        <v>96</v>
      </c>
      <c r="T36" s="133" t="s">
        <v>100</v>
      </c>
      <c r="U36" s="133" t="s">
        <v>98</v>
      </c>
      <c r="V36" s="422">
        <v>0.3</v>
      </c>
      <c r="W36" s="133" t="s">
        <v>116</v>
      </c>
      <c r="X36" s="133" t="s">
        <v>117</v>
      </c>
      <c r="Y36" s="133" t="s">
        <v>118</v>
      </c>
      <c r="Z36" s="422">
        <v>0.252</v>
      </c>
      <c r="AA36" s="193"/>
      <c r="AB36" s="98">
        <v>1</v>
      </c>
      <c r="AC36" s="193"/>
      <c r="AD36" s="193"/>
      <c r="AE36" s="249"/>
      <c r="AF36" s="5"/>
      <c r="AG36" s="190"/>
      <c r="AH36" s="190"/>
      <c r="AI36" s="190"/>
      <c r="AJ36" s="190"/>
      <c r="AK36" s="190"/>
      <c r="AL36" s="170"/>
      <c r="AM36" s="170"/>
      <c r="AN36" s="114"/>
      <c r="AO36" s="8"/>
    </row>
    <row r="37" spans="1:41" ht="90" x14ac:dyDescent="0.25">
      <c r="A37" s="169"/>
      <c r="B37" s="170"/>
      <c r="C37" s="544"/>
      <c r="D37" s="290"/>
      <c r="E37" s="193"/>
      <c r="F37" s="170"/>
      <c r="G37" s="170"/>
      <c r="H37" s="170"/>
      <c r="I37" s="170"/>
      <c r="J37" s="193"/>
      <c r="K37" s="193"/>
      <c r="L37" s="196"/>
      <c r="M37" s="193"/>
      <c r="N37" s="196"/>
      <c r="O37" s="199"/>
      <c r="P37" s="137" t="s">
        <v>31</v>
      </c>
      <c r="Q37" s="114" t="s">
        <v>101</v>
      </c>
      <c r="R37" s="133" t="s">
        <v>95</v>
      </c>
      <c r="S37" s="133" t="s">
        <v>96</v>
      </c>
      <c r="T37" s="133" t="s">
        <v>97</v>
      </c>
      <c r="U37" s="133" t="s">
        <v>98</v>
      </c>
      <c r="V37" s="422">
        <v>0.4</v>
      </c>
      <c r="W37" s="133" t="s">
        <v>116</v>
      </c>
      <c r="X37" s="133" t="s">
        <v>117</v>
      </c>
      <c r="Y37" s="133" t="s">
        <v>118</v>
      </c>
      <c r="Z37" s="422">
        <v>0.1512</v>
      </c>
      <c r="AA37" s="193"/>
      <c r="AB37" s="98">
        <v>1</v>
      </c>
      <c r="AC37" s="193"/>
      <c r="AD37" s="193"/>
      <c r="AE37" s="249"/>
      <c r="AF37" s="5"/>
      <c r="AG37" s="190"/>
      <c r="AH37" s="190"/>
      <c r="AI37" s="190"/>
      <c r="AJ37" s="190"/>
      <c r="AK37" s="190"/>
      <c r="AL37" s="170"/>
      <c r="AM37" s="170"/>
      <c r="AN37" s="114"/>
      <c r="AO37" s="8"/>
    </row>
    <row r="38" spans="1:41" x14ac:dyDescent="0.25">
      <c r="A38" s="169"/>
      <c r="B38" s="170"/>
      <c r="C38" s="544"/>
      <c r="D38" s="290"/>
      <c r="E38" s="193"/>
      <c r="F38" s="170"/>
      <c r="G38" s="170"/>
      <c r="H38" s="170"/>
      <c r="I38" s="170"/>
      <c r="J38" s="193"/>
      <c r="K38" s="193"/>
      <c r="L38" s="196"/>
      <c r="M38" s="193"/>
      <c r="N38" s="196"/>
      <c r="O38" s="199"/>
      <c r="P38" s="137" t="s">
        <v>32</v>
      </c>
      <c r="Q38" s="114">
        <v>0</v>
      </c>
      <c r="R38" s="133" t="s">
        <v>96</v>
      </c>
      <c r="S38" s="133" t="s">
        <v>96</v>
      </c>
      <c r="T38" s="133">
        <v>0</v>
      </c>
      <c r="U38" s="133">
        <v>0</v>
      </c>
      <c r="V38" s="422">
        <v>0</v>
      </c>
      <c r="W38" s="133">
        <v>0</v>
      </c>
      <c r="X38" s="133">
        <v>0</v>
      </c>
      <c r="Y38" s="133">
        <v>0</v>
      </c>
      <c r="Z38" s="422">
        <v>0.1512</v>
      </c>
      <c r="AA38" s="193"/>
      <c r="AB38" s="98">
        <v>1</v>
      </c>
      <c r="AC38" s="193"/>
      <c r="AD38" s="193"/>
      <c r="AE38" s="249"/>
      <c r="AF38" s="5"/>
      <c r="AG38" s="190"/>
      <c r="AH38" s="190"/>
      <c r="AI38" s="190"/>
      <c r="AJ38" s="190"/>
      <c r="AK38" s="190"/>
      <c r="AL38" s="170"/>
      <c r="AM38" s="170"/>
      <c r="AN38" s="114"/>
      <c r="AO38" s="8"/>
    </row>
    <row r="39" spans="1:41" ht="15.75" thickBot="1" x14ac:dyDescent="0.3">
      <c r="A39" s="218"/>
      <c r="B39" s="212"/>
      <c r="C39" s="545"/>
      <c r="D39" s="186"/>
      <c r="E39" s="207"/>
      <c r="F39" s="212"/>
      <c r="G39" s="212"/>
      <c r="H39" s="212"/>
      <c r="I39" s="212"/>
      <c r="J39" s="207"/>
      <c r="K39" s="207"/>
      <c r="L39" s="209"/>
      <c r="M39" s="207"/>
      <c r="N39" s="209"/>
      <c r="O39" s="211"/>
      <c r="P39" s="144" t="s">
        <v>33</v>
      </c>
      <c r="Q39" s="115">
        <v>0</v>
      </c>
      <c r="R39" s="147" t="s">
        <v>96</v>
      </c>
      <c r="S39" s="147" t="s">
        <v>96</v>
      </c>
      <c r="T39" s="147">
        <v>0</v>
      </c>
      <c r="U39" s="147">
        <v>0</v>
      </c>
      <c r="V39" s="423">
        <v>0</v>
      </c>
      <c r="W39" s="147">
        <v>0</v>
      </c>
      <c r="X39" s="147">
        <v>0</v>
      </c>
      <c r="Y39" s="147">
        <v>0</v>
      </c>
      <c r="Z39" s="423">
        <v>0.1512</v>
      </c>
      <c r="AA39" s="207"/>
      <c r="AB39" s="17">
        <v>1</v>
      </c>
      <c r="AC39" s="207"/>
      <c r="AD39" s="207"/>
      <c r="AE39" s="365"/>
      <c r="AF39" s="16"/>
      <c r="AG39" s="234"/>
      <c r="AH39" s="234"/>
      <c r="AI39" s="234"/>
      <c r="AJ39" s="234"/>
      <c r="AK39" s="234"/>
      <c r="AL39" s="212"/>
      <c r="AM39" s="212"/>
      <c r="AN39" s="115"/>
      <c r="AO39" s="18"/>
    </row>
    <row r="40" spans="1:41" ht="105" x14ac:dyDescent="0.25">
      <c r="A40" s="217">
        <v>8</v>
      </c>
      <c r="B40" s="201" t="s">
        <v>79</v>
      </c>
      <c r="C40" s="557" t="s">
        <v>49</v>
      </c>
      <c r="D40" s="296" t="s">
        <v>179</v>
      </c>
      <c r="E40" s="192" t="s">
        <v>87</v>
      </c>
      <c r="F40" s="201" t="s">
        <v>154</v>
      </c>
      <c r="G40" s="201" t="s">
        <v>155</v>
      </c>
      <c r="H40" s="201" t="s">
        <v>156</v>
      </c>
      <c r="I40" s="201" t="s">
        <v>91</v>
      </c>
      <c r="J40" s="192">
        <v>267</v>
      </c>
      <c r="K40" s="192" t="s">
        <v>56</v>
      </c>
      <c r="L40" s="195">
        <v>0.6</v>
      </c>
      <c r="M40" s="192" t="s">
        <v>60</v>
      </c>
      <c r="N40" s="195">
        <v>0.4</v>
      </c>
      <c r="O40" s="198" t="s">
        <v>61</v>
      </c>
      <c r="P40" s="135" t="s">
        <v>29</v>
      </c>
      <c r="Q40" s="20" t="s">
        <v>237</v>
      </c>
      <c r="R40" s="131" t="s">
        <v>95</v>
      </c>
      <c r="S40" s="131" t="s">
        <v>96</v>
      </c>
      <c r="T40" s="131" t="s">
        <v>97</v>
      </c>
      <c r="U40" s="131" t="s">
        <v>98</v>
      </c>
      <c r="V40" s="424">
        <v>0.4</v>
      </c>
      <c r="W40" s="131" t="s">
        <v>116</v>
      </c>
      <c r="X40" s="131" t="s">
        <v>117</v>
      </c>
      <c r="Y40" s="131" t="s">
        <v>118</v>
      </c>
      <c r="Z40" s="424">
        <v>0.36</v>
      </c>
      <c r="AA40" s="192" t="s">
        <v>57</v>
      </c>
      <c r="AB40" s="21">
        <v>0.4</v>
      </c>
      <c r="AC40" s="192" t="s">
        <v>60</v>
      </c>
      <c r="AD40" s="192" t="s">
        <v>61</v>
      </c>
      <c r="AE40" s="248" t="s">
        <v>82</v>
      </c>
      <c r="AF40" s="22" t="s">
        <v>29</v>
      </c>
      <c r="AG40" s="201" t="s">
        <v>149</v>
      </c>
      <c r="AH40" s="201"/>
      <c r="AI40" s="201"/>
      <c r="AJ40" s="201"/>
      <c r="AK40" s="201"/>
      <c r="AL40" s="201" t="s">
        <v>157</v>
      </c>
      <c r="AM40" s="201"/>
      <c r="AN40" s="20" t="s">
        <v>151</v>
      </c>
      <c r="AO40" s="23" t="s">
        <v>152</v>
      </c>
    </row>
    <row r="41" spans="1:41" x14ac:dyDescent="0.25">
      <c r="A41" s="169"/>
      <c r="B41" s="170"/>
      <c r="C41" s="552"/>
      <c r="D41" s="290"/>
      <c r="E41" s="193"/>
      <c r="F41" s="170"/>
      <c r="G41" s="170"/>
      <c r="H41" s="170"/>
      <c r="I41" s="170"/>
      <c r="J41" s="193"/>
      <c r="K41" s="193"/>
      <c r="L41" s="196"/>
      <c r="M41" s="193"/>
      <c r="N41" s="196"/>
      <c r="O41" s="199"/>
      <c r="P41" s="137" t="s">
        <v>30</v>
      </c>
      <c r="Q41" s="24">
        <v>0</v>
      </c>
      <c r="R41" s="133" t="s">
        <v>96</v>
      </c>
      <c r="S41" s="133" t="s">
        <v>96</v>
      </c>
      <c r="T41" s="133">
        <v>0</v>
      </c>
      <c r="U41" s="133">
        <v>0</v>
      </c>
      <c r="V41" s="422">
        <v>0</v>
      </c>
      <c r="W41" s="133">
        <v>0</v>
      </c>
      <c r="X41" s="133">
        <v>0</v>
      </c>
      <c r="Y41" s="133">
        <v>0</v>
      </c>
      <c r="Z41" s="422">
        <v>0.36</v>
      </c>
      <c r="AA41" s="193"/>
      <c r="AB41" s="25">
        <v>0.4</v>
      </c>
      <c r="AC41" s="193"/>
      <c r="AD41" s="193"/>
      <c r="AE41" s="249"/>
      <c r="AF41" s="26"/>
      <c r="AG41" s="170"/>
      <c r="AH41" s="170"/>
      <c r="AI41" s="170"/>
      <c r="AJ41" s="170"/>
      <c r="AK41" s="170"/>
      <c r="AL41" s="170"/>
      <c r="AM41" s="170"/>
      <c r="AN41" s="24"/>
      <c r="AO41" s="27"/>
    </row>
    <row r="42" spans="1:41" x14ac:dyDescent="0.25">
      <c r="A42" s="169"/>
      <c r="B42" s="170"/>
      <c r="C42" s="552"/>
      <c r="D42" s="290"/>
      <c r="E42" s="193"/>
      <c r="F42" s="170"/>
      <c r="G42" s="170"/>
      <c r="H42" s="170"/>
      <c r="I42" s="170"/>
      <c r="J42" s="193"/>
      <c r="K42" s="193"/>
      <c r="L42" s="196"/>
      <c r="M42" s="193"/>
      <c r="N42" s="196"/>
      <c r="O42" s="199"/>
      <c r="P42" s="137" t="s">
        <v>31</v>
      </c>
      <c r="Q42" s="24">
        <v>0</v>
      </c>
      <c r="R42" s="133" t="s">
        <v>96</v>
      </c>
      <c r="S42" s="133" t="s">
        <v>96</v>
      </c>
      <c r="T42" s="133">
        <v>0</v>
      </c>
      <c r="U42" s="133">
        <v>0</v>
      </c>
      <c r="V42" s="422">
        <v>0</v>
      </c>
      <c r="W42" s="133">
        <v>0</v>
      </c>
      <c r="X42" s="133">
        <v>0</v>
      </c>
      <c r="Y42" s="133">
        <v>0</v>
      </c>
      <c r="Z42" s="422">
        <v>0.36</v>
      </c>
      <c r="AA42" s="193"/>
      <c r="AB42" s="25">
        <v>0.4</v>
      </c>
      <c r="AC42" s="193"/>
      <c r="AD42" s="193"/>
      <c r="AE42" s="249"/>
      <c r="AF42" s="26"/>
      <c r="AG42" s="170"/>
      <c r="AH42" s="170"/>
      <c r="AI42" s="170"/>
      <c r="AJ42" s="170"/>
      <c r="AK42" s="170"/>
      <c r="AL42" s="170"/>
      <c r="AM42" s="170"/>
      <c r="AN42" s="24"/>
      <c r="AO42" s="27"/>
    </row>
    <row r="43" spans="1:41" x14ac:dyDescent="0.25">
      <c r="A43" s="169"/>
      <c r="B43" s="170"/>
      <c r="C43" s="552"/>
      <c r="D43" s="290"/>
      <c r="E43" s="193"/>
      <c r="F43" s="170"/>
      <c r="G43" s="170"/>
      <c r="H43" s="170"/>
      <c r="I43" s="170"/>
      <c r="J43" s="193"/>
      <c r="K43" s="193"/>
      <c r="L43" s="196"/>
      <c r="M43" s="193"/>
      <c r="N43" s="196"/>
      <c r="O43" s="199"/>
      <c r="P43" s="137" t="s">
        <v>32</v>
      </c>
      <c r="Q43" s="24">
        <v>0</v>
      </c>
      <c r="R43" s="133" t="s">
        <v>96</v>
      </c>
      <c r="S43" s="133" t="s">
        <v>96</v>
      </c>
      <c r="T43" s="133">
        <v>0</v>
      </c>
      <c r="U43" s="133">
        <v>0</v>
      </c>
      <c r="V43" s="422">
        <v>0</v>
      </c>
      <c r="W43" s="133">
        <v>0</v>
      </c>
      <c r="X43" s="133">
        <v>0</v>
      </c>
      <c r="Y43" s="133">
        <v>0</v>
      </c>
      <c r="Z43" s="422">
        <v>0.36</v>
      </c>
      <c r="AA43" s="193"/>
      <c r="AB43" s="25">
        <v>0.4</v>
      </c>
      <c r="AC43" s="193"/>
      <c r="AD43" s="193"/>
      <c r="AE43" s="249"/>
      <c r="AF43" s="26"/>
      <c r="AG43" s="170"/>
      <c r="AH43" s="170"/>
      <c r="AI43" s="170"/>
      <c r="AJ43" s="170"/>
      <c r="AK43" s="170"/>
      <c r="AL43" s="170"/>
      <c r="AM43" s="170"/>
      <c r="AN43" s="24"/>
      <c r="AO43" s="27"/>
    </row>
    <row r="44" spans="1:41" ht="15.75" thickBot="1" x14ac:dyDescent="0.3">
      <c r="A44" s="219"/>
      <c r="B44" s="202"/>
      <c r="C44" s="558"/>
      <c r="D44" s="297"/>
      <c r="E44" s="194"/>
      <c r="F44" s="202"/>
      <c r="G44" s="202"/>
      <c r="H44" s="202"/>
      <c r="I44" s="202"/>
      <c r="J44" s="194"/>
      <c r="K44" s="194"/>
      <c r="L44" s="197"/>
      <c r="M44" s="194"/>
      <c r="N44" s="197"/>
      <c r="O44" s="200"/>
      <c r="P44" s="138" t="s">
        <v>33</v>
      </c>
      <c r="Q44" s="32">
        <v>0</v>
      </c>
      <c r="R44" s="139" t="s">
        <v>96</v>
      </c>
      <c r="S44" s="139" t="s">
        <v>96</v>
      </c>
      <c r="T44" s="139">
        <v>0</v>
      </c>
      <c r="U44" s="139">
        <v>0</v>
      </c>
      <c r="V44" s="425">
        <v>0</v>
      </c>
      <c r="W44" s="139">
        <v>0</v>
      </c>
      <c r="X44" s="139">
        <v>0</v>
      </c>
      <c r="Y44" s="139">
        <v>0</v>
      </c>
      <c r="Z44" s="425">
        <v>0.36</v>
      </c>
      <c r="AA44" s="194"/>
      <c r="AB44" s="33">
        <v>0.4</v>
      </c>
      <c r="AC44" s="194"/>
      <c r="AD44" s="194"/>
      <c r="AE44" s="250"/>
      <c r="AF44" s="34"/>
      <c r="AG44" s="202"/>
      <c r="AH44" s="202"/>
      <c r="AI44" s="202"/>
      <c r="AJ44" s="202"/>
      <c r="AK44" s="202"/>
      <c r="AL44" s="202"/>
      <c r="AM44" s="202"/>
      <c r="AN44" s="32"/>
      <c r="AO44" s="35"/>
    </row>
    <row r="45" spans="1:41" ht="90" x14ac:dyDescent="0.25">
      <c r="A45" s="220">
        <v>9</v>
      </c>
      <c r="B45" s="188" t="s">
        <v>80</v>
      </c>
      <c r="C45" s="551" t="s">
        <v>49</v>
      </c>
      <c r="D45" s="187" t="s">
        <v>179</v>
      </c>
      <c r="E45" s="206" t="s">
        <v>87</v>
      </c>
      <c r="F45" s="188" t="s">
        <v>158</v>
      </c>
      <c r="G45" s="188" t="s">
        <v>159</v>
      </c>
      <c r="H45" s="188" t="s">
        <v>160</v>
      </c>
      <c r="I45" s="188" t="s">
        <v>91</v>
      </c>
      <c r="J45" s="206">
        <v>267</v>
      </c>
      <c r="K45" s="206" t="s">
        <v>56</v>
      </c>
      <c r="L45" s="208">
        <v>0.6</v>
      </c>
      <c r="M45" s="206" t="s">
        <v>61</v>
      </c>
      <c r="N45" s="208">
        <v>0.6</v>
      </c>
      <c r="O45" s="210" t="s">
        <v>61</v>
      </c>
      <c r="P45" s="143" t="s">
        <v>29</v>
      </c>
      <c r="Q45" s="113" t="s">
        <v>238</v>
      </c>
      <c r="R45" s="136" t="s">
        <v>95</v>
      </c>
      <c r="S45" s="136" t="s">
        <v>96</v>
      </c>
      <c r="T45" s="136" t="s">
        <v>100</v>
      </c>
      <c r="U45" s="136" t="s">
        <v>98</v>
      </c>
      <c r="V45" s="426">
        <v>0.3</v>
      </c>
      <c r="W45" s="136" t="s">
        <v>116</v>
      </c>
      <c r="X45" s="136" t="s">
        <v>117</v>
      </c>
      <c r="Y45" s="136" t="s">
        <v>118</v>
      </c>
      <c r="Z45" s="426">
        <v>0.42</v>
      </c>
      <c r="AA45" s="206" t="s">
        <v>56</v>
      </c>
      <c r="AB45" s="13">
        <v>0.6</v>
      </c>
      <c r="AC45" s="206" t="s">
        <v>61</v>
      </c>
      <c r="AD45" s="206" t="s">
        <v>61</v>
      </c>
      <c r="AE45" s="372" t="s">
        <v>82</v>
      </c>
      <c r="AF45" s="12" t="s">
        <v>29</v>
      </c>
      <c r="AG45" s="188" t="s">
        <v>149</v>
      </c>
      <c r="AH45" s="188"/>
      <c r="AI45" s="188"/>
      <c r="AJ45" s="188"/>
      <c r="AK45" s="188"/>
      <c r="AL45" s="188" t="s">
        <v>157</v>
      </c>
      <c r="AM45" s="188"/>
      <c r="AN45" s="36" t="s">
        <v>161</v>
      </c>
      <c r="AO45" s="19" t="s">
        <v>152</v>
      </c>
    </row>
    <row r="46" spans="1:41" x14ac:dyDescent="0.25">
      <c r="A46" s="169"/>
      <c r="B46" s="170"/>
      <c r="C46" s="552"/>
      <c r="D46" s="290"/>
      <c r="E46" s="193"/>
      <c r="F46" s="170"/>
      <c r="G46" s="170"/>
      <c r="H46" s="170"/>
      <c r="I46" s="170"/>
      <c r="J46" s="193"/>
      <c r="K46" s="193"/>
      <c r="L46" s="196"/>
      <c r="M46" s="193"/>
      <c r="N46" s="196"/>
      <c r="O46" s="199"/>
      <c r="P46" s="137" t="s">
        <v>30</v>
      </c>
      <c r="Q46" s="114">
        <v>0</v>
      </c>
      <c r="R46" s="133" t="s">
        <v>96</v>
      </c>
      <c r="S46" s="133" t="s">
        <v>96</v>
      </c>
      <c r="T46" s="133">
        <v>0</v>
      </c>
      <c r="U46" s="133">
        <v>0</v>
      </c>
      <c r="V46" s="422">
        <v>0</v>
      </c>
      <c r="W46" s="133">
        <v>0</v>
      </c>
      <c r="X46" s="133">
        <v>0</v>
      </c>
      <c r="Y46" s="133">
        <v>0</v>
      </c>
      <c r="Z46" s="422">
        <v>0.42</v>
      </c>
      <c r="AA46" s="193"/>
      <c r="AB46" s="98">
        <v>0.6</v>
      </c>
      <c r="AC46" s="193"/>
      <c r="AD46" s="193"/>
      <c r="AE46" s="249"/>
      <c r="AF46" s="5"/>
      <c r="AG46" s="170"/>
      <c r="AH46" s="170"/>
      <c r="AI46" s="170"/>
      <c r="AJ46" s="170"/>
      <c r="AK46" s="170"/>
      <c r="AL46" s="170"/>
      <c r="AM46" s="170"/>
      <c r="AN46" s="114"/>
      <c r="AO46" s="8"/>
    </row>
    <row r="47" spans="1:41" x14ac:dyDescent="0.25">
      <c r="A47" s="169"/>
      <c r="B47" s="170"/>
      <c r="C47" s="552"/>
      <c r="D47" s="290"/>
      <c r="E47" s="193"/>
      <c r="F47" s="170"/>
      <c r="G47" s="170"/>
      <c r="H47" s="170"/>
      <c r="I47" s="170"/>
      <c r="J47" s="193"/>
      <c r="K47" s="193"/>
      <c r="L47" s="196"/>
      <c r="M47" s="193"/>
      <c r="N47" s="196"/>
      <c r="O47" s="199"/>
      <c r="P47" s="137" t="s">
        <v>31</v>
      </c>
      <c r="Q47" s="114">
        <v>0</v>
      </c>
      <c r="R47" s="133" t="s">
        <v>96</v>
      </c>
      <c r="S47" s="133" t="s">
        <v>96</v>
      </c>
      <c r="T47" s="133">
        <v>0</v>
      </c>
      <c r="U47" s="133">
        <v>0</v>
      </c>
      <c r="V47" s="422">
        <v>0</v>
      </c>
      <c r="W47" s="133">
        <v>0</v>
      </c>
      <c r="X47" s="133">
        <v>0</v>
      </c>
      <c r="Y47" s="133">
        <v>0</v>
      </c>
      <c r="Z47" s="422">
        <v>0.42</v>
      </c>
      <c r="AA47" s="193"/>
      <c r="AB47" s="98">
        <v>0.6</v>
      </c>
      <c r="AC47" s="193"/>
      <c r="AD47" s="193"/>
      <c r="AE47" s="249"/>
      <c r="AF47" s="5"/>
      <c r="AG47" s="170"/>
      <c r="AH47" s="170"/>
      <c r="AI47" s="170"/>
      <c r="AJ47" s="170"/>
      <c r="AK47" s="170"/>
      <c r="AL47" s="170"/>
      <c r="AM47" s="170"/>
      <c r="AN47" s="114"/>
      <c r="AO47" s="8"/>
    </row>
    <row r="48" spans="1:41" x14ac:dyDescent="0.25">
      <c r="A48" s="169"/>
      <c r="B48" s="170"/>
      <c r="C48" s="552"/>
      <c r="D48" s="290"/>
      <c r="E48" s="193"/>
      <c r="F48" s="170"/>
      <c r="G48" s="170"/>
      <c r="H48" s="170"/>
      <c r="I48" s="170"/>
      <c r="J48" s="193"/>
      <c r="K48" s="193"/>
      <c r="L48" s="196"/>
      <c r="M48" s="193"/>
      <c r="N48" s="196"/>
      <c r="O48" s="199"/>
      <c r="P48" s="137" t="s">
        <v>32</v>
      </c>
      <c r="Q48" s="114">
        <v>0</v>
      </c>
      <c r="R48" s="133" t="s">
        <v>96</v>
      </c>
      <c r="S48" s="133" t="s">
        <v>96</v>
      </c>
      <c r="T48" s="133">
        <v>0</v>
      </c>
      <c r="U48" s="133">
        <v>0</v>
      </c>
      <c r="V48" s="422">
        <v>0</v>
      </c>
      <c r="W48" s="133">
        <v>0</v>
      </c>
      <c r="X48" s="133">
        <v>0</v>
      </c>
      <c r="Y48" s="133">
        <v>0</v>
      </c>
      <c r="Z48" s="422">
        <v>0.42</v>
      </c>
      <c r="AA48" s="193"/>
      <c r="AB48" s="98">
        <v>0.6</v>
      </c>
      <c r="AC48" s="193"/>
      <c r="AD48" s="193"/>
      <c r="AE48" s="249"/>
      <c r="AF48" s="5"/>
      <c r="AG48" s="170"/>
      <c r="AH48" s="170"/>
      <c r="AI48" s="170"/>
      <c r="AJ48" s="170"/>
      <c r="AK48" s="170"/>
      <c r="AL48" s="170"/>
      <c r="AM48" s="170"/>
      <c r="AN48" s="114"/>
      <c r="AO48" s="8"/>
    </row>
    <row r="49" spans="1:41" ht="15.75" thickBot="1" x14ac:dyDescent="0.3">
      <c r="A49" s="218"/>
      <c r="B49" s="212"/>
      <c r="C49" s="553"/>
      <c r="D49" s="186"/>
      <c r="E49" s="207"/>
      <c r="F49" s="212"/>
      <c r="G49" s="212"/>
      <c r="H49" s="212"/>
      <c r="I49" s="212"/>
      <c r="J49" s="207"/>
      <c r="K49" s="207"/>
      <c r="L49" s="209"/>
      <c r="M49" s="207"/>
      <c r="N49" s="209"/>
      <c r="O49" s="211"/>
      <c r="P49" s="144" t="s">
        <v>33</v>
      </c>
      <c r="Q49" s="115">
        <v>0</v>
      </c>
      <c r="R49" s="147" t="s">
        <v>96</v>
      </c>
      <c r="S49" s="147" t="s">
        <v>96</v>
      </c>
      <c r="T49" s="147">
        <v>0</v>
      </c>
      <c r="U49" s="147">
        <v>0</v>
      </c>
      <c r="V49" s="423">
        <v>0</v>
      </c>
      <c r="W49" s="147">
        <v>0</v>
      </c>
      <c r="X49" s="147">
        <v>0</v>
      </c>
      <c r="Y49" s="147">
        <v>0</v>
      </c>
      <c r="Z49" s="423">
        <v>0.42</v>
      </c>
      <c r="AA49" s="207"/>
      <c r="AB49" s="17">
        <v>0.6</v>
      </c>
      <c r="AC49" s="207"/>
      <c r="AD49" s="207"/>
      <c r="AE49" s="365"/>
      <c r="AF49" s="16"/>
      <c r="AG49" s="212"/>
      <c r="AH49" s="212"/>
      <c r="AI49" s="212"/>
      <c r="AJ49" s="212"/>
      <c r="AK49" s="212"/>
      <c r="AL49" s="212"/>
      <c r="AM49" s="212"/>
      <c r="AN49" s="115"/>
      <c r="AO49" s="18"/>
    </row>
    <row r="50" spans="1:41" ht="75" x14ac:dyDescent="0.25">
      <c r="A50" s="256">
        <v>10</v>
      </c>
      <c r="B50" s="201" t="s">
        <v>180</v>
      </c>
      <c r="C50" s="543" t="s">
        <v>45</v>
      </c>
      <c r="D50" s="296" t="s">
        <v>179</v>
      </c>
      <c r="E50" s="192" t="s">
        <v>93</v>
      </c>
      <c r="F50" s="201" t="s">
        <v>195</v>
      </c>
      <c r="G50" s="201" t="s">
        <v>196</v>
      </c>
      <c r="H50" s="201" t="s">
        <v>197</v>
      </c>
      <c r="I50" s="201" t="s">
        <v>91</v>
      </c>
      <c r="J50" s="192">
        <v>1140</v>
      </c>
      <c r="K50" s="192" t="s">
        <v>55</v>
      </c>
      <c r="L50" s="195">
        <v>0.8</v>
      </c>
      <c r="M50" s="192" t="s">
        <v>63</v>
      </c>
      <c r="N50" s="195">
        <v>1</v>
      </c>
      <c r="O50" s="198" t="s">
        <v>92</v>
      </c>
      <c r="P50" s="135" t="s">
        <v>29</v>
      </c>
      <c r="Q50" s="118" t="s">
        <v>198</v>
      </c>
      <c r="R50" s="131" t="s">
        <v>95</v>
      </c>
      <c r="S50" s="131" t="s">
        <v>96</v>
      </c>
      <c r="T50" s="131" t="s">
        <v>100</v>
      </c>
      <c r="U50" s="131" t="s">
        <v>98</v>
      </c>
      <c r="V50" s="424">
        <v>0.3</v>
      </c>
      <c r="W50" s="131" t="s">
        <v>116</v>
      </c>
      <c r="X50" s="131" t="s">
        <v>117</v>
      </c>
      <c r="Y50" s="131" t="s">
        <v>118</v>
      </c>
      <c r="Z50" s="424">
        <v>0.56000000000000005</v>
      </c>
      <c r="AA50" s="192" t="s">
        <v>58</v>
      </c>
      <c r="AB50" s="99">
        <v>1</v>
      </c>
      <c r="AC50" s="192" t="s">
        <v>63</v>
      </c>
      <c r="AD50" s="192" t="s">
        <v>92</v>
      </c>
      <c r="AE50" s="248" t="s">
        <v>82</v>
      </c>
      <c r="AF50" s="2" t="s">
        <v>29</v>
      </c>
      <c r="AG50" s="235" t="s">
        <v>199</v>
      </c>
      <c r="AH50" s="235"/>
      <c r="AI50" s="235"/>
      <c r="AJ50" s="235"/>
      <c r="AK50" s="235"/>
      <c r="AL50" s="235" t="s">
        <v>200</v>
      </c>
      <c r="AM50" s="235"/>
      <c r="AN50" s="43">
        <v>44531</v>
      </c>
      <c r="AO50" s="4"/>
    </row>
    <row r="51" spans="1:41" ht="60" x14ac:dyDescent="0.25">
      <c r="A51" s="226"/>
      <c r="B51" s="170"/>
      <c r="C51" s="544"/>
      <c r="D51" s="290"/>
      <c r="E51" s="193"/>
      <c r="F51" s="170"/>
      <c r="G51" s="170"/>
      <c r="H51" s="170"/>
      <c r="I51" s="170"/>
      <c r="J51" s="193"/>
      <c r="K51" s="193"/>
      <c r="L51" s="196"/>
      <c r="M51" s="193"/>
      <c r="N51" s="196"/>
      <c r="O51" s="199"/>
      <c r="P51" s="137" t="s">
        <v>30</v>
      </c>
      <c r="Q51" s="114" t="s">
        <v>201</v>
      </c>
      <c r="R51" s="133" t="s">
        <v>95</v>
      </c>
      <c r="S51" s="133" t="s">
        <v>96</v>
      </c>
      <c r="T51" s="133" t="s">
        <v>100</v>
      </c>
      <c r="U51" s="133" t="s">
        <v>98</v>
      </c>
      <c r="V51" s="422">
        <v>0.3</v>
      </c>
      <c r="W51" s="133" t="s">
        <v>116</v>
      </c>
      <c r="X51" s="133" t="s">
        <v>117</v>
      </c>
      <c r="Y51" s="133" t="s">
        <v>118</v>
      </c>
      <c r="Z51" s="422">
        <v>0.39200000000000002</v>
      </c>
      <c r="AA51" s="193"/>
      <c r="AB51" s="98">
        <v>1</v>
      </c>
      <c r="AC51" s="193"/>
      <c r="AD51" s="193"/>
      <c r="AE51" s="249"/>
      <c r="AF51" s="5"/>
      <c r="AG51" s="190"/>
      <c r="AH51" s="190"/>
      <c r="AI51" s="190"/>
      <c r="AJ51" s="190"/>
      <c r="AK51" s="190"/>
      <c r="AL51" s="170"/>
      <c r="AM51" s="170"/>
      <c r="AN51" s="114"/>
      <c r="AO51" s="8"/>
    </row>
    <row r="52" spans="1:41" ht="75" x14ac:dyDescent="0.25">
      <c r="A52" s="226"/>
      <c r="B52" s="170"/>
      <c r="C52" s="544"/>
      <c r="D52" s="290"/>
      <c r="E52" s="193"/>
      <c r="F52" s="170"/>
      <c r="G52" s="170"/>
      <c r="H52" s="170"/>
      <c r="I52" s="170"/>
      <c r="J52" s="193"/>
      <c r="K52" s="193"/>
      <c r="L52" s="196"/>
      <c r="M52" s="193"/>
      <c r="N52" s="196"/>
      <c r="O52" s="199"/>
      <c r="P52" s="137" t="s">
        <v>31</v>
      </c>
      <c r="Q52" s="114" t="s">
        <v>202</v>
      </c>
      <c r="R52" s="133" t="s">
        <v>95</v>
      </c>
      <c r="S52" s="133" t="s">
        <v>96</v>
      </c>
      <c r="T52" s="133" t="s">
        <v>97</v>
      </c>
      <c r="U52" s="133" t="s">
        <v>98</v>
      </c>
      <c r="V52" s="422">
        <v>0.4</v>
      </c>
      <c r="W52" s="133" t="s">
        <v>116</v>
      </c>
      <c r="X52" s="133" t="s">
        <v>117</v>
      </c>
      <c r="Y52" s="133" t="s">
        <v>118</v>
      </c>
      <c r="Z52" s="422">
        <v>0.23519999999999999</v>
      </c>
      <c r="AA52" s="193"/>
      <c r="AB52" s="98">
        <v>1</v>
      </c>
      <c r="AC52" s="193"/>
      <c r="AD52" s="193"/>
      <c r="AE52" s="249"/>
      <c r="AF52" s="5"/>
      <c r="AG52" s="190"/>
      <c r="AH52" s="190"/>
      <c r="AI52" s="190"/>
      <c r="AJ52" s="190"/>
      <c r="AK52" s="190"/>
      <c r="AL52" s="170"/>
      <c r="AM52" s="170"/>
      <c r="AN52" s="114"/>
      <c r="AO52" s="8"/>
    </row>
    <row r="53" spans="1:41" ht="90" x14ac:dyDescent="0.25">
      <c r="A53" s="226"/>
      <c r="B53" s="170"/>
      <c r="C53" s="544"/>
      <c r="D53" s="290"/>
      <c r="E53" s="193"/>
      <c r="F53" s="170"/>
      <c r="G53" s="170"/>
      <c r="H53" s="170"/>
      <c r="I53" s="170"/>
      <c r="J53" s="193"/>
      <c r="K53" s="193"/>
      <c r="L53" s="196"/>
      <c r="M53" s="193"/>
      <c r="N53" s="196"/>
      <c r="O53" s="199"/>
      <c r="P53" s="137" t="s">
        <v>32</v>
      </c>
      <c r="Q53" s="114" t="s">
        <v>203</v>
      </c>
      <c r="R53" s="133" t="s">
        <v>95</v>
      </c>
      <c r="S53" s="133" t="s">
        <v>96</v>
      </c>
      <c r="T53" s="133" t="s">
        <v>97</v>
      </c>
      <c r="U53" s="133" t="s">
        <v>98</v>
      </c>
      <c r="V53" s="422">
        <v>0.4</v>
      </c>
      <c r="W53" s="133" t="s">
        <v>116</v>
      </c>
      <c r="X53" s="133" t="s">
        <v>117</v>
      </c>
      <c r="Y53" s="133" t="s">
        <v>118</v>
      </c>
      <c r="Z53" s="422">
        <v>0.14112</v>
      </c>
      <c r="AA53" s="193"/>
      <c r="AB53" s="98">
        <v>1</v>
      </c>
      <c r="AC53" s="193"/>
      <c r="AD53" s="193"/>
      <c r="AE53" s="249"/>
      <c r="AF53" s="5"/>
      <c r="AG53" s="190"/>
      <c r="AH53" s="190"/>
      <c r="AI53" s="190"/>
      <c r="AJ53" s="190"/>
      <c r="AK53" s="190"/>
      <c r="AL53" s="170"/>
      <c r="AM53" s="170"/>
      <c r="AN53" s="114"/>
      <c r="AO53" s="8"/>
    </row>
    <row r="54" spans="1:41" ht="15.75" thickBot="1" x14ac:dyDescent="0.3">
      <c r="A54" s="257"/>
      <c r="B54" s="202"/>
      <c r="C54" s="546"/>
      <c r="D54" s="297"/>
      <c r="E54" s="194"/>
      <c r="F54" s="202"/>
      <c r="G54" s="202"/>
      <c r="H54" s="202"/>
      <c r="I54" s="202"/>
      <c r="J54" s="194"/>
      <c r="K54" s="194"/>
      <c r="L54" s="197"/>
      <c r="M54" s="194"/>
      <c r="N54" s="197"/>
      <c r="O54" s="200"/>
      <c r="P54" s="138" t="s">
        <v>33</v>
      </c>
      <c r="Q54" s="119">
        <v>0</v>
      </c>
      <c r="R54" s="139" t="s">
        <v>96</v>
      </c>
      <c r="S54" s="139" t="s">
        <v>96</v>
      </c>
      <c r="T54" s="139">
        <v>0</v>
      </c>
      <c r="U54" s="139">
        <v>0</v>
      </c>
      <c r="V54" s="425">
        <v>0</v>
      </c>
      <c r="W54" s="139">
        <v>0</v>
      </c>
      <c r="X54" s="139">
        <v>0</v>
      </c>
      <c r="Y54" s="139">
        <v>0</v>
      </c>
      <c r="Z54" s="425">
        <v>0.14112</v>
      </c>
      <c r="AA54" s="194"/>
      <c r="AB54" s="100">
        <v>1</v>
      </c>
      <c r="AC54" s="194"/>
      <c r="AD54" s="194"/>
      <c r="AE54" s="250"/>
      <c r="AF54" s="9"/>
      <c r="AG54" s="233"/>
      <c r="AH54" s="233"/>
      <c r="AI54" s="233"/>
      <c r="AJ54" s="233"/>
      <c r="AK54" s="233"/>
      <c r="AL54" s="202"/>
      <c r="AM54" s="202"/>
      <c r="AN54" s="119"/>
      <c r="AO54" s="11"/>
    </row>
    <row r="55" spans="1:41" ht="90" x14ac:dyDescent="0.25">
      <c r="A55" s="220">
        <v>11</v>
      </c>
      <c r="B55" s="188" t="s">
        <v>77</v>
      </c>
      <c r="C55" s="559" t="s">
        <v>48</v>
      </c>
      <c r="D55" s="232" t="s">
        <v>71</v>
      </c>
      <c r="E55" s="206" t="s">
        <v>93</v>
      </c>
      <c r="F55" s="188" t="s">
        <v>233</v>
      </c>
      <c r="G55" s="188" t="s">
        <v>234</v>
      </c>
      <c r="H55" s="188" t="s">
        <v>235</v>
      </c>
      <c r="I55" s="188" t="s">
        <v>91</v>
      </c>
      <c r="J55" s="206">
        <v>43000</v>
      </c>
      <c r="K55" s="206" t="s">
        <v>168</v>
      </c>
      <c r="L55" s="253">
        <v>1</v>
      </c>
      <c r="M55" s="206" t="s">
        <v>60</v>
      </c>
      <c r="N55" s="253">
        <v>0.4</v>
      </c>
      <c r="O55" s="210" t="s">
        <v>106</v>
      </c>
      <c r="P55" s="419" t="s">
        <v>29</v>
      </c>
      <c r="Q55" s="409" t="s">
        <v>520</v>
      </c>
      <c r="R55" s="52" t="s">
        <v>95</v>
      </c>
      <c r="S55" s="52" t="s">
        <v>96</v>
      </c>
      <c r="T55" s="52" t="s">
        <v>100</v>
      </c>
      <c r="U55" s="52" t="s">
        <v>98</v>
      </c>
      <c r="V55" s="52">
        <v>0.3</v>
      </c>
      <c r="W55" s="52" t="s">
        <v>116</v>
      </c>
      <c r="X55" s="52" t="s">
        <v>117</v>
      </c>
      <c r="Y55" s="52" t="s">
        <v>118</v>
      </c>
      <c r="Z55" s="52">
        <v>0.7</v>
      </c>
      <c r="AA55" s="397" t="s">
        <v>58</v>
      </c>
      <c r="AB55" s="409">
        <v>0.4</v>
      </c>
      <c r="AC55" s="397" t="s">
        <v>60</v>
      </c>
      <c r="AD55" s="397" t="s">
        <v>278</v>
      </c>
      <c r="AE55" s="410" t="s">
        <v>82</v>
      </c>
      <c r="AF55" s="148" t="s">
        <v>29</v>
      </c>
      <c r="AG55" s="240" t="s">
        <v>521</v>
      </c>
      <c r="AH55" s="240"/>
      <c r="AI55" s="240"/>
      <c r="AJ55" s="240"/>
      <c r="AK55" s="240"/>
      <c r="AL55" s="240" t="s">
        <v>228</v>
      </c>
      <c r="AM55" s="240"/>
      <c r="AN55" s="106" t="s">
        <v>517</v>
      </c>
      <c r="AO55" s="149" t="s">
        <v>522</v>
      </c>
    </row>
    <row r="56" spans="1:41" ht="75" x14ac:dyDescent="0.25">
      <c r="A56" s="169"/>
      <c r="B56" s="170"/>
      <c r="C56" s="549"/>
      <c r="D56" s="343"/>
      <c r="E56" s="193"/>
      <c r="F56" s="170"/>
      <c r="G56" s="170"/>
      <c r="H56" s="170"/>
      <c r="I56" s="170"/>
      <c r="J56" s="193"/>
      <c r="K56" s="193"/>
      <c r="L56" s="215"/>
      <c r="M56" s="193"/>
      <c r="N56" s="215"/>
      <c r="O56" s="199"/>
      <c r="P56" s="162" t="s">
        <v>30</v>
      </c>
      <c r="Q56" s="130" t="s">
        <v>523</v>
      </c>
      <c r="R56" s="142" t="s">
        <v>95</v>
      </c>
      <c r="S56" s="142" t="s">
        <v>96</v>
      </c>
      <c r="T56" s="142" t="s">
        <v>100</v>
      </c>
      <c r="U56" s="142" t="s">
        <v>98</v>
      </c>
      <c r="V56" s="142">
        <v>0.3</v>
      </c>
      <c r="W56" s="142" t="s">
        <v>116</v>
      </c>
      <c r="X56" s="142" t="s">
        <v>117</v>
      </c>
      <c r="Y56" s="142" t="s">
        <v>118</v>
      </c>
      <c r="Z56" s="142">
        <v>0.39999999999999997</v>
      </c>
      <c r="AA56" s="344"/>
      <c r="AB56" s="130">
        <v>0.4</v>
      </c>
      <c r="AC56" s="344"/>
      <c r="AD56" s="344"/>
      <c r="AE56" s="359"/>
      <c r="AF56" s="150"/>
      <c r="AG56" s="237"/>
      <c r="AH56" s="237"/>
      <c r="AI56" s="237"/>
      <c r="AJ56" s="237"/>
      <c r="AK56" s="237"/>
      <c r="AL56" s="237"/>
      <c r="AM56" s="237"/>
      <c r="AN56" s="130"/>
      <c r="AO56" s="151"/>
    </row>
    <row r="57" spans="1:41" ht="45" x14ac:dyDescent="0.25">
      <c r="A57" s="169"/>
      <c r="B57" s="170"/>
      <c r="C57" s="549"/>
      <c r="D57" s="343"/>
      <c r="E57" s="193"/>
      <c r="F57" s="170"/>
      <c r="G57" s="170"/>
      <c r="H57" s="170"/>
      <c r="I57" s="170"/>
      <c r="J57" s="193"/>
      <c r="K57" s="193"/>
      <c r="L57" s="215"/>
      <c r="M57" s="193"/>
      <c r="N57" s="215"/>
      <c r="O57" s="199"/>
      <c r="P57" s="162" t="s">
        <v>31</v>
      </c>
      <c r="Q57" s="130" t="s">
        <v>524</v>
      </c>
      <c r="R57" s="142" t="s">
        <v>95</v>
      </c>
      <c r="S57" s="142" t="s">
        <v>96</v>
      </c>
      <c r="T57" s="142" t="s">
        <v>97</v>
      </c>
      <c r="U57" s="142" t="s">
        <v>392</v>
      </c>
      <c r="V57" s="142">
        <v>0.5</v>
      </c>
      <c r="W57" s="142" t="s">
        <v>116</v>
      </c>
      <c r="X57" s="142" t="s">
        <v>117</v>
      </c>
      <c r="Y57" s="142" t="s">
        <v>118</v>
      </c>
      <c r="Z57" s="142">
        <v>0.19999999999999998</v>
      </c>
      <c r="AA57" s="344"/>
      <c r="AB57" s="130">
        <v>0.4</v>
      </c>
      <c r="AC57" s="344"/>
      <c r="AD57" s="344"/>
      <c r="AE57" s="359"/>
      <c r="AF57" s="150"/>
      <c r="AG57" s="237"/>
      <c r="AH57" s="237"/>
      <c r="AI57" s="237"/>
      <c r="AJ57" s="237"/>
      <c r="AK57" s="237"/>
      <c r="AL57" s="237"/>
      <c r="AM57" s="237"/>
      <c r="AN57" s="130"/>
      <c r="AO57" s="151"/>
    </row>
    <row r="58" spans="1:41" ht="60" x14ac:dyDescent="0.25">
      <c r="A58" s="169"/>
      <c r="B58" s="170"/>
      <c r="C58" s="549"/>
      <c r="D58" s="343"/>
      <c r="E58" s="193"/>
      <c r="F58" s="170"/>
      <c r="G58" s="170"/>
      <c r="H58" s="170"/>
      <c r="I58" s="170"/>
      <c r="J58" s="193"/>
      <c r="K58" s="193"/>
      <c r="L58" s="215"/>
      <c r="M58" s="193"/>
      <c r="N58" s="215"/>
      <c r="O58" s="199"/>
      <c r="P58" s="162" t="s">
        <v>32</v>
      </c>
      <c r="Q58" s="130" t="s">
        <v>525</v>
      </c>
      <c r="R58" s="142" t="s">
        <v>96</v>
      </c>
      <c r="S58" s="142" t="s">
        <v>95</v>
      </c>
      <c r="T58" s="142" t="s">
        <v>111</v>
      </c>
      <c r="U58" s="142" t="s">
        <v>98</v>
      </c>
      <c r="V58" s="142">
        <v>0.25</v>
      </c>
      <c r="W58" s="142" t="s">
        <v>116</v>
      </c>
      <c r="X58" s="142" t="s">
        <v>117</v>
      </c>
      <c r="Y58" s="142" t="s">
        <v>118</v>
      </c>
      <c r="Z58" s="142">
        <v>0.19999999999999998</v>
      </c>
      <c r="AA58" s="344"/>
      <c r="AB58" s="130">
        <v>0.30000000000000004</v>
      </c>
      <c r="AC58" s="344"/>
      <c r="AD58" s="344"/>
      <c r="AE58" s="359"/>
      <c r="AF58" s="150"/>
      <c r="AG58" s="237"/>
      <c r="AH58" s="237"/>
      <c r="AI58" s="237"/>
      <c r="AJ58" s="237"/>
      <c r="AK58" s="237"/>
      <c r="AL58" s="237"/>
      <c r="AM58" s="237"/>
      <c r="AN58" s="130"/>
      <c r="AO58" s="151"/>
    </row>
    <row r="59" spans="1:41" ht="15.75" thickBot="1" x14ac:dyDescent="0.3">
      <c r="A59" s="218"/>
      <c r="B59" s="212"/>
      <c r="C59" s="560"/>
      <c r="D59" s="231"/>
      <c r="E59" s="207"/>
      <c r="F59" s="212"/>
      <c r="G59" s="212"/>
      <c r="H59" s="212"/>
      <c r="I59" s="212"/>
      <c r="J59" s="207"/>
      <c r="K59" s="207"/>
      <c r="L59" s="251"/>
      <c r="M59" s="207"/>
      <c r="N59" s="251"/>
      <c r="O59" s="211"/>
      <c r="P59" s="163" t="s">
        <v>33</v>
      </c>
      <c r="Q59" s="402">
        <v>0</v>
      </c>
      <c r="R59" s="141" t="s">
        <v>96</v>
      </c>
      <c r="S59" s="141" t="s">
        <v>96</v>
      </c>
      <c r="T59" s="141">
        <v>0</v>
      </c>
      <c r="U59" s="141">
        <v>0</v>
      </c>
      <c r="V59" s="141">
        <v>0</v>
      </c>
      <c r="W59" s="141">
        <v>0</v>
      </c>
      <c r="X59" s="141">
        <v>0</v>
      </c>
      <c r="Y59" s="141">
        <v>0.30000000000000004</v>
      </c>
      <c r="Z59" s="141">
        <v>0.19999999999999998</v>
      </c>
      <c r="AA59" s="396"/>
      <c r="AB59" s="402">
        <v>0.30000000000000004</v>
      </c>
      <c r="AC59" s="396"/>
      <c r="AD59" s="396"/>
      <c r="AE59" s="403"/>
      <c r="AF59" s="401"/>
      <c r="AG59" s="395"/>
      <c r="AH59" s="395"/>
      <c r="AI59" s="395"/>
      <c r="AJ59" s="395"/>
      <c r="AK59" s="395"/>
      <c r="AL59" s="395"/>
      <c r="AM59" s="395"/>
      <c r="AN59" s="402"/>
      <c r="AO59" s="404"/>
    </row>
    <row r="60" spans="1:41" ht="60" x14ac:dyDescent="0.25">
      <c r="A60" s="411">
        <v>12</v>
      </c>
      <c r="B60" s="412" t="s">
        <v>178</v>
      </c>
      <c r="C60" s="561" t="s">
        <v>46</v>
      </c>
      <c r="D60" s="296" t="s">
        <v>71</v>
      </c>
      <c r="E60" s="387" t="s">
        <v>93</v>
      </c>
      <c r="F60" s="386" t="s">
        <v>283</v>
      </c>
      <c r="G60" s="386" t="s">
        <v>284</v>
      </c>
      <c r="H60" s="386" t="s">
        <v>285</v>
      </c>
      <c r="I60" s="386" t="s">
        <v>91</v>
      </c>
      <c r="J60" s="387">
        <v>27</v>
      </c>
      <c r="K60" s="387" t="s">
        <v>56</v>
      </c>
      <c r="L60" s="388">
        <v>0.6</v>
      </c>
      <c r="M60" s="387" t="s">
        <v>63</v>
      </c>
      <c r="N60" s="388">
        <v>1</v>
      </c>
      <c r="O60" s="389" t="s">
        <v>92</v>
      </c>
      <c r="P60" s="399" t="s">
        <v>29</v>
      </c>
      <c r="Q60" s="75" t="s">
        <v>286</v>
      </c>
      <c r="R60" s="75" t="s">
        <v>96</v>
      </c>
      <c r="S60" s="75" t="s">
        <v>95</v>
      </c>
      <c r="T60" s="75" t="s">
        <v>111</v>
      </c>
      <c r="U60" s="75" t="s">
        <v>98</v>
      </c>
      <c r="V60" s="413">
        <v>0.25</v>
      </c>
      <c r="W60" s="75" t="s">
        <v>116</v>
      </c>
      <c r="X60" s="75" t="s">
        <v>117</v>
      </c>
      <c r="Y60" s="75" t="s">
        <v>118</v>
      </c>
      <c r="Z60" s="413">
        <v>0.6</v>
      </c>
      <c r="AA60" s="387" t="s">
        <v>56</v>
      </c>
      <c r="AB60" s="413">
        <v>0.75</v>
      </c>
      <c r="AC60" s="387" t="s">
        <v>105</v>
      </c>
      <c r="AD60" s="387" t="s">
        <v>106</v>
      </c>
      <c r="AE60" s="414" t="s">
        <v>82</v>
      </c>
      <c r="AF60" s="61" t="s">
        <v>29</v>
      </c>
      <c r="AG60" s="239" t="s">
        <v>287</v>
      </c>
      <c r="AH60" s="239"/>
      <c r="AI60" s="239"/>
      <c r="AJ60" s="239"/>
      <c r="AK60" s="239"/>
      <c r="AL60" s="239" t="s">
        <v>288</v>
      </c>
      <c r="AM60" s="239"/>
      <c r="AN60" s="415">
        <v>44378</v>
      </c>
      <c r="AO60" s="53" t="s">
        <v>289</v>
      </c>
    </row>
    <row r="61" spans="1:41" ht="75" x14ac:dyDescent="0.25">
      <c r="A61" s="227"/>
      <c r="B61" s="221"/>
      <c r="C61" s="562"/>
      <c r="D61" s="290"/>
      <c r="E61" s="344"/>
      <c r="F61" s="237"/>
      <c r="G61" s="237"/>
      <c r="H61" s="237"/>
      <c r="I61" s="237"/>
      <c r="J61" s="344"/>
      <c r="K61" s="344"/>
      <c r="L61" s="345"/>
      <c r="M61" s="344"/>
      <c r="N61" s="345"/>
      <c r="O61" s="351"/>
      <c r="P61" s="54" t="s">
        <v>30</v>
      </c>
      <c r="Q61" s="142" t="s">
        <v>290</v>
      </c>
      <c r="R61" s="142" t="s">
        <v>95</v>
      </c>
      <c r="S61" s="142" t="s">
        <v>96</v>
      </c>
      <c r="T61" s="142" t="s">
        <v>100</v>
      </c>
      <c r="U61" s="142" t="s">
        <v>98</v>
      </c>
      <c r="V61" s="55">
        <v>0.3</v>
      </c>
      <c r="W61" s="142" t="s">
        <v>130</v>
      </c>
      <c r="X61" s="142" t="s">
        <v>117</v>
      </c>
      <c r="Y61" s="142" t="s">
        <v>118</v>
      </c>
      <c r="Z61" s="55">
        <v>0.42</v>
      </c>
      <c r="AA61" s="344"/>
      <c r="AB61" s="55">
        <v>0.75</v>
      </c>
      <c r="AC61" s="344"/>
      <c r="AD61" s="344"/>
      <c r="AE61" s="360"/>
      <c r="AF61" s="66"/>
      <c r="AG61" s="241"/>
      <c r="AH61" s="241"/>
      <c r="AI61" s="241"/>
      <c r="AJ61" s="241"/>
      <c r="AK61" s="241"/>
      <c r="AL61" s="242"/>
      <c r="AM61" s="242"/>
      <c r="AN61" s="112"/>
      <c r="AO61" s="56"/>
    </row>
    <row r="62" spans="1:41" x14ac:dyDescent="0.25">
      <c r="A62" s="227"/>
      <c r="B62" s="221"/>
      <c r="C62" s="562"/>
      <c r="D62" s="290"/>
      <c r="E62" s="344"/>
      <c r="F62" s="237"/>
      <c r="G62" s="237"/>
      <c r="H62" s="237"/>
      <c r="I62" s="237"/>
      <c r="J62" s="344"/>
      <c r="K62" s="344"/>
      <c r="L62" s="345"/>
      <c r="M62" s="344"/>
      <c r="N62" s="345"/>
      <c r="O62" s="351"/>
      <c r="P62" s="54" t="s">
        <v>31</v>
      </c>
      <c r="Q62" s="142">
        <v>0</v>
      </c>
      <c r="R62" s="142" t="s">
        <v>96</v>
      </c>
      <c r="S62" s="142" t="s">
        <v>96</v>
      </c>
      <c r="T62" s="142">
        <v>0</v>
      </c>
      <c r="U62" s="142">
        <v>0</v>
      </c>
      <c r="V62" s="55">
        <v>0</v>
      </c>
      <c r="W62" s="142">
        <v>0</v>
      </c>
      <c r="X62" s="142">
        <v>0</v>
      </c>
      <c r="Y62" s="142">
        <v>0</v>
      </c>
      <c r="Z62" s="55">
        <v>0.42</v>
      </c>
      <c r="AA62" s="344"/>
      <c r="AB62" s="55">
        <v>0.75</v>
      </c>
      <c r="AC62" s="344"/>
      <c r="AD62" s="344"/>
      <c r="AE62" s="360"/>
      <c r="AF62" s="66"/>
      <c r="AG62" s="241"/>
      <c r="AH62" s="241"/>
      <c r="AI62" s="241"/>
      <c r="AJ62" s="241"/>
      <c r="AK62" s="241"/>
      <c r="AL62" s="237"/>
      <c r="AM62" s="237"/>
      <c r="AN62" s="57"/>
      <c r="AO62" s="58"/>
    </row>
    <row r="63" spans="1:41" x14ac:dyDescent="0.25">
      <c r="A63" s="227"/>
      <c r="B63" s="221"/>
      <c r="C63" s="562"/>
      <c r="D63" s="290"/>
      <c r="E63" s="344"/>
      <c r="F63" s="237"/>
      <c r="G63" s="237"/>
      <c r="H63" s="237"/>
      <c r="I63" s="237"/>
      <c r="J63" s="344"/>
      <c r="K63" s="344"/>
      <c r="L63" s="345"/>
      <c r="M63" s="344"/>
      <c r="N63" s="345"/>
      <c r="O63" s="351"/>
      <c r="P63" s="54" t="s">
        <v>32</v>
      </c>
      <c r="Q63" s="142">
        <v>0</v>
      </c>
      <c r="R63" s="142" t="s">
        <v>96</v>
      </c>
      <c r="S63" s="142" t="s">
        <v>96</v>
      </c>
      <c r="T63" s="142">
        <v>0</v>
      </c>
      <c r="U63" s="142">
        <v>0</v>
      </c>
      <c r="V63" s="55">
        <v>0</v>
      </c>
      <c r="W63" s="142">
        <v>0</v>
      </c>
      <c r="X63" s="142">
        <v>0</v>
      </c>
      <c r="Y63" s="142">
        <v>0</v>
      </c>
      <c r="Z63" s="55">
        <v>0.42</v>
      </c>
      <c r="AA63" s="344"/>
      <c r="AB63" s="55">
        <v>0.75</v>
      </c>
      <c r="AC63" s="344"/>
      <c r="AD63" s="344"/>
      <c r="AE63" s="360"/>
      <c r="AF63" s="5"/>
      <c r="AG63" s="241"/>
      <c r="AH63" s="241"/>
      <c r="AI63" s="241"/>
      <c r="AJ63" s="241"/>
      <c r="AK63" s="241"/>
      <c r="AL63" s="170"/>
      <c r="AM63" s="170"/>
      <c r="AN63" s="114"/>
      <c r="AO63" s="8"/>
    </row>
    <row r="64" spans="1:41" ht="15.75" thickBot="1" x14ac:dyDescent="0.3">
      <c r="A64" s="416"/>
      <c r="B64" s="417"/>
      <c r="C64" s="563"/>
      <c r="D64" s="297"/>
      <c r="E64" s="391"/>
      <c r="F64" s="238"/>
      <c r="G64" s="238"/>
      <c r="H64" s="238"/>
      <c r="I64" s="238"/>
      <c r="J64" s="391"/>
      <c r="K64" s="391"/>
      <c r="L64" s="392"/>
      <c r="M64" s="391"/>
      <c r="N64" s="392"/>
      <c r="O64" s="393"/>
      <c r="P64" s="59" t="s">
        <v>33</v>
      </c>
      <c r="Q64" s="152">
        <v>0</v>
      </c>
      <c r="R64" s="152" t="s">
        <v>96</v>
      </c>
      <c r="S64" s="152" t="s">
        <v>96</v>
      </c>
      <c r="T64" s="152">
        <v>0</v>
      </c>
      <c r="U64" s="152">
        <v>0</v>
      </c>
      <c r="V64" s="60">
        <v>0</v>
      </c>
      <c r="W64" s="152">
        <v>0</v>
      </c>
      <c r="X64" s="152">
        <v>0</v>
      </c>
      <c r="Y64" s="60">
        <v>0</v>
      </c>
      <c r="Z64" s="60">
        <v>0.42</v>
      </c>
      <c r="AA64" s="391"/>
      <c r="AB64" s="60">
        <v>0.75</v>
      </c>
      <c r="AC64" s="391"/>
      <c r="AD64" s="391"/>
      <c r="AE64" s="418"/>
      <c r="AF64" s="9"/>
      <c r="AG64" s="243"/>
      <c r="AH64" s="243"/>
      <c r="AI64" s="243"/>
      <c r="AJ64" s="243"/>
      <c r="AK64" s="243"/>
      <c r="AL64" s="202"/>
      <c r="AM64" s="202"/>
      <c r="AN64" s="119"/>
      <c r="AO64" s="11"/>
    </row>
    <row r="65" spans="1:41" ht="120" x14ac:dyDescent="0.25">
      <c r="A65" s="220">
        <v>13</v>
      </c>
      <c r="B65" s="188" t="s">
        <v>181</v>
      </c>
      <c r="C65" s="564" t="s">
        <v>47</v>
      </c>
      <c r="D65" s="187" t="s">
        <v>71</v>
      </c>
      <c r="E65" s="206" t="s">
        <v>93</v>
      </c>
      <c r="F65" s="188" t="s">
        <v>327</v>
      </c>
      <c r="G65" s="188" t="s">
        <v>328</v>
      </c>
      <c r="H65" s="188" t="s">
        <v>329</v>
      </c>
      <c r="I65" s="188" t="s">
        <v>91</v>
      </c>
      <c r="J65" s="206">
        <v>1</v>
      </c>
      <c r="K65" s="206" t="s">
        <v>58</v>
      </c>
      <c r="L65" s="208">
        <v>0.2</v>
      </c>
      <c r="M65" s="206" t="s">
        <v>105</v>
      </c>
      <c r="N65" s="208">
        <v>0.8</v>
      </c>
      <c r="O65" s="210" t="s">
        <v>106</v>
      </c>
      <c r="P65" s="143" t="s">
        <v>29</v>
      </c>
      <c r="Q65" s="113" t="s">
        <v>330</v>
      </c>
      <c r="R65" s="136" t="s">
        <v>95</v>
      </c>
      <c r="S65" s="136" t="s">
        <v>96</v>
      </c>
      <c r="T65" s="136" t="s">
        <v>97</v>
      </c>
      <c r="U65" s="136" t="s">
        <v>98</v>
      </c>
      <c r="V65" s="428">
        <v>0.4</v>
      </c>
      <c r="W65" s="136" t="s">
        <v>116</v>
      </c>
      <c r="X65" s="136" t="s">
        <v>117</v>
      </c>
      <c r="Y65" s="136" t="s">
        <v>118</v>
      </c>
      <c r="Z65" s="428">
        <v>0.12</v>
      </c>
      <c r="AA65" s="206" t="s">
        <v>58</v>
      </c>
      <c r="AB65" s="371">
        <v>0.8</v>
      </c>
      <c r="AC65" s="206" t="s">
        <v>61</v>
      </c>
      <c r="AD65" s="206" t="s">
        <v>61</v>
      </c>
      <c r="AE65" s="372" t="s">
        <v>82</v>
      </c>
      <c r="AF65" s="12" t="s">
        <v>29</v>
      </c>
      <c r="AG65" s="254" t="s">
        <v>331</v>
      </c>
      <c r="AH65" s="254"/>
      <c r="AI65" s="254"/>
      <c r="AJ65" s="254"/>
      <c r="AK65" s="254"/>
      <c r="AL65" s="254" t="s">
        <v>332</v>
      </c>
      <c r="AM65" s="254"/>
      <c r="AN65" s="14">
        <v>44440</v>
      </c>
      <c r="AO65" s="97" t="s">
        <v>333</v>
      </c>
    </row>
    <row r="66" spans="1:41" ht="90" x14ac:dyDescent="0.25">
      <c r="A66" s="169"/>
      <c r="B66" s="170"/>
      <c r="C66" s="565"/>
      <c r="D66" s="290"/>
      <c r="E66" s="193"/>
      <c r="F66" s="170"/>
      <c r="G66" s="170"/>
      <c r="H66" s="170"/>
      <c r="I66" s="170"/>
      <c r="J66" s="193"/>
      <c r="K66" s="193"/>
      <c r="L66" s="196"/>
      <c r="M66" s="193"/>
      <c r="N66" s="196"/>
      <c r="O66" s="199"/>
      <c r="P66" s="137" t="s">
        <v>30</v>
      </c>
      <c r="Q66" s="114" t="s">
        <v>334</v>
      </c>
      <c r="R66" s="133" t="s">
        <v>95</v>
      </c>
      <c r="S66" s="133" t="s">
        <v>96</v>
      </c>
      <c r="T66" s="133" t="s">
        <v>97</v>
      </c>
      <c r="U66" s="133" t="s">
        <v>98</v>
      </c>
      <c r="V66" s="421">
        <v>0.4</v>
      </c>
      <c r="W66" s="133" t="s">
        <v>116</v>
      </c>
      <c r="X66" s="133" t="s">
        <v>117</v>
      </c>
      <c r="Y66" s="133" t="s">
        <v>118</v>
      </c>
      <c r="Z66" s="421">
        <v>7.1999999999999995E-2</v>
      </c>
      <c r="AA66" s="193"/>
      <c r="AB66" s="6">
        <v>0.8</v>
      </c>
      <c r="AC66" s="193"/>
      <c r="AD66" s="193"/>
      <c r="AE66" s="249"/>
      <c r="AF66" s="5" t="s">
        <v>30</v>
      </c>
      <c r="AG66" s="245"/>
      <c r="AH66" s="245"/>
      <c r="AI66" s="245"/>
      <c r="AJ66" s="245"/>
      <c r="AK66" s="245"/>
      <c r="AL66" s="245"/>
      <c r="AM66" s="245"/>
      <c r="AN66" s="116"/>
      <c r="AO66" s="7"/>
    </row>
    <row r="67" spans="1:41" ht="90" x14ac:dyDescent="0.25">
      <c r="A67" s="169"/>
      <c r="B67" s="170"/>
      <c r="C67" s="565"/>
      <c r="D67" s="290"/>
      <c r="E67" s="193"/>
      <c r="F67" s="170"/>
      <c r="G67" s="170"/>
      <c r="H67" s="170"/>
      <c r="I67" s="170"/>
      <c r="J67" s="193"/>
      <c r="K67" s="193"/>
      <c r="L67" s="196"/>
      <c r="M67" s="193"/>
      <c r="N67" s="196"/>
      <c r="O67" s="199"/>
      <c r="P67" s="137" t="s">
        <v>31</v>
      </c>
      <c r="Q67" s="114" t="s">
        <v>335</v>
      </c>
      <c r="R67" s="133" t="s">
        <v>96</v>
      </c>
      <c r="S67" s="133" t="s">
        <v>95</v>
      </c>
      <c r="T67" s="133" t="s">
        <v>111</v>
      </c>
      <c r="U67" s="133" t="s">
        <v>98</v>
      </c>
      <c r="V67" s="421">
        <v>0.25</v>
      </c>
      <c r="W67" s="133" t="s">
        <v>116</v>
      </c>
      <c r="X67" s="133" t="s">
        <v>117</v>
      </c>
      <c r="Y67" s="133" t="s">
        <v>118</v>
      </c>
      <c r="Z67" s="421">
        <v>7.1999999999999995E-2</v>
      </c>
      <c r="AA67" s="193"/>
      <c r="AB67" s="6">
        <v>0.60000000000000009</v>
      </c>
      <c r="AC67" s="193"/>
      <c r="AD67" s="193"/>
      <c r="AE67" s="249"/>
      <c r="AF67" s="5" t="s">
        <v>31</v>
      </c>
      <c r="AG67" s="245"/>
      <c r="AH67" s="245"/>
      <c r="AI67" s="245"/>
      <c r="AJ67" s="245"/>
      <c r="AK67" s="245"/>
      <c r="AL67" s="245"/>
      <c r="AM67" s="245"/>
      <c r="AN67" s="114"/>
      <c r="AO67" s="8"/>
    </row>
    <row r="68" spans="1:41" x14ac:dyDescent="0.25">
      <c r="A68" s="169"/>
      <c r="B68" s="170"/>
      <c r="C68" s="565"/>
      <c r="D68" s="290"/>
      <c r="E68" s="193"/>
      <c r="F68" s="170"/>
      <c r="G68" s="170"/>
      <c r="H68" s="170"/>
      <c r="I68" s="170"/>
      <c r="J68" s="193"/>
      <c r="K68" s="193"/>
      <c r="L68" s="196"/>
      <c r="M68" s="193"/>
      <c r="N68" s="196"/>
      <c r="O68" s="199"/>
      <c r="P68" s="137" t="s">
        <v>32</v>
      </c>
      <c r="Q68" s="114">
        <v>0</v>
      </c>
      <c r="R68" s="133" t="s">
        <v>96</v>
      </c>
      <c r="S68" s="133" t="s">
        <v>96</v>
      </c>
      <c r="T68" s="133">
        <v>0</v>
      </c>
      <c r="U68" s="133">
        <v>0</v>
      </c>
      <c r="V68" s="421">
        <v>0</v>
      </c>
      <c r="W68" s="133">
        <v>0</v>
      </c>
      <c r="X68" s="133">
        <v>0</v>
      </c>
      <c r="Y68" s="133">
        <v>0</v>
      </c>
      <c r="Z68" s="421">
        <v>7.1999999999999995E-2</v>
      </c>
      <c r="AA68" s="193"/>
      <c r="AB68" s="6">
        <v>0.60000000000000009</v>
      </c>
      <c r="AC68" s="193"/>
      <c r="AD68" s="193"/>
      <c r="AE68" s="249"/>
      <c r="AF68" s="5" t="s">
        <v>32</v>
      </c>
      <c r="AG68" s="245"/>
      <c r="AH68" s="245"/>
      <c r="AI68" s="245"/>
      <c r="AJ68" s="245"/>
      <c r="AK68" s="245"/>
      <c r="AL68" s="245"/>
      <c r="AM68" s="245"/>
      <c r="AN68" s="114"/>
      <c r="AO68" s="8"/>
    </row>
    <row r="69" spans="1:41" ht="15.75" thickBot="1" x14ac:dyDescent="0.3">
      <c r="A69" s="219"/>
      <c r="B69" s="202"/>
      <c r="C69" s="566"/>
      <c r="D69" s="297"/>
      <c r="E69" s="194"/>
      <c r="F69" s="202"/>
      <c r="G69" s="202"/>
      <c r="H69" s="202"/>
      <c r="I69" s="202"/>
      <c r="J69" s="194"/>
      <c r="K69" s="194"/>
      <c r="L69" s="197"/>
      <c r="M69" s="194"/>
      <c r="N69" s="197"/>
      <c r="O69" s="200"/>
      <c r="P69" s="138" t="s">
        <v>33</v>
      </c>
      <c r="Q69" s="119">
        <v>0</v>
      </c>
      <c r="R69" s="139" t="s">
        <v>96</v>
      </c>
      <c r="S69" s="139" t="s">
        <v>96</v>
      </c>
      <c r="T69" s="139">
        <v>0</v>
      </c>
      <c r="U69" s="139">
        <v>0</v>
      </c>
      <c r="V69" s="427">
        <v>0</v>
      </c>
      <c r="W69" s="139">
        <v>0</v>
      </c>
      <c r="X69" s="139">
        <v>0</v>
      </c>
      <c r="Y69" s="427">
        <v>0</v>
      </c>
      <c r="Z69" s="427">
        <v>7.1999999999999995E-2</v>
      </c>
      <c r="AA69" s="194"/>
      <c r="AB69" s="10">
        <v>0.60000000000000009</v>
      </c>
      <c r="AC69" s="194"/>
      <c r="AD69" s="194"/>
      <c r="AE69" s="250"/>
      <c r="AF69" s="9" t="s">
        <v>33</v>
      </c>
      <c r="AG69" s="246"/>
      <c r="AH69" s="246"/>
      <c r="AI69" s="246"/>
      <c r="AJ69" s="246"/>
      <c r="AK69" s="246"/>
      <c r="AL69" s="246"/>
      <c r="AM69" s="246"/>
      <c r="AN69" s="119"/>
      <c r="AO69" s="11"/>
    </row>
    <row r="70" spans="1:41" ht="105" x14ac:dyDescent="0.25">
      <c r="A70" s="220">
        <v>14</v>
      </c>
      <c r="B70" s="188" t="s">
        <v>182</v>
      </c>
      <c r="C70" s="564" t="s">
        <v>47</v>
      </c>
      <c r="D70" s="187" t="s">
        <v>71</v>
      </c>
      <c r="E70" s="206" t="s">
        <v>93</v>
      </c>
      <c r="F70" s="188" t="s">
        <v>336</v>
      </c>
      <c r="G70" s="188" t="s">
        <v>337</v>
      </c>
      <c r="H70" s="188" t="s">
        <v>338</v>
      </c>
      <c r="I70" s="188" t="s">
        <v>91</v>
      </c>
      <c r="J70" s="206">
        <v>1</v>
      </c>
      <c r="K70" s="206" t="s">
        <v>58</v>
      </c>
      <c r="L70" s="208">
        <v>0.2</v>
      </c>
      <c r="M70" s="206" t="s">
        <v>105</v>
      </c>
      <c r="N70" s="208">
        <v>0.8</v>
      </c>
      <c r="O70" s="210" t="s">
        <v>106</v>
      </c>
      <c r="P70" s="143" t="s">
        <v>29</v>
      </c>
      <c r="Q70" s="113" t="s">
        <v>339</v>
      </c>
      <c r="R70" s="136" t="s">
        <v>95</v>
      </c>
      <c r="S70" s="136" t="s">
        <v>96</v>
      </c>
      <c r="T70" s="136" t="s">
        <v>97</v>
      </c>
      <c r="U70" s="136" t="s">
        <v>98</v>
      </c>
      <c r="V70" s="136">
        <v>0.4</v>
      </c>
      <c r="W70" s="136" t="s">
        <v>116</v>
      </c>
      <c r="X70" s="136" t="s">
        <v>117</v>
      </c>
      <c r="Y70" s="136" t="s">
        <v>118</v>
      </c>
      <c r="Z70" s="426">
        <v>0.12</v>
      </c>
      <c r="AA70" s="206" t="s">
        <v>58</v>
      </c>
      <c r="AB70" s="13">
        <v>0.8</v>
      </c>
      <c r="AC70" s="206" t="s">
        <v>61</v>
      </c>
      <c r="AD70" s="206" t="s">
        <v>61</v>
      </c>
      <c r="AE70" s="372" t="s">
        <v>82</v>
      </c>
      <c r="AF70" s="12" t="s">
        <v>29</v>
      </c>
      <c r="AG70" s="254" t="s">
        <v>331</v>
      </c>
      <c r="AH70" s="254"/>
      <c r="AI70" s="254"/>
      <c r="AJ70" s="254"/>
      <c r="AK70" s="254"/>
      <c r="AL70" s="254" t="s">
        <v>332</v>
      </c>
      <c r="AM70" s="254"/>
      <c r="AN70" s="14">
        <v>44440</v>
      </c>
      <c r="AO70" s="15" t="s">
        <v>333</v>
      </c>
    </row>
    <row r="71" spans="1:41" ht="90" x14ac:dyDescent="0.25">
      <c r="A71" s="169"/>
      <c r="B71" s="170"/>
      <c r="C71" s="565"/>
      <c r="D71" s="290"/>
      <c r="E71" s="193"/>
      <c r="F71" s="170"/>
      <c r="G71" s="170"/>
      <c r="H71" s="170"/>
      <c r="I71" s="170"/>
      <c r="J71" s="193"/>
      <c r="K71" s="193"/>
      <c r="L71" s="196"/>
      <c r="M71" s="193"/>
      <c r="N71" s="196"/>
      <c r="O71" s="199"/>
      <c r="P71" s="137" t="s">
        <v>30</v>
      </c>
      <c r="Q71" s="114" t="s">
        <v>340</v>
      </c>
      <c r="R71" s="133" t="s">
        <v>95</v>
      </c>
      <c r="S71" s="133" t="s">
        <v>96</v>
      </c>
      <c r="T71" s="133" t="s">
        <v>100</v>
      </c>
      <c r="U71" s="133" t="s">
        <v>98</v>
      </c>
      <c r="V71" s="133">
        <v>0.3</v>
      </c>
      <c r="W71" s="133" t="s">
        <v>116</v>
      </c>
      <c r="X71" s="133" t="s">
        <v>117</v>
      </c>
      <c r="Y71" s="133" t="s">
        <v>118</v>
      </c>
      <c r="Z71" s="422">
        <v>8.3999999999999991E-2</v>
      </c>
      <c r="AA71" s="193"/>
      <c r="AB71" s="98">
        <v>0.8</v>
      </c>
      <c r="AC71" s="193"/>
      <c r="AD71" s="193"/>
      <c r="AE71" s="249"/>
      <c r="AF71" s="5" t="s">
        <v>30</v>
      </c>
      <c r="AG71" s="245"/>
      <c r="AH71" s="245"/>
      <c r="AI71" s="245"/>
      <c r="AJ71" s="245"/>
      <c r="AK71" s="245"/>
      <c r="AL71" s="245"/>
      <c r="AM71" s="245"/>
      <c r="AN71" s="114"/>
      <c r="AO71" s="8"/>
    </row>
    <row r="72" spans="1:41" ht="105" x14ac:dyDescent="0.25">
      <c r="A72" s="169"/>
      <c r="B72" s="170"/>
      <c r="C72" s="565"/>
      <c r="D72" s="290"/>
      <c r="E72" s="193"/>
      <c r="F72" s="170"/>
      <c r="G72" s="170"/>
      <c r="H72" s="170"/>
      <c r="I72" s="170"/>
      <c r="J72" s="193"/>
      <c r="K72" s="193"/>
      <c r="L72" s="196"/>
      <c r="M72" s="193"/>
      <c r="N72" s="196"/>
      <c r="O72" s="199"/>
      <c r="P72" s="137" t="s">
        <v>31</v>
      </c>
      <c r="Q72" s="114" t="s">
        <v>341</v>
      </c>
      <c r="R72" s="133" t="s">
        <v>96</v>
      </c>
      <c r="S72" s="133" t="s">
        <v>95</v>
      </c>
      <c r="T72" s="133" t="s">
        <v>111</v>
      </c>
      <c r="U72" s="133" t="s">
        <v>98</v>
      </c>
      <c r="V72" s="133">
        <v>0.25</v>
      </c>
      <c r="W72" s="133" t="s">
        <v>116</v>
      </c>
      <c r="X72" s="133" t="s">
        <v>117</v>
      </c>
      <c r="Y72" s="133" t="s">
        <v>118</v>
      </c>
      <c r="Z72" s="422">
        <v>8.3999999999999991E-2</v>
      </c>
      <c r="AA72" s="193"/>
      <c r="AB72" s="98">
        <v>0.60000000000000009</v>
      </c>
      <c r="AC72" s="193"/>
      <c r="AD72" s="193"/>
      <c r="AE72" s="249"/>
      <c r="AF72" s="5" t="s">
        <v>31</v>
      </c>
      <c r="AG72" s="245"/>
      <c r="AH72" s="245"/>
      <c r="AI72" s="245"/>
      <c r="AJ72" s="245"/>
      <c r="AK72" s="245"/>
      <c r="AL72" s="245"/>
      <c r="AM72" s="245"/>
      <c r="AN72" s="114"/>
      <c r="AO72" s="8"/>
    </row>
    <row r="73" spans="1:41" x14ac:dyDescent="0.25">
      <c r="A73" s="169"/>
      <c r="B73" s="170"/>
      <c r="C73" s="565"/>
      <c r="D73" s="290"/>
      <c r="E73" s="193"/>
      <c r="F73" s="170"/>
      <c r="G73" s="170"/>
      <c r="H73" s="170"/>
      <c r="I73" s="170"/>
      <c r="J73" s="193"/>
      <c r="K73" s="193"/>
      <c r="L73" s="196"/>
      <c r="M73" s="193"/>
      <c r="N73" s="196"/>
      <c r="O73" s="199"/>
      <c r="P73" s="137" t="s">
        <v>32</v>
      </c>
      <c r="Q73" s="114">
        <v>0</v>
      </c>
      <c r="R73" s="133" t="s">
        <v>96</v>
      </c>
      <c r="S73" s="133" t="s">
        <v>96</v>
      </c>
      <c r="T73" s="133">
        <v>0</v>
      </c>
      <c r="U73" s="133">
        <v>0</v>
      </c>
      <c r="V73" s="133">
        <v>0</v>
      </c>
      <c r="W73" s="133">
        <v>0</v>
      </c>
      <c r="X73" s="133">
        <v>0</v>
      </c>
      <c r="Y73" s="133">
        <v>0</v>
      </c>
      <c r="Z73" s="422">
        <v>8.3999999999999991E-2</v>
      </c>
      <c r="AA73" s="193"/>
      <c r="AB73" s="98">
        <v>0.60000000000000009</v>
      </c>
      <c r="AC73" s="193"/>
      <c r="AD73" s="193"/>
      <c r="AE73" s="249"/>
      <c r="AF73" s="5" t="s">
        <v>32</v>
      </c>
      <c r="AG73" s="245"/>
      <c r="AH73" s="245"/>
      <c r="AI73" s="245"/>
      <c r="AJ73" s="245"/>
      <c r="AK73" s="245"/>
      <c r="AL73" s="245"/>
      <c r="AM73" s="245"/>
      <c r="AN73" s="114"/>
      <c r="AO73" s="8"/>
    </row>
    <row r="74" spans="1:41" ht="15.75" thickBot="1" x14ac:dyDescent="0.3">
      <c r="A74" s="218"/>
      <c r="B74" s="212"/>
      <c r="C74" s="567"/>
      <c r="D74" s="186"/>
      <c r="E74" s="207"/>
      <c r="F74" s="212"/>
      <c r="G74" s="212"/>
      <c r="H74" s="212"/>
      <c r="I74" s="212"/>
      <c r="J74" s="207"/>
      <c r="K74" s="207"/>
      <c r="L74" s="209"/>
      <c r="M74" s="207"/>
      <c r="N74" s="209"/>
      <c r="O74" s="211"/>
      <c r="P74" s="144" t="s">
        <v>33</v>
      </c>
      <c r="Q74" s="115">
        <v>0</v>
      </c>
      <c r="R74" s="147" t="s">
        <v>96</v>
      </c>
      <c r="S74" s="147" t="s">
        <v>96</v>
      </c>
      <c r="T74" s="147">
        <v>0</v>
      </c>
      <c r="U74" s="147">
        <v>0</v>
      </c>
      <c r="V74" s="147">
        <v>0</v>
      </c>
      <c r="W74" s="147">
        <v>0</v>
      </c>
      <c r="X74" s="147">
        <v>0</v>
      </c>
      <c r="Y74" s="147">
        <v>0</v>
      </c>
      <c r="Z74" s="423">
        <v>8.3999999999999991E-2</v>
      </c>
      <c r="AA74" s="207"/>
      <c r="AB74" s="17">
        <v>0.60000000000000009</v>
      </c>
      <c r="AC74" s="207"/>
      <c r="AD74" s="207"/>
      <c r="AE74" s="365"/>
      <c r="AF74" s="16" t="s">
        <v>33</v>
      </c>
      <c r="AG74" s="247"/>
      <c r="AH74" s="247"/>
      <c r="AI74" s="247"/>
      <c r="AJ74" s="247"/>
      <c r="AK74" s="247"/>
      <c r="AL74" s="247"/>
      <c r="AM74" s="247"/>
      <c r="AN74" s="115"/>
      <c r="AO74" s="18"/>
    </row>
    <row r="75" spans="1:41" ht="135" x14ac:dyDescent="0.25">
      <c r="A75" s="217">
        <v>15</v>
      </c>
      <c r="B75" s="201" t="s">
        <v>183</v>
      </c>
      <c r="C75" s="568" t="s">
        <v>366</v>
      </c>
      <c r="D75" s="296" t="s">
        <v>71</v>
      </c>
      <c r="E75" s="192" t="s">
        <v>87</v>
      </c>
      <c r="F75" s="201" t="s">
        <v>359</v>
      </c>
      <c r="G75" s="201" t="s">
        <v>360</v>
      </c>
      <c r="H75" s="201" t="s">
        <v>361</v>
      </c>
      <c r="I75" s="201" t="s">
        <v>91</v>
      </c>
      <c r="J75" s="192">
        <v>50</v>
      </c>
      <c r="K75" s="192" t="s">
        <v>56</v>
      </c>
      <c r="L75" s="195">
        <v>0.6</v>
      </c>
      <c r="M75" s="192" t="s">
        <v>63</v>
      </c>
      <c r="N75" s="195">
        <v>1</v>
      </c>
      <c r="O75" s="198" t="s">
        <v>92</v>
      </c>
      <c r="P75" s="135" t="s">
        <v>29</v>
      </c>
      <c r="Q75" s="118" t="s">
        <v>362</v>
      </c>
      <c r="R75" s="131" t="s">
        <v>95</v>
      </c>
      <c r="S75" s="131" t="s">
        <v>96</v>
      </c>
      <c r="T75" s="131" t="s">
        <v>100</v>
      </c>
      <c r="U75" s="131" t="s">
        <v>98</v>
      </c>
      <c r="V75" s="131">
        <v>0.3</v>
      </c>
      <c r="W75" s="131" t="s">
        <v>116</v>
      </c>
      <c r="X75" s="131" t="s">
        <v>117</v>
      </c>
      <c r="Y75" s="131" t="s">
        <v>118</v>
      </c>
      <c r="Z75" s="424">
        <v>0.42</v>
      </c>
      <c r="AA75" s="192" t="s">
        <v>57</v>
      </c>
      <c r="AB75" s="99">
        <v>1</v>
      </c>
      <c r="AC75" s="192" t="s">
        <v>63</v>
      </c>
      <c r="AD75" s="192" t="s">
        <v>92</v>
      </c>
      <c r="AE75" s="248" t="s">
        <v>82</v>
      </c>
      <c r="AF75" s="2" t="s">
        <v>29</v>
      </c>
      <c r="AG75" s="244" t="s">
        <v>363</v>
      </c>
      <c r="AH75" s="244"/>
      <c r="AI75" s="244"/>
      <c r="AJ75" s="244"/>
      <c r="AK75" s="244"/>
      <c r="AL75" s="244" t="s">
        <v>228</v>
      </c>
      <c r="AM75" s="244"/>
      <c r="AN75" s="43">
        <v>44377</v>
      </c>
      <c r="AO75" s="74" t="s">
        <v>364</v>
      </c>
    </row>
    <row r="76" spans="1:41" ht="60" x14ac:dyDescent="0.25">
      <c r="A76" s="169"/>
      <c r="B76" s="170"/>
      <c r="C76" s="565"/>
      <c r="D76" s="290"/>
      <c r="E76" s="193"/>
      <c r="F76" s="170"/>
      <c r="G76" s="170"/>
      <c r="H76" s="170"/>
      <c r="I76" s="170"/>
      <c r="J76" s="193"/>
      <c r="K76" s="193"/>
      <c r="L76" s="196"/>
      <c r="M76" s="193"/>
      <c r="N76" s="196"/>
      <c r="O76" s="199"/>
      <c r="P76" s="137" t="s">
        <v>30</v>
      </c>
      <c r="Q76" s="114" t="s">
        <v>365</v>
      </c>
      <c r="R76" s="133" t="s">
        <v>95</v>
      </c>
      <c r="S76" s="133" t="s">
        <v>96</v>
      </c>
      <c r="T76" s="133" t="s">
        <v>97</v>
      </c>
      <c r="U76" s="133" t="s">
        <v>98</v>
      </c>
      <c r="V76" s="133">
        <v>0.4</v>
      </c>
      <c r="W76" s="133" t="s">
        <v>116</v>
      </c>
      <c r="X76" s="133" t="s">
        <v>117</v>
      </c>
      <c r="Y76" s="133" t="s">
        <v>118</v>
      </c>
      <c r="Z76" s="422">
        <v>0.252</v>
      </c>
      <c r="AA76" s="193"/>
      <c r="AB76" s="98">
        <v>1</v>
      </c>
      <c r="AC76" s="193"/>
      <c r="AD76" s="193"/>
      <c r="AE76" s="249"/>
      <c r="AF76" s="5"/>
      <c r="AG76" s="245"/>
      <c r="AH76" s="245"/>
      <c r="AI76" s="245"/>
      <c r="AJ76" s="245"/>
      <c r="AK76" s="245"/>
      <c r="AL76" s="245"/>
      <c r="AM76" s="245"/>
      <c r="AN76" s="114"/>
      <c r="AO76" s="8"/>
    </row>
    <row r="77" spans="1:41" x14ac:dyDescent="0.25">
      <c r="A77" s="169"/>
      <c r="B77" s="170"/>
      <c r="C77" s="565"/>
      <c r="D77" s="290"/>
      <c r="E77" s="193"/>
      <c r="F77" s="170"/>
      <c r="G77" s="170"/>
      <c r="H77" s="170"/>
      <c r="I77" s="170"/>
      <c r="J77" s="193"/>
      <c r="K77" s="193"/>
      <c r="L77" s="196"/>
      <c r="M77" s="193"/>
      <c r="N77" s="196"/>
      <c r="O77" s="199"/>
      <c r="P77" s="137"/>
      <c r="Q77" s="114"/>
      <c r="R77" s="133"/>
      <c r="S77" s="133"/>
      <c r="T77" s="142">
        <v>0</v>
      </c>
      <c r="U77" s="142">
        <v>0</v>
      </c>
      <c r="V77" s="55">
        <v>0</v>
      </c>
      <c r="W77" s="142">
        <v>0</v>
      </c>
      <c r="X77" s="142">
        <v>0</v>
      </c>
      <c r="Y77" s="142">
        <v>0</v>
      </c>
      <c r="Z77" s="422">
        <f>Z76</f>
        <v>0.252</v>
      </c>
      <c r="AA77" s="193"/>
      <c r="AB77" s="98">
        <f>AB76</f>
        <v>1</v>
      </c>
      <c r="AC77" s="193"/>
      <c r="AD77" s="193"/>
      <c r="AE77" s="249"/>
      <c r="AF77" s="5"/>
      <c r="AG77" s="245"/>
      <c r="AH77" s="245"/>
      <c r="AI77" s="245"/>
      <c r="AJ77" s="245"/>
      <c r="AK77" s="245"/>
      <c r="AL77" s="245"/>
      <c r="AM77" s="245"/>
      <c r="AN77" s="114"/>
      <c r="AO77" s="8"/>
    </row>
    <row r="78" spans="1:41" x14ac:dyDescent="0.25">
      <c r="A78" s="169"/>
      <c r="B78" s="170"/>
      <c r="C78" s="565"/>
      <c r="D78" s="290"/>
      <c r="E78" s="193"/>
      <c r="F78" s="170"/>
      <c r="G78" s="170"/>
      <c r="H78" s="170"/>
      <c r="I78" s="170"/>
      <c r="J78" s="193"/>
      <c r="K78" s="193"/>
      <c r="L78" s="196"/>
      <c r="M78" s="193"/>
      <c r="N78" s="196"/>
      <c r="O78" s="199"/>
      <c r="P78" s="137"/>
      <c r="Q78" s="114"/>
      <c r="R78" s="133"/>
      <c r="S78" s="133"/>
      <c r="T78" s="142">
        <v>0</v>
      </c>
      <c r="U78" s="142">
        <v>0</v>
      </c>
      <c r="V78" s="55">
        <v>0</v>
      </c>
      <c r="W78" s="142">
        <v>0</v>
      </c>
      <c r="X78" s="142">
        <v>0</v>
      </c>
      <c r="Y78" s="142">
        <v>0</v>
      </c>
      <c r="Z78" s="422">
        <f>Z77</f>
        <v>0.252</v>
      </c>
      <c r="AA78" s="193"/>
      <c r="AB78" s="98">
        <f>AB77</f>
        <v>1</v>
      </c>
      <c r="AC78" s="193"/>
      <c r="AD78" s="193"/>
      <c r="AE78" s="249"/>
      <c r="AF78" s="5"/>
      <c r="AG78" s="245"/>
      <c r="AH78" s="245"/>
      <c r="AI78" s="245"/>
      <c r="AJ78" s="245"/>
      <c r="AK78" s="245"/>
      <c r="AL78" s="245"/>
      <c r="AM78" s="245"/>
      <c r="AN78" s="114"/>
      <c r="AO78" s="8"/>
    </row>
    <row r="79" spans="1:41" ht="15.75" thickBot="1" x14ac:dyDescent="0.3">
      <c r="A79" s="219"/>
      <c r="B79" s="202"/>
      <c r="C79" s="566"/>
      <c r="D79" s="297"/>
      <c r="E79" s="194"/>
      <c r="F79" s="202"/>
      <c r="G79" s="202"/>
      <c r="H79" s="202"/>
      <c r="I79" s="202"/>
      <c r="J79" s="194"/>
      <c r="K79" s="194"/>
      <c r="L79" s="197"/>
      <c r="M79" s="194"/>
      <c r="N79" s="197"/>
      <c r="O79" s="200"/>
      <c r="P79" s="138"/>
      <c r="Q79" s="119"/>
      <c r="R79" s="139"/>
      <c r="S79" s="139"/>
      <c r="T79" s="152">
        <v>0</v>
      </c>
      <c r="U79" s="152">
        <v>0</v>
      </c>
      <c r="V79" s="60">
        <v>0</v>
      </c>
      <c r="W79" s="152">
        <v>0</v>
      </c>
      <c r="X79" s="152">
        <v>0</v>
      </c>
      <c r="Y79" s="60">
        <v>0</v>
      </c>
      <c r="Z79" s="425">
        <f>Z78</f>
        <v>0.252</v>
      </c>
      <c r="AA79" s="194"/>
      <c r="AB79" s="100">
        <f>AB78</f>
        <v>1</v>
      </c>
      <c r="AC79" s="194"/>
      <c r="AD79" s="194"/>
      <c r="AE79" s="250"/>
      <c r="AF79" s="9"/>
      <c r="AG79" s="246"/>
      <c r="AH79" s="246"/>
      <c r="AI79" s="246"/>
      <c r="AJ79" s="246"/>
      <c r="AK79" s="246"/>
      <c r="AL79" s="246"/>
      <c r="AM79" s="246"/>
      <c r="AN79" s="119"/>
      <c r="AO79" s="11"/>
    </row>
    <row r="80" spans="1:41" ht="135" x14ac:dyDescent="0.25">
      <c r="A80" s="220">
        <v>16</v>
      </c>
      <c r="B80" s="188" t="s">
        <v>496</v>
      </c>
      <c r="C80" s="564" t="s">
        <v>366</v>
      </c>
      <c r="D80" s="187" t="s">
        <v>71</v>
      </c>
      <c r="E80" s="206" t="s">
        <v>93</v>
      </c>
      <c r="F80" s="188" t="s">
        <v>371</v>
      </c>
      <c r="G80" s="188" t="s">
        <v>372</v>
      </c>
      <c r="H80" s="188" t="s">
        <v>373</v>
      </c>
      <c r="I80" s="188" t="s">
        <v>91</v>
      </c>
      <c r="J80" s="206">
        <v>2000</v>
      </c>
      <c r="K80" s="206" t="s">
        <v>55</v>
      </c>
      <c r="L80" s="208">
        <v>0.8</v>
      </c>
      <c r="M80" s="206" t="s">
        <v>59</v>
      </c>
      <c r="N80" s="208">
        <v>0.2</v>
      </c>
      <c r="O80" s="210" t="s">
        <v>61</v>
      </c>
      <c r="P80" s="143" t="s">
        <v>29</v>
      </c>
      <c r="Q80" s="113" t="s">
        <v>374</v>
      </c>
      <c r="R80" s="136" t="s">
        <v>95</v>
      </c>
      <c r="S80" s="136" t="s">
        <v>96</v>
      </c>
      <c r="T80" s="136" t="s">
        <v>100</v>
      </c>
      <c r="U80" s="136" t="s">
        <v>98</v>
      </c>
      <c r="V80" s="136">
        <v>0.3</v>
      </c>
      <c r="W80" s="136" t="s">
        <v>116</v>
      </c>
      <c r="X80" s="136" t="s">
        <v>117</v>
      </c>
      <c r="Y80" s="136" t="s">
        <v>118</v>
      </c>
      <c r="Z80" s="426">
        <v>0.56000000000000005</v>
      </c>
      <c r="AA80" s="206" t="s">
        <v>57</v>
      </c>
      <c r="AB80" s="13">
        <v>0.2</v>
      </c>
      <c r="AC80" s="206" t="s">
        <v>59</v>
      </c>
      <c r="AD80" s="206" t="s">
        <v>278</v>
      </c>
      <c r="AE80" s="372" t="s">
        <v>82</v>
      </c>
      <c r="AF80" s="12" t="s">
        <v>29</v>
      </c>
      <c r="AG80" s="254" t="s">
        <v>375</v>
      </c>
      <c r="AH80" s="254"/>
      <c r="AI80" s="254"/>
      <c r="AJ80" s="254"/>
      <c r="AK80" s="254"/>
      <c r="AL80" s="254" t="s">
        <v>228</v>
      </c>
      <c r="AM80" s="254"/>
      <c r="AN80" s="14">
        <v>44377</v>
      </c>
      <c r="AO80" s="15" t="s">
        <v>364</v>
      </c>
    </row>
    <row r="81" spans="1:41" ht="120" x14ac:dyDescent="0.25">
      <c r="A81" s="169"/>
      <c r="B81" s="170"/>
      <c r="C81" s="565"/>
      <c r="D81" s="290"/>
      <c r="E81" s="193"/>
      <c r="F81" s="170"/>
      <c r="G81" s="170"/>
      <c r="H81" s="170"/>
      <c r="I81" s="170"/>
      <c r="J81" s="193"/>
      <c r="K81" s="193"/>
      <c r="L81" s="196"/>
      <c r="M81" s="193"/>
      <c r="N81" s="196"/>
      <c r="O81" s="199"/>
      <c r="P81" s="137" t="s">
        <v>30</v>
      </c>
      <c r="Q81" s="114" t="s">
        <v>376</v>
      </c>
      <c r="R81" s="133" t="s">
        <v>96</v>
      </c>
      <c r="S81" s="133" t="s">
        <v>95</v>
      </c>
      <c r="T81" s="133" t="s">
        <v>111</v>
      </c>
      <c r="U81" s="133" t="s">
        <v>98</v>
      </c>
      <c r="V81" s="133">
        <v>0.25</v>
      </c>
      <c r="W81" s="133" t="s">
        <v>116</v>
      </c>
      <c r="X81" s="133" t="s">
        <v>117</v>
      </c>
      <c r="Y81" s="133" t="s">
        <v>118</v>
      </c>
      <c r="Z81" s="422">
        <v>0.56000000000000005</v>
      </c>
      <c r="AA81" s="193"/>
      <c r="AB81" s="98">
        <v>0.15000000000000002</v>
      </c>
      <c r="AC81" s="193"/>
      <c r="AD81" s="193"/>
      <c r="AE81" s="249"/>
      <c r="AF81" s="5"/>
      <c r="AG81" s="245"/>
      <c r="AH81" s="245"/>
      <c r="AI81" s="245"/>
      <c r="AJ81" s="245"/>
      <c r="AK81" s="245"/>
      <c r="AL81" s="245"/>
      <c r="AM81" s="245"/>
      <c r="AN81" s="114"/>
      <c r="AO81" s="8"/>
    </row>
    <row r="82" spans="1:41" ht="120" x14ac:dyDescent="0.25">
      <c r="A82" s="169"/>
      <c r="B82" s="170"/>
      <c r="C82" s="565"/>
      <c r="D82" s="290"/>
      <c r="E82" s="193"/>
      <c r="F82" s="170"/>
      <c r="G82" s="170"/>
      <c r="H82" s="170"/>
      <c r="I82" s="170"/>
      <c r="J82" s="193"/>
      <c r="K82" s="193"/>
      <c r="L82" s="196"/>
      <c r="M82" s="193"/>
      <c r="N82" s="196"/>
      <c r="O82" s="199"/>
      <c r="P82" s="137" t="s">
        <v>31</v>
      </c>
      <c r="Q82" s="114" t="s">
        <v>377</v>
      </c>
      <c r="R82" s="133" t="s">
        <v>95</v>
      </c>
      <c r="S82" s="133" t="s">
        <v>96</v>
      </c>
      <c r="T82" s="133" t="s">
        <v>100</v>
      </c>
      <c r="U82" s="133" t="s">
        <v>98</v>
      </c>
      <c r="V82" s="133">
        <v>0.3</v>
      </c>
      <c r="W82" s="133" t="s">
        <v>116</v>
      </c>
      <c r="X82" s="133" t="s">
        <v>117</v>
      </c>
      <c r="Y82" s="133" t="s">
        <v>118</v>
      </c>
      <c r="Z82" s="422">
        <v>0.39200000000000002</v>
      </c>
      <c r="AA82" s="193"/>
      <c r="AB82" s="98">
        <v>0.15000000000000002</v>
      </c>
      <c r="AC82" s="193"/>
      <c r="AD82" s="193"/>
      <c r="AE82" s="249"/>
      <c r="AF82" s="5"/>
      <c r="AG82" s="245"/>
      <c r="AH82" s="245"/>
      <c r="AI82" s="245"/>
      <c r="AJ82" s="245"/>
      <c r="AK82" s="245"/>
      <c r="AL82" s="245"/>
      <c r="AM82" s="245"/>
      <c r="AN82" s="114"/>
      <c r="AO82" s="8"/>
    </row>
    <row r="83" spans="1:41" x14ac:dyDescent="0.25">
      <c r="A83" s="169"/>
      <c r="B83" s="170"/>
      <c r="C83" s="565"/>
      <c r="D83" s="290"/>
      <c r="E83" s="193"/>
      <c r="F83" s="170"/>
      <c r="G83" s="170"/>
      <c r="H83" s="170"/>
      <c r="I83" s="170"/>
      <c r="J83" s="193"/>
      <c r="K83" s="193"/>
      <c r="L83" s="196"/>
      <c r="M83" s="193"/>
      <c r="N83" s="196"/>
      <c r="O83" s="199"/>
      <c r="P83" s="137"/>
      <c r="Q83" s="114"/>
      <c r="R83" s="133"/>
      <c r="S83" s="133"/>
      <c r="T83" s="142">
        <v>0</v>
      </c>
      <c r="U83" s="142">
        <v>0</v>
      </c>
      <c r="V83" s="55">
        <v>0</v>
      </c>
      <c r="W83" s="142">
        <v>0</v>
      </c>
      <c r="X83" s="142">
        <v>0</v>
      </c>
      <c r="Y83" s="142">
        <v>0</v>
      </c>
      <c r="Z83" s="422">
        <f>Z82</f>
        <v>0.39200000000000002</v>
      </c>
      <c r="AA83" s="193"/>
      <c r="AB83" s="98">
        <f>AB82</f>
        <v>0.15000000000000002</v>
      </c>
      <c r="AC83" s="193"/>
      <c r="AD83" s="193"/>
      <c r="AE83" s="249"/>
      <c r="AF83" s="5"/>
      <c r="AG83" s="245"/>
      <c r="AH83" s="245"/>
      <c r="AI83" s="245"/>
      <c r="AJ83" s="245"/>
      <c r="AK83" s="245"/>
      <c r="AL83" s="245"/>
      <c r="AM83" s="245"/>
      <c r="AN83" s="114"/>
      <c r="AO83" s="8"/>
    </row>
    <row r="84" spans="1:41" ht="15.75" thickBot="1" x14ac:dyDescent="0.3">
      <c r="A84" s="218"/>
      <c r="B84" s="212"/>
      <c r="C84" s="567"/>
      <c r="D84" s="186"/>
      <c r="E84" s="207"/>
      <c r="F84" s="212"/>
      <c r="G84" s="212"/>
      <c r="H84" s="212"/>
      <c r="I84" s="212"/>
      <c r="J84" s="207"/>
      <c r="K84" s="207"/>
      <c r="L84" s="209"/>
      <c r="M84" s="207"/>
      <c r="N84" s="209"/>
      <c r="O84" s="211"/>
      <c r="P84" s="144"/>
      <c r="Q84" s="115"/>
      <c r="R84" s="147"/>
      <c r="S84" s="147"/>
      <c r="T84" s="152">
        <v>0</v>
      </c>
      <c r="U84" s="152">
        <v>0</v>
      </c>
      <c r="V84" s="60">
        <v>0</v>
      </c>
      <c r="W84" s="152">
        <v>0</v>
      </c>
      <c r="X84" s="152">
        <v>0</v>
      </c>
      <c r="Y84" s="60">
        <v>0</v>
      </c>
      <c r="Z84" s="423">
        <f>Z83</f>
        <v>0.39200000000000002</v>
      </c>
      <c r="AA84" s="207"/>
      <c r="AB84" s="17">
        <f>AB83</f>
        <v>0.15000000000000002</v>
      </c>
      <c r="AC84" s="207"/>
      <c r="AD84" s="207"/>
      <c r="AE84" s="365"/>
      <c r="AF84" s="16"/>
      <c r="AG84" s="247"/>
      <c r="AH84" s="247"/>
      <c r="AI84" s="247"/>
      <c r="AJ84" s="247"/>
      <c r="AK84" s="247"/>
      <c r="AL84" s="247"/>
      <c r="AM84" s="247"/>
      <c r="AN84" s="115"/>
      <c r="AO84" s="18"/>
    </row>
    <row r="85" spans="1:41" ht="105" x14ac:dyDescent="0.25">
      <c r="A85" s="217">
        <v>17</v>
      </c>
      <c r="B85" s="201" t="s">
        <v>184</v>
      </c>
      <c r="C85" s="561" t="s">
        <v>46</v>
      </c>
      <c r="D85" s="296" t="s">
        <v>71</v>
      </c>
      <c r="E85" s="387" t="s">
        <v>93</v>
      </c>
      <c r="F85" s="386" t="s">
        <v>291</v>
      </c>
      <c r="G85" s="386" t="s">
        <v>292</v>
      </c>
      <c r="H85" s="386" t="s">
        <v>293</v>
      </c>
      <c r="I85" s="386" t="s">
        <v>91</v>
      </c>
      <c r="J85" s="387">
        <v>12</v>
      </c>
      <c r="K85" s="387" t="s">
        <v>57</v>
      </c>
      <c r="L85" s="388">
        <v>0.4</v>
      </c>
      <c r="M85" s="387" t="s">
        <v>63</v>
      </c>
      <c r="N85" s="388">
        <v>1</v>
      </c>
      <c r="O85" s="389" t="s">
        <v>92</v>
      </c>
      <c r="P85" s="161" t="s">
        <v>29</v>
      </c>
      <c r="Q85" s="62" t="s">
        <v>294</v>
      </c>
      <c r="R85" s="75" t="s">
        <v>95</v>
      </c>
      <c r="S85" s="75" t="s">
        <v>96</v>
      </c>
      <c r="T85" s="75" t="s">
        <v>97</v>
      </c>
      <c r="U85" s="75" t="s">
        <v>98</v>
      </c>
      <c r="V85" s="75">
        <v>0.4</v>
      </c>
      <c r="W85" s="75" t="s">
        <v>116</v>
      </c>
      <c r="X85" s="75" t="s">
        <v>117</v>
      </c>
      <c r="Y85" s="75" t="s">
        <v>118</v>
      </c>
      <c r="Z85" s="429">
        <v>0.24</v>
      </c>
      <c r="AA85" s="387" t="s">
        <v>58</v>
      </c>
      <c r="AB85" s="63">
        <v>1</v>
      </c>
      <c r="AC85" s="387" t="s">
        <v>63</v>
      </c>
      <c r="AD85" s="387" t="s">
        <v>92</v>
      </c>
      <c r="AE85" s="390" t="s">
        <v>82</v>
      </c>
      <c r="AF85" s="64" t="s">
        <v>29</v>
      </c>
      <c r="AG85" s="244" t="s">
        <v>287</v>
      </c>
      <c r="AH85" s="244"/>
      <c r="AI85" s="244"/>
      <c r="AJ85" s="244"/>
      <c r="AK85" s="244"/>
      <c r="AL85" s="244" t="s">
        <v>295</v>
      </c>
      <c r="AM85" s="244"/>
      <c r="AN85" s="65">
        <v>44378</v>
      </c>
      <c r="AO85" s="109" t="s">
        <v>289</v>
      </c>
    </row>
    <row r="86" spans="1:41" ht="60" x14ac:dyDescent="0.25">
      <c r="A86" s="169"/>
      <c r="B86" s="170"/>
      <c r="C86" s="562"/>
      <c r="D86" s="290"/>
      <c r="E86" s="344"/>
      <c r="F86" s="237"/>
      <c r="G86" s="237"/>
      <c r="H86" s="237"/>
      <c r="I86" s="237"/>
      <c r="J86" s="344"/>
      <c r="K86" s="344"/>
      <c r="L86" s="345"/>
      <c r="M86" s="344"/>
      <c r="N86" s="345"/>
      <c r="O86" s="351"/>
      <c r="P86" s="162" t="s">
        <v>30</v>
      </c>
      <c r="Q86" s="57" t="s">
        <v>296</v>
      </c>
      <c r="R86" s="142" t="s">
        <v>95</v>
      </c>
      <c r="S86" s="142" t="s">
        <v>96</v>
      </c>
      <c r="T86" s="142" t="s">
        <v>100</v>
      </c>
      <c r="U86" s="142" t="s">
        <v>98</v>
      </c>
      <c r="V86" s="142">
        <v>0.3</v>
      </c>
      <c r="W86" s="142" t="s">
        <v>116</v>
      </c>
      <c r="X86" s="142" t="s">
        <v>117</v>
      </c>
      <c r="Y86" s="142" t="s">
        <v>131</v>
      </c>
      <c r="Z86" s="430">
        <v>0.16799999999999998</v>
      </c>
      <c r="AA86" s="344"/>
      <c r="AB86" s="67">
        <v>1</v>
      </c>
      <c r="AC86" s="344"/>
      <c r="AD86" s="344"/>
      <c r="AE86" s="359"/>
      <c r="AF86" s="68" t="s">
        <v>30</v>
      </c>
      <c r="AG86" s="245"/>
      <c r="AH86" s="245"/>
      <c r="AI86" s="245"/>
      <c r="AJ86" s="245"/>
      <c r="AK86" s="245"/>
      <c r="AL86" s="245"/>
      <c r="AM86" s="245"/>
      <c r="AN86" s="102"/>
      <c r="AO86" s="110"/>
    </row>
    <row r="87" spans="1:41" x14ac:dyDescent="0.25">
      <c r="A87" s="169"/>
      <c r="B87" s="170"/>
      <c r="C87" s="562"/>
      <c r="D87" s="290"/>
      <c r="E87" s="344"/>
      <c r="F87" s="237"/>
      <c r="G87" s="237"/>
      <c r="H87" s="237"/>
      <c r="I87" s="237"/>
      <c r="J87" s="344"/>
      <c r="K87" s="344"/>
      <c r="L87" s="345"/>
      <c r="M87" s="344"/>
      <c r="N87" s="345"/>
      <c r="O87" s="351"/>
      <c r="P87" s="162" t="s">
        <v>31</v>
      </c>
      <c r="Q87" s="57">
        <v>0</v>
      </c>
      <c r="R87" s="142" t="s">
        <v>96</v>
      </c>
      <c r="S87" s="142" t="s">
        <v>96</v>
      </c>
      <c r="T87" s="142">
        <v>0</v>
      </c>
      <c r="U87" s="142">
        <v>0</v>
      </c>
      <c r="V87" s="142">
        <v>0</v>
      </c>
      <c r="W87" s="142">
        <v>0</v>
      </c>
      <c r="X87" s="142">
        <v>0</v>
      </c>
      <c r="Y87" s="142">
        <v>0</v>
      </c>
      <c r="Z87" s="430">
        <v>0.16799999999999998</v>
      </c>
      <c r="AA87" s="344"/>
      <c r="AB87" s="67">
        <v>1</v>
      </c>
      <c r="AC87" s="344"/>
      <c r="AD87" s="344"/>
      <c r="AE87" s="359"/>
      <c r="AF87" s="68" t="s">
        <v>31</v>
      </c>
      <c r="AG87" s="245"/>
      <c r="AH87" s="245"/>
      <c r="AI87" s="245"/>
      <c r="AJ87" s="245"/>
      <c r="AK87" s="245"/>
      <c r="AL87" s="245"/>
      <c r="AM87" s="245"/>
      <c r="AN87" s="102"/>
      <c r="AO87" s="110"/>
    </row>
    <row r="88" spans="1:41" x14ac:dyDescent="0.25">
      <c r="A88" s="169"/>
      <c r="B88" s="170"/>
      <c r="C88" s="562"/>
      <c r="D88" s="290"/>
      <c r="E88" s="344"/>
      <c r="F88" s="237"/>
      <c r="G88" s="237"/>
      <c r="H88" s="237"/>
      <c r="I88" s="237"/>
      <c r="J88" s="344"/>
      <c r="K88" s="344"/>
      <c r="L88" s="345"/>
      <c r="M88" s="344"/>
      <c r="N88" s="345"/>
      <c r="O88" s="351"/>
      <c r="P88" s="162" t="s">
        <v>32</v>
      </c>
      <c r="Q88" s="57">
        <v>0</v>
      </c>
      <c r="R88" s="142" t="s">
        <v>96</v>
      </c>
      <c r="S88" s="142" t="s">
        <v>96</v>
      </c>
      <c r="T88" s="142">
        <v>0</v>
      </c>
      <c r="U88" s="142">
        <v>0</v>
      </c>
      <c r="V88" s="142">
        <v>0</v>
      </c>
      <c r="W88" s="142">
        <v>0</v>
      </c>
      <c r="X88" s="142">
        <v>0</v>
      </c>
      <c r="Y88" s="142">
        <v>0</v>
      </c>
      <c r="Z88" s="430">
        <v>0.16799999999999998</v>
      </c>
      <c r="AA88" s="344"/>
      <c r="AB88" s="67">
        <v>1</v>
      </c>
      <c r="AC88" s="344"/>
      <c r="AD88" s="344"/>
      <c r="AE88" s="359"/>
      <c r="AF88" s="68" t="s">
        <v>32</v>
      </c>
      <c r="AG88" s="245"/>
      <c r="AH88" s="245"/>
      <c r="AI88" s="245"/>
      <c r="AJ88" s="245"/>
      <c r="AK88" s="245"/>
      <c r="AL88" s="245"/>
      <c r="AM88" s="245"/>
      <c r="AN88" s="102"/>
      <c r="AO88" s="110"/>
    </row>
    <row r="89" spans="1:41" ht="15.75" thickBot="1" x14ac:dyDescent="0.3">
      <c r="A89" s="219"/>
      <c r="B89" s="202"/>
      <c r="C89" s="563"/>
      <c r="D89" s="297"/>
      <c r="E89" s="391"/>
      <c r="F89" s="238"/>
      <c r="G89" s="238"/>
      <c r="H89" s="238"/>
      <c r="I89" s="238"/>
      <c r="J89" s="391"/>
      <c r="K89" s="391"/>
      <c r="L89" s="392"/>
      <c r="M89" s="391"/>
      <c r="N89" s="392"/>
      <c r="O89" s="393"/>
      <c r="P89" s="164" t="s">
        <v>33</v>
      </c>
      <c r="Q89" s="69">
        <v>0</v>
      </c>
      <c r="R89" s="152" t="s">
        <v>96</v>
      </c>
      <c r="S89" s="152" t="s">
        <v>96</v>
      </c>
      <c r="T89" s="152">
        <v>0</v>
      </c>
      <c r="U89" s="152">
        <v>0</v>
      </c>
      <c r="V89" s="152">
        <v>0</v>
      </c>
      <c r="W89" s="152">
        <v>0</v>
      </c>
      <c r="X89" s="152">
        <v>0</v>
      </c>
      <c r="Y89" s="152">
        <v>0</v>
      </c>
      <c r="Z89" s="431">
        <v>0.16799999999999998</v>
      </c>
      <c r="AA89" s="391"/>
      <c r="AB89" s="70">
        <v>1</v>
      </c>
      <c r="AC89" s="391"/>
      <c r="AD89" s="391"/>
      <c r="AE89" s="394"/>
      <c r="AF89" s="71" t="s">
        <v>33</v>
      </c>
      <c r="AG89" s="246"/>
      <c r="AH89" s="246"/>
      <c r="AI89" s="246"/>
      <c r="AJ89" s="246"/>
      <c r="AK89" s="246"/>
      <c r="AL89" s="246"/>
      <c r="AM89" s="246"/>
      <c r="AN89" s="103"/>
      <c r="AO89" s="111"/>
    </row>
    <row r="90" spans="1:41" ht="135" x14ac:dyDescent="0.25">
      <c r="A90" s="220">
        <v>18</v>
      </c>
      <c r="B90" s="188" t="s">
        <v>185</v>
      </c>
      <c r="C90" s="551" t="s">
        <v>378</v>
      </c>
      <c r="D90" s="187" t="s">
        <v>179</v>
      </c>
      <c r="E90" s="206" t="s">
        <v>379</v>
      </c>
      <c r="F90" s="188" t="s">
        <v>380</v>
      </c>
      <c r="G90" s="188" t="s">
        <v>381</v>
      </c>
      <c r="H90" s="188" t="s">
        <v>382</v>
      </c>
      <c r="I90" s="188" t="s">
        <v>91</v>
      </c>
      <c r="J90" s="206">
        <v>926</v>
      </c>
      <c r="K90" s="206" t="s">
        <v>55</v>
      </c>
      <c r="L90" s="208">
        <v>0.8</v>
      </c>
      <c r="M90" s="206" t="s">
        <v>63</v>
      </c>
      <c r="N90" s="208">
        <v>1</v>
      </c>
      <c r="O90" s="210" t="s">
        <v>92</v>
      </c>
      <c r="P90" s="143" t="s">
        <v>29</v>
      </c>
      <c r="Q90" s="113" t="s">
        <v>383</v>
      </c>
      <c r="R90" s="136" t="s">
        <v>95</v>
      </c>
      <c r="S90" s="136" t="s">
        <v>96</v>
      </c>
      <c r="T90" s="136" t="s">
        <v>100</v>
      </c>
      <c r="U90" s="136" t="s">
        <v>98</v>
      </c>
      <c r="V90" s="428">
        <v>0.3</v>
      </c>
      <c r="W90" s="136">
        <v>0</v>
      </c>
      <c r="X90" s="136">
        <v>0</v>
      </c>
      <c r="Y90" s="136">
        <v>0</v>
      </c>
      <c r="Z90" s="428">
        <v>0.56000000000000005</v>
      </c>
      <c r="AA90" s="206" t="s">
        <v>56</v>
      </c>
      <c r="AB90" s="371">
        <v>1</v>
      </c>
      <c r="AC90" s="206" t="s">
        <v>63</v>
      </c>
      <c r="AD90" s="206" t="s">
        <v>92</v>
      </c>
      <c r="AE90" s="372" t="s">
        <v>82</v>
      </c>
      <c r="AF90" s="382" t="s">
        <v>29</v>
      </c>
      <c r="AG90" s="254" t="s">
        <v>384</v>
      </c>
      <c r="AH90" s="254"/>
      <c r="AI90" s="254"/>
      <c r="AJ90" s="254"/>
      <c r="AK90" s="254"/>
      <c r="AL90" s="254" t="s">
        <v>385</v>
      </c>
      <c r="AM90" s="254"/>
      <c r="AN90" s="104" t="s">
        <v>386</v>
      </c>
      <c r="AO90" s="385" t="s">
        <v>364</v>
      </c>
    </row>
    <row r="91" spans="1:41" x14ac:dyDescent="0.25">
      <c r="A91" s="169"/>
      <c r="B91" s="170"/>
      <c r="C91" s="552"/>
      <c r="D91" s="290"/>
      <c r="E91" s="193"/>
      <c r="F91" s="170"/>
      <c r="G91" s="170"/>
      <c r="H91" s="170"/>
      <c r="I91" s="170"/>
      <c r="J91" s="193"/>
      <c r="K91" s="193"/>
      <c r="L91" s="196"/>
      <c r="M91" s="193"/>
      <c r="N91" s="196"/>
      <c r="O91" s="199"/>
      <c r="P91" s="137" t="s">
        <v>30</v>
      </c>
      <c r="Q91" s="114">
        <v>0</v>
      </c>
      <c r="R91" s="133" t="s">
        <v>96</v>
      </c>
      <c r="S91" s="133" t="s">
        <v>96</v>
      </c>
      <c r="T91" s="133">
        <v>0</v>
      </c>
      <c r="U91" s="133">
        <v>0</v>
      </c>
      <c r="V91" s="421">
        <v>0</v>
      </c>
      <c r="W91" s="133">
        <v>0</v>
      </c>
      <c r="X91" s="133">
        <v>0</v>
      </c>
      <c r="Y91" s="133">
        <v>0</v>
      </c>
      <c r="Z91" s="421">
        <v>0.56000000000000005</v>
      </c>
      <c r="AA91" s="193"/>
      <c r="AB91" s="6">
        <v>1</v>
      </c>
      <c r="AC91" s="193"/>
      <c r="AD91" s="193"/>
      <c r="AE91" s="249"/>
      <c r="AF91" s="5"/>
      <c r="AG91" s="245"/>
      <c r="AH91" s="245"/>
      <c r="AI91" s="245"/>
      <c r="AJ91" s="245"/>
      <c r="AK91" s="245"/>
      <c r="AL91" s="245"/>
      <c r="AM91" s="245"/>
      <c r="AN91" s="116"/>
      <c r="AO91" s="7"/>
    </row>
    <row r="92" spans="1:41" x14ac:dyDescent="0.25">
      <c r="A92" s="169"/>
      <c r="B92" s="170"/>
      <c r="C92" s="552"/>
      <c r="D92" s="290"/>
      <c r="E92" s="193"/>
      <c r="F92" s="170"/>
      <c r="G92" s="170"/>
      <c r="H92" s="170"/>
      <c r="I92" s="170"/>
      <c r="J92" s="193"/>
      <c r="K92" s="193"/>
      <c r="L92" s="196"/>
      <c r="M92" s="193"/>
      <c r="N92" s="196"/>
      <c r="O92" s="199"/>
      <c r="P92" s="137" t="s">
        <v>31</v>
      </c>
      <c r="Q92" s="114">
        <v>0</v>
      </c>
      <c r="R92" s="133" t="s">
        <v>96</v>
      </c>
      <c r="S92" s="133" t="s">
        <v>96</v>
      </c>
      <c r="T92" s="133">
        <v>0</v>
      </c>
      <c r="U92" s="133">
        <v>0</v>
      </c>
      <c r="V92" s="421">
        <v>0</v>
      </c>
      <c r="W92" s="133">
        <v>0</v>
      </c>
      <c r="X92" s="133">
        <v>0</v>
      </c>
      <c r="Y92" s="133">
        <v>0</v>
      </c>
      <c r="Z92" s="421">
        <v>0.56000000000000005</v>
      </c>
      <c r="AA92" s="193"/>
      <c r="AB92" s="6">
        <v>1</v>
      </c>
      <c r="AC92" s="193"/>
      <c r="AD92" s="193"/>
      <c r="AE92" s="249"/>
      <c r="AF92" s="5"/>
      <c r="AG92" s="245"/>
      <c r="AH92" s="245"/>
      <c r="AI92" s="245"/>
      <c r="AJ92" s="245"/>
      <c r="AK92" s="245"/>
      <c r="AL92" s="245"/>
      <c r="AM92" s="245"/>
      <c r="AN92" s="114"/>
      <c r="AO92" s="8"/>
    </row>
    <row r="93" spans="1:41" x14ac:dyDescent="0.25">
      <c r="A93" s="169"/>
      <c r="B93" s="170"/>
      <c r="C93" s="552"/>
      <c r="D93" s="290"/>
      <c r="E93" s="193"/>
      <c r="F93" s="170"/>
      <c r="G93" s="170"/>
      <c r="H93" s="170"/>
      <c r="I93" s="170"/>
      <c r="J93" s="193"/>
      <c r="K93" s="193"/>
      <c r="L93" s="196"/>
      <c r="M93" s="193"/>
      <c r="N93" s="196"/>
      <c r="O93" s="199"/>
      <c r="P93" s="137" t="s">
        <v>32</v>
      </c>
      <c r="Q93" s="114">
        <v>0</v>
      </c>
      <c r="R93" s="133" t="s">
        <v>96</v>
      </c>
      <c r="S93" s="133" t="s">
        <v>96</v>
      </c>
      <c r="T93" s="133">
        <v>0</v>
      </c>
      <c r="U93" s="133">
        <v>0</v>
      </c>
      <c r="V93" s="421">
        <v>0</v>
      </c>
      <c r="W93" s="133">
        <v>0</v>
      </c>
      <c r="X93" s="133">
        <v>0</v>
      </c>
      <c r="Y93" s="133">
        <v>0</v>
      </c>
      <c r="Z93" s="421">
        <v>0.56000000000000005</v>
      </c>
      <c r="AA93" s="193"/>
      <c r="AB93" s="6">
        <v>1</v>
      </c>
      <c r="AC93" s="193"/>
      <c r="AD93" s="193"/>
      <c r="AE93" s="249"/>
      <c r="AF93" s="5"/>
      <c r="AG93" s="245"/>
      <c r="AH93" s="245"/>
      <c r="AI93" s="245"/>
      <c r="AJ93" s="245"/>
      <c r="AK93" s="245"/>
      <c r="AL93" s="245"/>
      <c r="AM93" s="245"/>
      <c r="AN93" s="114"/>
      <c r="AO93" s="8"/>
    </row>
    <row r="94" spans="1:41" ht="15.75" thickBot="1" x14ac:dyDescent="0.3">
      <c r="A94" s="218"/>
      <c r="B94" s="212"/>
      <c r="C94" s="553"/>
      <c r="D94" s="186"/>
      <c r="E94" s="207"/>
      <c r="F94" s="212"/>
      <c r="G94" s="212"/>
      <c r="H94" s="212"/>
      <c r="I94" s="212"/>
      <c r="J94" s="207"/>
      <c r="K94" s="207"/>
      <c r="L94" s="209"/>
      <c r="M94" s="207"/>
      <c r="N94" s="209"/>
      <c r="O94" s="211"/>
      <c r="P94" s="144" t="s">
        <v>33</v>
      </c>
      <c r="Q94" s="115">
        <v>0</v>
      </c>
      <c r="R94" s="147" t="s">
        <v>96</v>
      </c>
      <c r="S94" s="147" t="s">
        <v>96</v>
      </c>
      <c r="T94" s="147">
        <v>0</v>
      </c>
      <c r="U94" s="147">
        <v>0</v>
      </c>
      <c r="V94" s="432">
        <v>0</v>
      </c>
      <c r="W94" s="147">
        <v>0</v>
      </c>
      <c r="X94" s="147">
        <v>0</v>
      </c>
      <c r="Y94" s="432">
        <v>0</v>
      </c>
      <c r="Z94" s="432">
        <v>0.56000000000000005</v>
      </c>
      <c r="AA94" s="207"/>
      <c r="AB94" s="73">
        <v>1</v>
      </c>
      <c r="AC94" s="207"/>
      <c r="AD94" s="207"/>
      <c r="AE94" s="365"/>
      <c r="AF94" s="16"/>
      <c r="AG94" s="247"/>
      <c r="AH94" s="247"/>
      <c r="AI94" s="247"/>
      <c r="AJ94" s="247"/>
      <c r="AK94" s="247"/>
      <c r="AL94" s="247"/>
      <c r="AM94" s="247"/>
      <c r="AN94" s="115"/>
      <c r="AO94" s="18"/>
    </row>
    <row r="95" spans="1:41" ht="150" x14ac:dyDescent="0.25">
      <c r="A95" s="217">
        <v>19</v>
      </c>
      <c r="B95" s="201" t="s">
        <v>186</v>
      </c>
      <c r="C95" s="557" t="s">
        <v>378</v>
      </c>
      <c r="D95" s="296" t="s">
        <v>179</v>
      </c>
      <c r="E95" s="192" t="s">
        <v>379</v>
      </c>
      <c r="F95" s="201" t="s">
        <v>387</v>
      </c>
      <c r="G95" s="201" t="s">
        <v>388</v>
      </c>
      <c r="H95" s="201" t="s">
        <v>382</v>
      </c>
      <c r="I95" s="201" t="s">
        <v>91</v>
      </c>
      <c r="J95" s="192">
        <v>40827</v>
      </c>
      <c r="K95" s="192" t="s">
        <v>168</v>
      </c>
      <c r="L95" s="195">
        <v>1</v>
      </c>
      <c r="M95" s="192" t="s">
        <v>60</v>
      </c>
      <c r="N95" s="195">
        <v>0.4</v>
      </c>
      <c r="O95" s="198" t="s">
        <v>106</v>
      </c>
      <c r="P95" s="135" t="s">
        <v>29</v>
      </c>
      <c r="Q95" s="118" t="s">
        <v>389</v>
      </c>
      <c r="R95" s="131" t="s">
        <v>95</v>
      </c>
      <c r="S95" s="131" t="s">
        <v>96</v>
      </c>
      <c r="T95" s="131" t="s">
        <v>97</v>
      </c>
      <c r="U95" s="131" t="s">
        <v>98</v>
      </c>
      <c r="V95" s="131">
        <v>0.4</v>
      </c>
      <c r="W95" s="131" t="s">
        <v>116</v>
      </c>
      <c r="X95" s="131" t="s">
        <v>117</v>
      </c>
      <c r="Y95" s="131" t="s">
        <v>118</v>
      </c>
      <c r="Z95" s="424">
        <v>0.6</v>
      </c>
      <c r="AA95" s="192" t="s">
        <v>58</v>
      </c>
      <c r="AB95" s="99">
        <v>0.4</v>
      </c>
      <c r="AC95" s="192" t="s">
        <v>60</v>
      </c>
      <c r="AD95" s="192" t="s">
        <v>278</v>
      </c>
      <c r="AE95" s="248" t="s">
        <v>82</v>
      </c>
      <c r="AF95" s="2" t="s">
        <v>29</v>
      </c>
      <c r="AG95" s="244" t="s">
        <v>384</v>
      </c>
      <c r="AH95" s="244"/>
      <c r="AI95" s="244"/>
      <c r="AJ95" s="244"/>
      <c r="AK95" s="244"/>
      <c r="AL95" s="244" t="s">
        <v>390</v>
      </c>
      <c r="AM95" s="244"/>
      <c r="AN95" s="43" t="s">
        <v>386</v>
      </c>
      <c r="AO95" s="74" t="s">
        <v>364</v>
      </c>
    </row>
    <row r="96" spans="1:41" ht="60" x14ac:dyDescent="0.25">
      <c r="A96" s="169"/>
      <c r="B96" s="170"/>
      <c r="C96" s="552"/>
      <c r="D96" s="290"/>
      <c r="E96" s="193"/>
      <c r="F96" s="170"/>
      <c r="G96" s="170"/>
      <c r="H96" s="170"/>
      <c r="I96" s="170"/>
      <c r="J96" s="193"/>
      <c r="K96" s="193"/>
      <c r="L96" s="196"/>
      <c r="M96" s="193"/>
      <c r="N96" s="196"/>
      <c r="O96" s="199"/>
      <c r="P96" s="137" t="s">
        <v>30</v>
      </c>
      <c r="Q96" s="114" t="s">
        <v>391</v>
      </c>
      <c r="R96" s="133" t="s">
        <v>95</v>
      </c>
      <c r="S96" s="133" t="s">
        <v>96</v>
      </c>
      <c r="T96" s="133" t="s">
        <v>97</v>
      </c>
      <c r="U96" s="133" t="s">
        <v>392</v>
      </c>
      <c r="V96" s="133">
        <v>0.5</v>
      </c>
      <c r="W96" s="133" t="s">
        <v>116</v>
      </c>
      <c r="X96" s="133" t="s">
        <v>117</v>
      </c>
      <c r="Y96" s="133" t="s">
        <v>118</v>
      </c>
      <c r="Z96" s="422">
        <v>0.3</v>
      </c>
      <c r="AA96" s="193"/>
      <c r="AB96" s="98">
        <v>0.4</v>
      </c>
      <c r="AC96" s="193"/>
      <c r="AD96" s="193"/>
      <c r="AE96" s="249"/>
      <c r="AF96" s="5" t="s">
        <v>30</v>
      </c>
      <c r="AG96" s="245"/>
      <c r="AH96" s="245"/>
      <c r="AI96" s="245"/>
      <c r="AJ96" s="245"/>
      <c r="AK96" s="245"/>
      <c r="AL96" s="245"/>
      <c r="AM96" s="245"/>
      <c r="AN96" s="114"/>
      <c r="AO96" s="8"/>
    </row>
    <row r="97" spans="1:41" ht="45" x14ac:dyDescent="0.25">
      <c r="A97" s="169"/>
      <c r="B97" s="170"/>
      <c r="C97" s="552"/>
      <c r="D97" s="290"/>
      <c r="E97" s="193"/>
      <c r="F97" s="170"/>
      <c r="G97" s="170"/>
      <c r="H97" s="170"/>
      <c r="I97" s="170"/>
      <c r="J97" s="193"/>
      <c r="K97" s="193"/>
      <c r="L97" s="196"/>
      <c r="M97" s="193"/>
      <c r="N97" s="196"/>
      <c r="O97" s="199"/>
      <c r="P97" s="137" t="s">
        <v>31</v>
      </c>
      <c r="Q97" s="114" t="s">
        <v>393</v>
      </c>
      <c r="R97" s="133" t="s">
        <v>95</v>
      </c>
      <c r="S97" s="133" t="s">
        <v>96</v>
      </c>
      <c r="T97" s="133" t="s">
        <v>97</v>
      </c>
      <c r="U97" s="133" t="s">
        <v>98</v>
      </c>
      <c r="V97" s="133">
        <v>0.4</v>
      </c>
      <c r="W97" s="133" t="s">
        <v>116</v>
      </c>
      <c r="X97" s="133" t="s">
        <v>117</v>
      </c>
      <c r="Y97" s="133" t="s">
        <v>118</v>
      </c>
      <c r="Z97" s="422">
        <v>0.18</v>
      </c>
      <c r="AA97" s="193"/>
      <c r="AB97" s="98">
        <v>0.4</v>
      </c>
      <c r="AC97" s="193"/>
      <c r="AD97" s="193"/>
      <c r="AE97" s="249"/>
      <c r="AF97" s="5" t="s">
        <v>31</v>
      </c>
      <c r="AG97" s="245"/>
      <c r="AH97" s="245"/>
      <c r="AI97" s="245"/>
      <c r="AJ97" s="245"/>
      <c r="AK97" s="245"/>
      <c r="AL97" s="245"/>
      <c r="AM97" s="245"/>
      <c r="AN97" s="114"/>
      <c r="AO97" s="8"/>
    </row>
    <row r="98" spans="1:41" x14ac:dyDescent="0.25">
      <c r="A98" s="169"/>
      <c r="B98" s="170"/>
      <c r="C98" s="552"/>
      <c r="D98" s="290"/>
      <c r="E98" s="193"/>
      <c r="F98" s="170"/>
      <c r="G98" s="170"/>
      <c r="H98" s="170"/>
      <c r="I98" s="170"/>
      <c r="J98" s="193"/>
      <c r="K98" s="193"/>
      <c r="L98" s="196"/>
      <c r="M98" s="193"/>
      <c r="N98" s="196"/>
      <c r="O98" s="199"/>
      <c r="P98" s="137" t="s">
        <v>32</v>
      </c>
      <c r="Q98" s="114">
        <v>0</v>
      </c>
      <c r="R98" s="133" t="s">
        <v>96</v>
      </c>
      <c r="S98" s="133" t="s">
        <v>96</v>
      </c>
      <c r="T98" s="133">
        <v>0</v>
      </c>
      <c r="U98" s="133">
        <v>0</v>
      </c>
      <c r="V98" s="133">
        <v>0</v>
      </c>
      <c r="W98" s="133">
        <v>0</v>
      </c>
      <c r="X98" s="133">
        <v>0</v>
      </c>
      <c r="Y98" s="133">
        <v>0</v>
      </c>
      <c r="Z98" s="422">
        <v>0.18</v>
      </c>
      <c r="AA98" s="193"/>
      <c r="AB98" s="98">
        <v>0.4</v>
      </c>
      <c r="AC98" s="193"/>
      <c r="AD98" s="193"/>
      <c r="AE98" s="249"/>
      <c r="AF98" s="5" t="s">
        <v>32</v>
      </c>
      <c r="AG98" s="245"/>
      <c r="AH98" s="245"/>
      <c r="AI98" s="245"/>
      <c r="AJ98" s="245"/>
      <c r="AK98" s="245"/>
      <c r="AL98" s="245"/>
      <c r="AM98" s="245"/>
      <c r="AN98" s="114"/>
      <c r="AO98" s="8"/>
    </row>
    <row r="99" spans="1:41" ht="15.75" thickBot="1" x14ac:dyDescent="0.3">
      <c r="A99" s="219"/>
      <c r="B99" s="202"/>
      <c r="C99" s="558"/>
      <c r="D99" s="297"/>
      <c r="E99" s="194"/>
      <c r="F99" s="202"/>
      <c r="G99" s="202"/>
      <c r="H99" s="202"/>
      <c r="I99" s="202"/>
      <c r="J99" s="194"/>
      <c r="K99" s="194"/>
      <c r="L99" s="197"/>
      <c r="M99" s="194"/>
      <c r="N99" s="197"/>
      <c r="O99" s="200"/>
      <c r="P99" s="138" t="s">
        <v>33</v>
      </c>
      <c r="Q99" s="119">
        <v>0</v>
      </c>
      <c r="R99" s="139" t="s">
        <v>96</v>
      </c>
      <c r="S99" s="139" t="s">
        <v>96</v>
      </c>
      <c r="T99" s="139">
        <v>0</v>
      </c>
      <c r="U99" s="139">
        <v>0</v>
      </c>
      <c r="V99" s="139">
        <v>0</v>
      </c>
      <c r="W99" s="139">
        <v>0</v>
      </c>
      <c r="X99" s="139">
        <v>0</v>
      </c>
      <c r="Y99" s="139">
        <v>0</v>
      </c>
      <c r="Z99" s="425">
        <v>0.18</v>
      </c>
      <c r="AA99" s="194"/>
      <c r="AB99" s="100">
        <v>0.4</v>
      </c>
      <c r="AC99" s="194"/>
      <c r="AD99" s="194"/>
      <c r="AE99" s="250"/>
      <c r="AF99" s="9" t="s">
        <v>33</v>
      </c>
      <c r="AG99" s="246"/>
      <c r="AH99" s="246"/>
      <c r="AI99" s="246"/>
      <c r="AJ99" s="246"/>
      <c r="AK99" s="246"/>
      <c r="AL99" s="246"/>
      <c r="AM99" s="246"/>
      <c r="AN99" s="119"/>
      <c r="AO99" s="11"/>
    </row>
    <row r="100" spans="1:41" ht="90" x14ac:dyDescent="0.25">
      <c r="A100" s="220">
        <v>20</v>
      </c>
      <c r="B100" s="188" t="s">
        <v>187</v>
      </c>
      <c r="C100" s="547" t="s">
        <v>414</v>
      </c>
      <c r="D100" s="187" t="s">
        <v>71</v>
      </c>
      <c r="E100" s="206" t="s">
        <v>93</v>
      </c>
      <c r="F100" s="188" t="s">
        <v>415</v>
      </c>
      <c r="G100" s="188" t="s">
        <v>416</v>
      </c>
      <c r="H100" s="188" t="s">
        <v>417</v>
      </c>
      <c r="I100" s="188" t="s">
        <v>418</v>
      </c>
      <c r="J100" s="206">
        <v>12</v>
      </c>
      <c r="K100" s="206" t="s">
        <v>57</v>
      </c>
      <c r="L100" s="208">
        <v>0.4</v>
      </c>
      <c r="M100" s="206" t="s">
        <v>60</v>
      </c>
      <c r="N100" s="208">
        <v>0.4</v>
      </c>
      <c r="O100" s="210" t="s">
        <v>61</v>
      </c>
      <c r="P100" s="143" t="s">
        <v>29</v>
      </c>
      <c r="Q100" s="113" t="s">
        <v>419</v>
      </c>
      <c r="R100" s="136" t="s">
        <v>95</v>
      </c>
      <c r="S100" s="136" t="s">
        <v>96</v>
      </c>
      <c r="T100" s="136" t="s">
        <v>97</v>
      </c>
      <c r="U100" s="136" t="s">
        <v>98</v>
      </c>
      <c r="V100" s="428">
        <v>0.4</v>
      </c>
      <c r="W100" s="136" t="s">
        <v>116</v>
      </c>
      <c r="X100" s="136" t="s">
        <v>117</v>
      </c>
      <c r="Y100" s="136" t="s">
        <v>118</v>
      </c>
      <c r="Z100" s="428">
        <v>0.24</v>
      </c>
      <c r="AA100" s="206" t="s">
        <v>57</v>
      </c>
      <c r="AB100" s="371">
        <v>0.4</v>
      </c>
      <c r="AC100" s="206" t="s">
        <v>60</v>
      </c>
      <c r="AD100" s="206" t="s">
        <v>61</v>
      </c>
      <c r="AE100" s="372" t="s">
        <v>420</v>
      </c>
      <c r="AF100" s="382" t="s">
        <v>29</v>
      </c>
      <c r="AG100" s="254" t="s">
        <v>421</v>
      </c>
      <c r="AH100" s="254"/>
      <c r="AI100" s="254"/>
      <c r="AJ100" s="254"/>
      <c r="AK100" s="254"/>
      <c r="AL100" s="254" t="s">
        <v>228</v>
      </c>
      <c r="AM100" s="254"/>
      <c r="AN100" s="104" t="s">
        <v>422</v>
      </c>
      <c r="AO100" s="385" t="s">
        <v>244</v>
      </c>
    </row>
    <row r="101" spans="1:41" x14ac:dyDescent="0.25">
      <c r="A101" s="169"/>
      <c r="B101" s="170"/>
      <c r="C101" s="569"/>
      <c r="D101" s="290"/>
      <c r="E101" s="193"/>
      <c r="F101" s="170"/>
      <c r="G101" s="170"/>
      <c r="H101" s="170"/>
      <c r="I101" s="170"/>
      <c r="J101" s="193"/>
      <c r="K101" s="193"/>
      <c r="L101" s="196"/>
      <c r="M101" s="193"/>
      <c r="N101" s="196"/>
      <c r="O101" s="199"/>
      <c r="P101" s="137" t="s">
        <v>30</v>
      </c>
      <c r="Q101" s="114">
        <v>0</v>
      </c>
      <c r="R101" s="133" t="s">
        <v>96</v>
      </c>
      <c r="S101" s="133" t="s">
        <v>96</v>
      </c>
      <c r="T101" s="133">
        <v>0</v>
      </c>
      <c r="U101" s="133">
        <v>0</v>
      </c>
      <c r="V101" s="421">
        <v>0</v>
      </c>
      <c r="W101" s="133">
        <v>0</v>
      </c>
      <c r="X101" s="133">
        <v>0</v>
      </c>
      <c r="Y101" s="133">
        <v>0</v>
      </c>
      <c r="Z101" s="421">
        <v>0.24</v>
      </c>
      <c r="AA101" s="193"/>
      <c r="AB101" s="6">
        <v>0.4</v>
      </c>
      <c r="AC101" s="193"/>
      <c r="AD101" s="193"/>
      <c r="AE101" s="249"/>
      <c r="AF101" s="68" t="s">
        <v>30</v>
      </c>
      <c r="AG101" s="245"/>
      <c r="AH101" s="245"/>
      <c r="AI101" s="245"/>
      <c r="AJ101" s="245"/>
      <c r="AK101" s="245"/>
      <c r="AL101" s="245"/>
      <c r="AM101" s="245"/>
      <c r="AN101" s="102"/>
      <c r="AO101" s="110"/>
    </row>
    <row r="102" spans="1:41" x14ac:dyDescent="0.25">
      <c r="A102" s="169"/>
      <c r="B102" s="170"/>
      <c r="C102" s="569"/>
      <c r="D102" s="290"/>
      <c r="E102" s="193"/>
      <c r="F102" s="170"/>
      <c r="G102" s="170"/>
      <c r="H102" s="170"/>
      <c r="I102" s="170"/>
      <c r="J102" s="193"/>
      <c r="K102" s="193"/>
      <c r="L102" s="196"/>
      <c r="M102" s="193"/>
      <c r="N102" s="196"/>
      <c r="O102" s="199"/>
      <c r="P102" s="137" t="s">
        <v>31</v>
      </c>
      <c r="Q102" s="114">
        <v>0</v>
      </c>
      <c r="R102" s="133" t="s">
        <v>96</v>
      </c>
      <c r="S102" s="133" t="s">
        <v>96</v>
      </c>
      <c r="T102" s="133">
        <v>0</v>
      </c>
      <c r="U102" s="133">
        <v>0</v>
      </c>
      <c r="V102" s="421">
        <v>0</v>
      </c>
      <c r="W102" s="133">
        <v>0</v>
      </c>
      <c r="X102" s="133">
        <v>0</v>
      </c>
      <c r="Y102" s="133">
        <v>0</v>
      </c>
      <c r="Z102" s="421">
        <v>0.24</v>
      </c>
      <c r="AA102" s="193"/>
      <c r="AB102" s="6">
        <v>0.4</v>
      </c>
      <c r="AC102" s="193"/>
      <c r="AD102" s="193"/>
      <c r="AE102" s="249"/>
      <c r="AF102" s="68" t="s">
        <v>31</v>
      </c>
      <c r="AG102" s="245"/>
      <c r="AH102" s="245"/>
      <c r="AI102" s="245"/>
      <c r="AJ102" s="245"/>
      <c r="AK102" s="245"/>
      <c r="AL102" s="245"/>
      <c r="AM102" s="245"/>
      <c r="AN102" s="102"/>
      <c r="AO102" s="110"/>
    </row>
    <row r="103" spans="1:41" x14ac:dyDescent="0.25">
      <c r="A103" s="169"/>
      <c r="B103" s="170"/>
      <c r="C103" s="569"/>
      <c r="D103" s="290"/>
      <c r="E103" s="193"/>
      <c r="F103" s="170"/>
      <c r="G103" s="170"/>
      <c r="H103" s="170"/>
      <c r="I103" s="170"/>
      <c r="J103" s="193"/>
      <c r="K103" s="193"/>
      <c r="L103" s="196"/>
      <c r="M103" s="193"/>
      <c r="N103" s="196"/>
      <c r="O103" s="199"/>
      <c r="P103" s="137" t="s">
        <v>32</v>
      </c>
      <c r="Q103" s="114">
        <v>0</v>
      </c>
      <c r="R103" s="133" t="s">
        <v>96</v>
      </c>
      <c r="S103" s="133" t="s">
        <v>96</v>
      </c>
      <c r="T103" s="133">
        <v>0</v>
      </c>
      <c r="U103" s="133">
        <v>0</v>
      </c>
      <c r="V103" s="421">
        <v>0</v>
      </c>
      <c r="W103" s="133">
        <v>0</v>
      </c>
      <c r="X103" s="133">
        <v>0</v>
      </c>
      <c r="Y103" s="133">
        <v>0</v>
      </c>
      <c r="Z103" s="421">
        <v>0.24</v>
      </c>
      <c r="AA103" s="193"/>
      <c r="AB103" s="6">
        <v>0.4</v>
      </c>
      <c r="AC103" s="193"/>
      <c r="AD103" s="193"/>
      <c r="AE103" s="249"/>
      <c r="AF103" s="68" t="s">
        <v>32</v>
      </c>
      <c r="AG103" s="245"/>
      <c r="AH103" s="245"/>
      <c r="AI103" s="245"/>
      <c r="AJ103" s="245"/>
      <c r="AK103" s="245"/>
      <c r="AL103" s="245"/>
      <c r="AM103" s="245"/>
      <c r="AN103" s="102"/>
      <c r="AO103" s="110"/>
    </row>
    <row r="104" spans="1:41" ht="15.75" thickBot="1" x14ac:dyDescent="0.3">
      <c r="A104" s="218"/>
      <c r="B104" s="212"/>
      <c r="C104" s="570"/>
      <c r="D104" s="186"/>
      <c r="E104" s="207"/>
      <c r="F104" s="212"/>
      <c r="G104" s="212"/>
      <c r="H104" s="212"/>
      <c r="I104" s="212"/>
      <c r="J104" s="207"/>
      <c r="K104" s="207"/>
      <c r="L104" s="209"/>
      <c r="M104" s="207"/>
      <c r="N104" s="209"/>
      <c r="O104" s="211"/>
      <c r="P104" s="144" t="s">
        <v>33</v>
      </c>
      <c r="Q104" s="115">
        <v>0</v>
      </c>
      <c r="R104" s="147" t="s">
        <v>96</v>
      </c>
      <c r="S104" s="147" t="s">
        <v>96</v>
      </c>
      <c r="T104" s="147">
        <v>0</v>
      </c>
      <c r="U104" s="147">
        <v>0</v>
      </c>
      <c r="V104" s="432">
        <v>0</v>
      </c>
      <c r="W104" s="147">
        <v>0</v>
      </c>
      <c r="X104" s="147">
        <v>0</v>
      </c>
      <c r="Y104" s="432">
        <v>0</v>
      </c>
      <c r="Z104" s="432">
        <v>0.24</v>
      </c>
      <c r="AA104" s="207"/>
      <c r="AB104" s="73">
        <v>0.4</v>
      </c>
      <c r="AC104" s="207"/>
      <c r="AD104" s="207"/>
      <c r="AE104" s="365"/>
      <c r="AF104" s="378" t="s">
        <v>33</v>
      </c>
      <c r="AG104" s="247"/>
      <c r="AH104" s="247"/>
      <c r="AI104" s="247"/>
      <c r="AJ104" s="247"/>
      <c r="AK104" s="247"/>
      <c r="AL104" s="247"/>
      <c r="AM104" s="247"/>
      <c r="AN104" s="108"/>
      <c r="AO104" s="380"/>
    </row>
    <row r="105" spans="1:41" ht="150" x14ac:dyDescent="0.25">
      <c r="A105" s="217">
        <v>21</v>
      </c>
      <c r="B105" s="201" t="s">
        <v>188</v>
      </c>
      <c r="C105" s="543" t="s">
        <v>414</v>
      </c>
      <c r="D105" s="296" t="s">
        <v>71</v>
      </c>
      <c r="E105" s="192" t="s">
        <v>87</v>
      </c>
      <c r="F105" s="201" t="s">
        <v>423</v>
      </c>
      <c r="G105" s="201" t="s">
        <v>424</v>
      </c>
      <c r="H105" s="201" t="s">
        <v>425</v>
      </c>
      <c r="I105" s="201" t="s">
        <v>426</v>
      </c>
      <c r="J105" s="192">
        <v>2</v>
      </c>
      <c r="K105" s="192" t="s">
        <v>58</v>
      </c>
      <c r="L105" s="195">
        <v>0.2</v>
      </c>
      <c r="M105" s="192" t="s">
        <v>61</v>
      </c>
      <c r="N105" s="195">
        <v>0.6</v>
      </c>
      <c r="O105" s="198" t="s">
        <v>61</v>
      </c>
      <c r="P105" s="135" t="s">
        <v>29</v>
      </c>
      <c r="Q105" s="118" t="s">
        <v>427</v>
      </c>
      <c r="R105" s="131" t="s">
        <v>95</v>
      </c>
      <c r="S105" s="131" t="s">
        <v>96</v>
      </c>
      <c r="T105" s="131" t="s">
        <v>97</v>
      </c>
      <c r="U105" s="131" t="s">
        <v>98</v>
      </c>
      <c r="V105" s="131">
        <v>0.4</v>
      </c>
      <c r="W105" s="131" t="s">
        <v>130</v>
      </c>
      <c r="X105" s="131" t="s">
        <v>428</v>
      </c>
      <c r="Y105" s="131" t="s">
        <v>118</v>
      </c>
      <c r="Z105" s="424">
        <v>0.12</v>
      </c>
      <c r="AA105" s="192" t="s">
        <v>58</v>
      </c>
      <c r="AB105" s="99">
        <v>0.6</v>
      </c>
      <c r="AC105" s="192" t="s">
        <v>61</v>
      </c>
      <c r="AD105" s="192" t="s">
        <v>61</v>
      </c>
      <c r="AE105" s="248" t="s">
        <v>82</v>
      </c>
      <c r="AF105" s="2" t="s">
        <v>29</v>
      </c>
      <c r="AG105" s="244" t="s">
        <v>421</v>
      </c>
      <c r="AH105" s="244"/>
      <c r="AI105" s="244"/>
      <c r="AJ105" s="244"/>
      <c r="AK105" s="244"/>
      <c r="AL105" s="244" t="s">
        <v>228</v>
      </c>
      <c r="AM105" s="244"/>
      <c r="AN105" s="101" t="s">
        <v>422</v>
      </c>
      <c r="AO105" s="109" t="s">
        <v>244</v>
      </c>
    </row>
    <row r="106" spans="1:41" x14ac:dyDescent="0.25">
      <c r="A106" s="169"/>
      <c r="B106" s="170"/>
      <c r="C106" s="569"/>
      <c r="D106" s="290"/>
      <c r="E106" s="193"/>
      <c r="F106" s="170"/>
      <c r="G106" s="170"/>
      <c r="H106" s="170"/>
      <c r="I106" s="170"/>
      <c r="J106" s="193"/>
      <c r="K106" s="193"/>
      <c r="L106" s="196"/>
      <c r="M106" s="193"/>
      <c r="N106" s="196"/>
      <c r="O106" s="199"/>
      <c r="P106" s="137" t="s">
        <v>30</v>
      </c>
      <c r="Q106" s="114">
        <v>0</v>
      </c>
      <c r="R106" s="133" t="s">
        <v>96</v>
      </c>
      <c r="S106" s="133" t="s">
        <v>96</v>
      </c>
      <c r="T106" s="133">
        <v>0</v>
      </c>
      <c r="U106" s="133">
        <v>0</v>
      </c>
      <c r="V106" s="133">
        <v>0</v>
      </c>
      <c r="W106" s="133">
        <v>0</v>
      </c>
      <c r="X106" s="133">
        <v>0</v>
      </c>
      <c r="Y106" s="133">
        <v>0</v>
      </c>
      <c r="Z106" s="422">
        <v>0.12</v>
      </c>
      <c r="AA106" s="193"/>
      <c r="AB106" s="98">
        <v>0.6</v>
      </c>
      <c r="AC106" s="193"/>
      <c r="AD106" s="193"/>
      <c r="AE106" s="249"/>
      <c r="AF106" s="5" t="s">
        <v>30</v>
      </c>
      <c r="AG106" s="245"/>
      <c r="AH106" s="245"/>
      <c r="AI106" s="245"/>
      <c r="AJ106" s="245"/>
      <c r="AK106" s="245"/>
      <c r="AL106" s="245"/>
      <c r="AM106" s="245"/>
      <c r="AN106" s="102"/>
      <c r="AO106" s="110"/>
    </row>
    <row r="107" spans="1:41" x14ac:dyDescent="0.25">
      <c r="A107" s="169"/>
      <c r="B107" s="170"/>
      <c r="C107" s="569"/>
      <c r="D107" s="290"/>
      <c r="E107" s="193"/>
      <c r="F107" s="170"/>
      <c r="G107" s="170"/>
      <c r="H107" s="170"/>
      <c r="I107" s="170"/>
      <c r="J107" s="193"/>
      <c r="K107" s="193"/>
      <c r="L107" s="196"/>
      <c r="M107" s="193"/>
      <c r="N107" s="196"/>
      <c r="O107" s="199"/>
      <c r="P107" s="137" t="s">
        <v>31</v>
      </c>
      <c r="Q107" s="114">
        <v>0</v>
      </c>
      <c r="R107" s="133" t="s">
        <v>96</v>
      </c>
      <c r="S107" s="133" t="s">
        <v>96</v>
      </c>
      <c r="T107" s="133">
        <v>0</v>
      </c>
      <c r="U107" s="133">
        <v>0</v>
      </c>
      <c r="V107" s="133">
        <v>0</v>
      </c>
      <c r="W107" s="133">
        <v>0</v>
      </c>
      <c r="X107" s="133">
        <v>0</v>
      </c>
      <c r="Y107" s="133">
        <v>0</v>
      </c>
      <c r="Z107" s="422">
        <v>0.12</v>
      </c>
      <c r="AA107" s="193"/>
      <c r="AB107" s="98">
        <v>0.6</v>
      </c>
      <c r="AC107" s="193"/>
      <c r="AD107" s="193"/>
      <c r="AE107" s="249"/>
      <c r="AF107" s="5" t="s">
        <v>31</v>
      </c>
      <c r="AG107" s="245"/>
      <c r="AH107" s="245"/>
      <c r="AI107" s="245"/>
      <c r="AJ107" s="245"/>
      <c r="AK107" s="245"/>
      <c r="AL107" s="245"/>
      <c r="AM107" s="245"/>
      <c r="AN107" s="102"/>
      <c r="AO107" s="110"/>
    </row>
    <row r="108" spans="1:41" x14ac:dyDescent="0.25">
      <c r="A108" s="169"/>
      <c r="B108" s="170"/>
      <c r="C108" s="569"/>
      <c r="D108" s="290"/>
      <c r="E108" s="193"/>
      <c r="F108" s="170"/>
      <c r="G108" s="170"/>
      <c r="H108" s="170"/>
      <c r="I108" s="170"/>
      <c r="J108" s="193"/>
      <c r="K108" s="193"/>
      <c r="L108" s="196"/>
      <c r="M108" s="193"/>
      <c r="N108" s="196"/>
      <c r="O108" s="199"/>
      <c r="P108" s="137" t="s">
        <v>32</v>
      </c>
      <c r="Q108" s="114">
        <v>0</v>
      </c>
      <c r="R108" s="133" t="s">
        <v>96</v>
      </c>
      <c r="S108" s="133" t="s">
        <v>96</v>
      </c>
      <c r="T108" s="133">
        <v>0</v>
      </c>
      <c r="U108" s="133">
        <v>0</v>
      </c>
      <c r="V108" s="133">
        <v>0</v>
      </c>
      <c r="W108" s="133">
        <v>0</v>
      </c>
      <c r="X108" s="133">
        <v>0</v>
      </c>
      <c r="Y108" s="133">
        <v>0</v>
      </c>
      <c r="Z108" s="422">
        <v>0.12</v>
      </c>
      <c r="AA108" s="193"/>
      <c r="AB108" s="98">
        <v>0.6</v>
      </c>
      <c r="AC108" s="193"/>
      <c r="AD108" s="193"/>
      <c r="AE108" s="249"/>
      <c r="AF108" s="5" t="s">
        <v>32</v>
      </c>
      <c r="AG108" s="245"/>
      <c r="AH108" s="245"/>
      <c r="AI108" s="245"/>
      <c r="AJ108" s="245"/>
      <c r="AK108" s="245"/>
      <c r="AL108" s="245"/>
      <c r="AM108" s="245"/>
      <c r="AN108" s="102"/>
      <c r="AO108" s="110"/>
    </row>
    <row r="109" spans="1:41" ht="15.75" thickBot="1" x14ac:dyDescent="0.3">
      <c r="A109" s="219"/>
      <c r="B109" s="202"/>
      <c r="C109" s="571"/>
      <c r="D109" s="297"/>
      <c r="E109" s="194"/>
      <c r="F109" s="202"/>
      <c r="G109" s="202"/>
      <c r="H109" s="202"/>
      <c r="I109" s="202"/>
      <c r="J109" s="194"/>
      <c r="K109" s="194"/>
      <c r="L109" s="197"/>
      <c r="M109" s="194"/>
      <c r="N109" s="197"/>
      <c r="O109" s="200"/>
      <c r="P109" s="138" t="s">
        <v>33</v>
      </c>
      <c r="Q109" s="119">
        <v>0</v>
      </c>
      <c r="R109" s="139" t="s">
        <v>96</v>
      </c>
      <c r="S109" s="139" t="s">
        <v>96</v>
      </c>
      <c r="T109" s="139">
        <v>0</v>
      </c>
      <c r="U109" s="139">
        <v>0</v>
      </c>
      <c r="V109" s="139">
        <v>0</v>
      </c>
      <c r="W109" s="139">
        <v>0</v>
      </c>
      <c r="X109" s="139">
        <v>0</v>
      </c>
      <c r="Y109" s="139">
        <v>0</v>
      </c>
      <c r="Z109" s="425">
        <v>0.12</v>
      </c>
      <c r="AA109" s="194"/>
      <c r="AB109" s="100">
        <v>0.6</v>
      </c>
      <c r="AC109" s="194"/>
      <c r="AD109" s="194"/>
      <c r="AE109" s="250"/>
      <c r="AF109" s="9" t="s">
        <v>33</v>
      </c>
      <c r="AG109" s="246"/>
      <c r="AH109" s="246"/>
      <c r="AI109" s="246"/>
      <c r="AJ109" s="246"/>
      <c r="AK109" s="246"/>
      <c r="AL109" s="246"/>
      <c r="AM109" s="246"/>
      <c r="AN109" s="103"/>
      <c r="AO109" s="111"/>
    </row>
    <row r="110" spans="1:41" ht="150" x14ac:dyDescent="0.25">
      <c r="A110" s="220">
        <v>22</v>
      </c>
      <c r="B110" s="188" t="s">
        <v>189</v>
      </c>
      <c r="C110" s="564" t="s">
        <v>437</v>
      </c>
      <c r="D110" s="187" t="s">
        <v>71</v>
      </c>
      <c r="E110" s="206" t="s">
        <v>93</v>
      </c>
      <c r="F110" s="188" t="s">
        <v>429</v>
      </c>
      <c r="G110" s="188" t="s">
        <v>430</v>
      </c>
      <c r="H110" s="188" t="s">
        <v>431</v>
      </c>
      <c r="I110" s="188" t="s">
        <v>91</v>
      </c>
      <c r="J110" s="206">
        <v>50</v>
      </c>
      <c r="K110" s="206" t="s">
        <v>56</v>
      </c>
      <c r="L110" s="208">
        <v>0.6</v>
      </c>
      <c r="M110" s="206" t="s">
        <v>63</v>
      </c>
      <c r="N110" s="208">
        <v>1</v>
      </c>
      <c r="O110" s="210" t="s">
        <v>92</v>
      </c>
      <c r="P110" s="143" t="s">
        <v>29</v>
      </c>
      <c r="Q110" s="113" t="s">
        <v>432</v>
      </c>
      <c r="R110" s="136" t="s">
        <v>95</v>
      </c>
      <c r="S110" s="136" t="s">
        <v>96</v>
      </c>
      <c r="T110" s="136" t="s">
        <v>100</v>
      </c>
      <c r="U110" s="136" t="s">
        <v>98</v>
      </c>
      <c r="V110" s="428">
        <v>0.3</v>
      </c>
      <c r="W110" s="136" t="s">
        <v>116</v>
      </c>
      <c r="X110" s="136" t="s">
        <v>428</v>
      </c>
      <c r="Y110" s="136" t="s">
        <v>118</v>
      </c>
      <c r="Z110" s="428">
        <v>0.42</v>
      </c>
      <c r="AA110" s="206" t="s">
        <v>58</v>
      </c>
      <c r="AB110" s="371">
        <v>1</v>
      </c>
      <c r="AC110" s="206" t="s">
        <v>63</v>
      </c>
      <c r="AD110" s="206" t="s">
        <v>92</v>
      </c>
      <c r="AE110" s="372" t="s">
        <v>82</v>
      </c>
      <c r="AF110" s="12" t="s">
        <v>29</v>
      </c>
      <c r="AG110" s="254" t="s">
        <v>433</v>
      </c>
      <c r="AH110" s="254"/>
      <c r="AI110" s="254"/>
      <c r="AJ110" s="254"/>
      <c r="AK110" s="254"/>
      <c r="AL110" s="254" t="s">
        <v>228</v>
      </c>
      <c r="AM110" s="254"/>
      <c r="AN110" s="122" t="s">
        <v>398</v>
      </c>
      <c r="AO110" s="97" t="s">
        <v>434</v>
      </c>
    </row>
    <row r="111" spans="1:41" ht="75" x14ac:dyDescent="0.25">
      <c r="A111" s="169"/>
      <c r="B111" s="170"/>
      <c r="C111" s="565"/>
      <c r="D111" s="290"/>
      <c r="E111" s="193"/>
      <c r="F111" s="170"/>
      <c r="G111" s="170"/>
      <c r="H111" s="170"/>
      <c r="I111" s="170"/>
      <c r="J111" s="193"/>
      <c r="K111" s="193"/>
      <c r="L111" s="196"/>
      <c r="M111" s="193"/>
      <c r="N111" s="196"/>
      <c r="O111" s="199"/>
      <c r="P111" s="137" t="s">
        <v>30</v>
      </c>
      <c r="Q111" s="114" t="s">
        <v>435</v>
      </c>
      <c r="R111" s="133" t="s">
        <v>95</v>
      </c>
      <c r="S111" s="133" t="s">
        <v>96</v>
      </c>
      <c r="T111" s="133" t="s">
        <v>97</v>
      </c>
      <c r="U111" s="133" t="s">
        <v>98</v>
      </c>
      <c r="V111" s="421">
        <v>0.4</v>
      </c>
      <c r="W111" s="133" t="s">
        <v>116</v>
      </c>
      <c r="X111" s="133" t="s">
        <v>117</v>
      </c>
      <c r="Y111" s="133" t="s">
        <v>118</v>
      </c>
      <c r="Z111" s="421">
        <v>0.252</v>
      </c>
      <c r="AA111" s="193"/>
      <c r="AB111" s="6">
        <v>1</v>
      </c>
      <c r="AC111" s="193"/>
      <c r="AD111" s="193"/>
      <c r="AE111" s="249"/>
      <c r="AF111" s="5" t="s">
        <v>30</v>
      </c>
      <c r="AG111" s="245"/>
      <c r="AH111" s="245"/>
      <c r="AI111" s="245"/>
      <c r="AJ111" s="245"/>
      <c r="AK111" s="245"/>
      <c r="AL111" s="245"/>
      <c r="AM111" s="245"/>
      <c r="AN111" s="116"/>
      <c r="AO111" s="7"/>
    </row>
    <row r="112" spans="1:41" ht="60" x14ac:dyDescent="0.25">
      <c r="A112" s="169"/>
      <c r="B112" s="170"/>
      <c r="C112" s="565"/>
      <c r="D112" s="290"/>
      <c r="E112" s="193"/>
      <c r="F112" s="170"/>
      <c r="G112" s="170"/>
      <c r="H112" s="170"/>
      <c r="I112" s="170"/>
      <c r="J112" s="193"/>
      <c r="K112" s="193"/>
      <c r="L112" s="196"/>
      <c r="M112" s="193"/>
      <c r="N112" s="196"/>
      <c r="O112" s="199"/>
      <c r="P112" s="137" t="s">
        <v>31</v>
      </c>
      <c r="Q112" s="114" t="s">
        <v>436</v>
      </c>
      <c r="R112" s="133" t="s">
        <v>95</v>
      </c>
      <c r="S112" s="133" t="s">
        <v>96</v>
      </c>
      <c r="T112" s="133" t="s">
        <v>97</v>
      </c>
      <c r="U112" s="133" t="s">
        <v>98</v>
      </c>
      <c r="V112" s="421">
        <v>0.4</v>
      </c>
      <c r="W112" s="133" t="s">
        <v>116</v>
      </c>
      <c r="X112" s="133" t="s">
        <v>117</v>
      </c>
      <c r="Y112" s="133" t="s">
        <v>118</v>
      </c>
      <c r="Z112" s="421">
        <v>0.1512</v>
      </c>
      <c r="AA112" s="193"/>
      <c r="AB112" s="6">
        <v>1</v>
      </c>
      <c r="AC112" s="193"/>
      <c r="AD112" s="193"/>
      <c r="AE112" s="249"/>
      <c r="AF112" s="5" t="s">
        <v>31</v>
      </c>
      <c r="AG112" s="245"/>
      <c r="AH112" s="245"/>
      <c r="AI112" s="245"/>
      <c r="AJ112" s="245"/>
      <c r="AK112" s="245"/>
      <c r="AL112" s="245"/>
      <c r="AM112" s="245"/>
      <c r="AN112" s="114"/>
      <c r="AO112" s="8"/>
    </row>
    <row r="113" spans="1:41" x14ac:dyDescent="0.25">
      <c r="A113" s="169"/>
      <c r="B113" s="170"/>
      <c r="C113" s="565"/>
      <c r="D113" s="290"/>
      <c r="E113" s="193"/>
      <c r="F113" s="170"/>
      <c r="G113" s="170"/>
      <c r="H113" s="170"/>
      <c r="I113" s="170"/>
      <c r="J113" s="193"/>
      <c r="K113" s="193"/>
      <c r="L113" s="196"/>
      <c r="M113" s="193"/>
      <c r="N113" s="196"/>
      <c r="O113" s="199"/>
      <c r="P113" s="137" t="s">
        <v>32</v>
      </c>
      <c r="Q113" s="114">
        <v>0</v>
      </c>
      <c r="R113" s="133" t="s">
        <v>96</v>
      </c>
      <c r="S113" s="133" t="s">
        <v>96</v>
      </c>
      <c r="T113" s="133">
        <v>0</v>
      </c>
      <c r="U113" s="133">
        <v>0</v>
      </c>
      <c r="V113" s="421">
        <v>0</v>
      </c>
      <c r="W113" s="133">
        <v>0</v>
      </c>
      <c r="X113" s="133">
        <v>0</v>
      </c>
      <c r="Y113" s="133">
        <v>0</v>
      </c>
      <c r="Z113" s="421">
        <v>0.1512</v>
      </c>
      <c r="AA113" s="193"/>
      <c r="AB113" s="6">
        <v>1</v>
      </c>
      <c r="AC113" s="193"/>
      <c r="AD113" s="193"/>
      <c r="AE113" s="249"/>
      <c r="AF113" s="5" t="s">
        <v>32</v>
      </c>
      <c r="AG113" s="245"/>
      <c r="AH113" s="245"/>
      <c r="AI113" s="245"/>
      <c r="AJ113" s="245"/>
      <c r="AK113" s="245"/>
      <c r="AL113" s="245"/>
      <c r="AM113" s="245"/>
      <c r="AN113" s="114"/>
      <c r="AO113" s="8"/>
    </row>
    <row r="114" spans="1:41" ht="15.75" thickBot="1" x14ac:dyDescent="0.3">
      <c r="A114" s="218"/>
      <c r="B114" s="212"/>
      <c r="C114" s="567"/>
      <c r="D114" s="186"/>
      <c r="E114" s="207"/>
      <c r="F114" s="212"/>
      <c r="G114" s="212"/>
      <c r="H114" s="212"/>
      <c r="I114" s="212"/>
      <c r="J114" s="207"/>
      <c r="K114" s="207"/>
      <c r="L114" s="209"/>
      <c r="M114" s="207"/>
      <c r="N114" s="209"/>
      <c r="O114" s="211"/>
      <c r="P114" s="144" t="s">
        <v>33</v>
      </c>
      <c r="Q114" s="115">
        <v>0</v>
      </c>
      <c r="R114" s="147" t="s">
        <v>96</v>
      </c>
      <c r="S114" s="147" t="s">
        <v>96</v>
      </c>
      <c r="T114" s="147">
        <v>0</v>
      </c>
      <c r="U114" s="147">
        <v>0</v>
      </c>
      <c r="V114" s="432">
        <v>0</v>
      </c>
      <c r="W114" s="147">
        <v>0</v>
      </c>
      <c r="X114" s="147">
        <v>0</v>
      </c>
      <c r="Y114" s="432">
        <v>0</v>
      </c>
      <c r="Z114" s="432">
        <v>0.1512</v>
      </c>
      <c r="AA114" s="207"/>
      <c r="AB114" s="73">
        <v>1</v>
      </c>
      <c r="AC114" s="207"/>
      <c r="AD114" s="207"/>
      <c r="AE114" s="365"/>
      <c r="AF114" s="16" t="s">
        <v>33</v>
      </c>
      <c r="AG114" s="247"/>
      <c r="AH114" s="247"/>
      <c r="AI114" s="247"/>
      <c r="AJ114" s="247"/>
      <c r="AK114" s="247"/>
      <c r="AL114" s="247"/>
      <c r="AM114" s="247"/>
      <c r="AN114" s="115"/>
      <c r="AO114" s="18"/>
    </row>
    <row r="115" spans="1:41" ht="135" x14ac:dyDescent="0.25">
      <c r="A115" s="217">
        <v>23</v>
      </c>
      <c r="B115" s="201" t="s">
        <v>190</v>
      </c>
      <c r="C115" s="557" t="s">
        <v>457</v>
      </c>
      <c r="D115" s="296" t="s">
        <v>179</v>
      </c>
      <c r="E115" s="192" t="s">
        <v>87</v>
      </c>
      <c r="F115" s="201" t="s">
        <v>458</v>
      </c>
      <c r="G115" s="201" t="s">
        <v>459</v>
      </c>
      <c r="H115" s="201" t="s">
        <v>460</v>
      </c>
      <c r="I115" s="201" t="s">
        <v>91</v>
      </c>
      <c r="J115" s="192">
        <v>173</v>
      </c>
      <c r="K115" s="192" t="s">
        <v>56</v>
      </c>
      <c r="L115" s="214">
        <v>0.6</v>
      </c>
      <c r="M115" s="192" t="s">
        <v>105</v>
      </c>
      <c r="N115" s="214">
        <v>0.8</v>
      </c>
      <c r="O115" s="198" t="s">
        <v>106</v>
      </c>
      <c r="P115" s="135" t="s">
        <v>29</v>
      </c>
      <c r="Q115" s="118" t="s">
        <v>461</v>
      </c>
      <c r="R115" s="131" t="s">
        <v>95</v>
      </c>
      <c r="S115" s="131" t="s">
        <v>96</v>
      </c>
      <c r="T115" s="131" t="s">
        <v>97</v>
      </c>
      <c r="U115" s="131" t="s">
        <v>98</v>
      </c>
      <c r="V115" s="433">
        <v>0.4</v>
      </c>
      <c r="W115" s="131" t="s">
        <v>116</v>
      </c>
      <c r="X115" s="131" t="s">
        <v>428</v>
      </c>
      <c r="Y115" s="131" t="s">
        <v>118</v>
      </c>
      <c r="Z115" s="424">
        <v>0.36</v>
      </c>
      <c r="AA115" s="192" t="s">
        <v>57</v>
      </c>
      <c r="AB115" s="3">
        <v>0.8</v>
      </c>
      <c r="AC115" s="192" t="s">
        <v>105</v>
      </c>
      <c r="AD115" s="192" t="s">
        <v>106</v>
      </c>
      <c r="AE115" s="248" t="s">
        <v>82</v>
      </c>
      <c r="AF115" s="2" t="s">
        <v>29</v>
      </c>
      <c r="AG115" s="239" t="s">
        <v>462</v>
      </c>
      <c r="AH115" s="239"/>
      <c r="AI115" s="239"/>
      <c r="AJ115" s="239"/>
      <c r="AK115" s="239"/>
      <c r="AL115" s="239" t="s">
        <v>463</v>
      </c>
      <c r="AM115" s="239"/>
      <c r="AN115" s="92" t="s">
        <v>398</v>
      </c>
      <c r="AO115" s="93" t="s">
        <v>422</v>
      </c>
    </row>
    <row r="116" spans="1:41" ht="135" x14ac:dyDescent="0.25">
      <c r="A116" s="169"/>
      <c r="B116" s="170"/>
      <c r="C116" s="552"/>
      <c r="D116" s="290"/>
      <c r="E116" s="193"/>
      <c r="F116" s="170"/>
      <c r="G116" s="170"/>
      <c r="H116" s="170"/>
      <c r="I116" s="170"/>
      <c r="J116" s="193"/>
      <c r="K116" s="193"/>
      <c r="L116" s="215"/>
      <c r="M116" s="193"/>
      <c r="N116" s="215"/>
      <c r="O116" s="199"/>
      <c r="P116" s="137" t="s">
        <v>30</v>
      </c>
      <c r="Q116" s="114" t="s">
        <v>464</v>
      </c>
      <c r="R116" s="133" t="s">
        <v>95</v>
      </c>
      <c r="S116" s="133" t="s">
        <v>96</v>
      </c>
      <c r="T116" s="133" t="s">
        <v>97</v>
      </c>
      <c r="U116" s="133" t="s">
        <v>98</v>
      </c>
      <c r="V116" s="434">
        <v>0.4</v>
      </c>
      <c r="W116" s="133" t="s">
        <v>130</v>
      </c>
      <c r="X116" s="133" t="s">
        <v>428</v>
      </c>
      <c r="Y116" s="133" t="s">
        <v>118</v>
      </c>
      <c r="Z116" s="422">
        <v>0.216</v>
      </c>
      <c r="AA116" s="193"/>
      <c r="AB116" s="6">
        <v>0.8</v>
      </c>
      <c r="AC116" s="193"/>
      <c r="AD116" s="193"/>
      <c r="AE116" s="249"/>
      <c r="AF116" s="5" t="s">
        <v>30</v>
      </c>
      <c r="AG116" s="241"/>
      <c r="AH116" s="241"/>
      <c r="AI116" s="241"/>
      <c r="AJ116" s="241"/>
      <c r="AK116" s="241"/>
      <c r="AL116" s="241"/>
      <c r="AM116" s="241"/>
      <c r="AN116" s="112"/>
      <c r="AO116" s="56"/>
    </row>
    <row r="117" spans="1:41" x14ac:dyDescent="0.25">
      <c r="A117" s="169"/>
      <c r="B117" s="170"/>
      <c r="C117" s="552"/>
      <c r="D117" s="290"/>
      <c r="E117" s="193"/>
      <c r="F117" s="170"/>
      <c r="G117" s="170"/>
      <c r="H117" s="170"/>
      <c r="I117" s="170"/>
      <c r="J117" s="193"/>
      <c r="K117" s="193"/>
      <c r="L117" s="215"/>
      <c r="M117" s="193"/>
      <c r="N117" s="215"/>
      <c r="O117" s="199"/>
      <c r="P117" s="137" t="s">
        <v>31</v>
      </c>
      <c r="Q117" s="114">
        <v>0</v>
      </c>
      <c r="R117" s="133" t="s">
        <v>96</v>
      </c>
      <c r="S117" s="133" t="s">
        <v>96</v>
      </c>
      <c r="T117" s="133">
        <v>0</v>
      </c>
      <c r="U117" s="133">
        <v>0</v>
      </c>
      <c r="V117" s="434">
        <v>0</v>
      </c>
      <c r="W117" s="133">
        <v>0</v>
      </c>
      <c r="X117" s="133">
        <v>0</v>
      </c>
      <c r="Y117" s="133">
        <v>0</v>
      </c>
      <c r="Z117" s="422">
        <v>0.216</v>
      </c>
      <c r="AA117" s="193"/>
      <c r="AB117" s="6">
        <v>0.8</v>
      </c>
      <c r="AC117" s="193"/>
      <c r="AD117" s="193"/>
      <c r="AE117" s="249"/>
      <c r="AF117" s="5" t="s">
        <v>31</v>
      </c>
      <c r="AG117" s="241"/>
      <c r="AH117" s="241"/>
      <c r="AI117" s="241"/>
      <c r="AJ117" s="241"/>
      <c r="AK117" s="241"/>
      <c r="AL117" s="241"/>
      <c r="AM117" s="241"/>
      <c r="AN117" s="57"/>
      <c r="AO117" s="58"/>
    </row>
    <row r="118" spans="1:41" x14ac:dyDescent="0.25">
      <c r="A118" s="169"/>
      <c r="B118" s="170"/>
      <c r="C118" s="552"/>
      <c r="D118" s="290"/>
      <c r="E118" s="193"/>
      <c r="F118" s="170"/>
      <c r="G118" s="170"/>
      <c r="H118" s="170"/>
      <c r="I118" s="170"/>
      <c r="J118" s="193"/>
      <c r="K118" s="193"/>
      <c r="L118" s="215"/>
      <c r="M118" s="193"/>
      <c r="N118" s="215"/>
      <c r="O118" s="199"/>
      <c r="P118" s="137" t="s">
        <v>32</v>
      </c>
      <c r="Q118" s="114">
        <v>0</v>
      </c>
      <c r="R118" s="133" t="s">
        <v>96</v>
      </c>
      <c r="S118" s="133" t="s">
        <v>96</v>
      </c>
      <c r="T118" s="133">
        <v>0</v>
      </c>
      <c r="U118" s="133">
        <v>0</v>
      </c>
      <c r="V118" s="434">
        <v>0</v>
      </c>
      <c r="W118" s="133">
        <v>0</v>
      </c>
      <c r="X118" s="133">
        <v>0</v>
      </c>
      <c r="Y118" s="133">
        <v>0</v>
      </c>
      <c r="Z118" s="422">
        <v>0.216</v>
      </c>
      <c r="AA118" s="193"/>
      <c r="AB118" s="6">
        <v>0.8</v>
      </c>
      <c r="AC118" s="193"/>
      <c r="AD118" s="193"/>
      <c r="AE118" s="249"/>
      <c r="AF118" s="5" t="s">
        <v>32</v>
      </c>
      <c r="AG118" s="241"/>
      <c r="AH118" s="241"/>
      <c r="AI118" s="241"/>
      <c r="AJ118" s="241"/>
      <c r="AK118" s="241"/>
      <c r="AL118" s="241"/>
      <c r="AM118" s="241"/>
      <c r="AN118" s="57"/>
      <c r="AO118" s="58"/>
    </row>
    <row r="119" spans="1:41" ht="15.75" thickBot="1" x14ac:dyDescent="0.3">
      <c r="A119" s="219"/>
      <c r="B119" s="202"/>
      <c r="C119" s="558"/>
      <c r="D119" s="297"/>
      <c r="E119" s="194"/>
      <c r="F119" s="202"/>
      <c r="G119" s="202"/>
      <c r="H119" s="202"/>
      <c r="I119" s="202"/>
      <c r="J119" s="194"/>
      <c r="K119" s="194"/>
      <c r="L119" s="216"/>
      <c r="M119" s="194"/>
      <c r="N119" s="216"/>
      <c r="O119" s="200"/>
      <c r="P119" s="138" t="s">
        <v>33</v>
      </c>
      <c r="Q119" s="119">
        <v>0</v>
      </c>
      <c r="R119" s="139" t="s">
        <v>96</v>
      </c>
      <c r="S119" s="139" t="s">
        <v>96</v>
      </c>
      <c r="T119" s="139">
        <v>0</v>
      </c>
      <c r="U119" s="139">
        <v>0</v>
      </c>
      <c r="V119" s="435">
        <v>0</v>
      </c>
      <c r="W119" s="139">
        <v>0</v>
      </c>
      <c r="X119" s="139">
        <v>0</v>
      </c>
      <c r="Y119" s="427">
        <v>0</v>
      </c>
      <c r="Z119" s="425">
        <v>0.216</v>
      </c>
      <c r="AA119" s="194"/>
      <c r="AB119" s="10">
        <v>0.8</v>
      </c>
      <c r="AC119" s="194"/>
      <c r="AD119" s="194"/>
      <c r="AE119" s="250"/>
      <c r="AF119" s="9" t="s">
        <v>33</v>
      </c>
      <c r="AG119" s="243"/>
      <c r="AH119" s="243"/>
      <c r="AI119" s="243"/>
      <c r="AJ119" s="243"/>
      <c r="AK119" s="243"/>
      <c r="AL119" s="243"/>
      <c r="AM119" s="243"/>
      <c r="AN119" s="69"/>
      <c r="AO119" s="384"/>
    </row>
    <row r="120" spans="1:41" ht="90" x14ac:dyDescent="0.25">
      <c r="A120" s="220">
        <v>24</v>
      </c>
      <c r="B120" s="188" t="s">
        <v>191</v>
      </c>
      <c r="C120" s="551" t="s">
        <v>457</v>
      </c>
      <c r="D120" s="187" t="s">
        <v>179</v>
      </c>
      <c r="E120" s="206" t="s">
        <v>87</v>
      </c>
      <c r="F120" s="188" t="s">
        <v>465</v>
      </c>
      <c r="G120" s="188" t="s">
        <v>466</v>
      </c>
      <c r="H120" s="188" t="s">
        <v>467</v>
      </c>
      <c r="I120" s="188" t="s">
        <v>91</v>
      </c>
      <c r="J120" s="206">
        <v>480</v>
      </c>
      <c r="K120" s="206" t="s">
        <v>56</v>
      </c>
      <c r="L120" s="253">
        <v>0.6</v>
      </c>
      <c r="M120" s="206" t="s">
        <v>105</v>
      </c>
      <c r="N120" s="253">
        <v>0.8</v>
      </c>
      <c r="O120" s="210" t="s">
        <v>106</v>
      </c>
      <c r="P120" s="143" t="s">
        <v>29</v>
      </c>
      <c r="Q120" s="113" t="s">
        <v>468</v>
      </c>
      <c r="R120" s="136" t="s">
        <v>95</v>
      </c>
      <c r="S120" s="136" t="s">
        <v>96</v>
      </c>
      <c r="T120" s="136" t="s">
        <v>97</v>
      </c>
      <c r="U120" s="136" t="s">
        <v>98</v>
      </c>
      <c r="V120" s="436">
        <v>0.4</v>
      </c>
      <c r="W120" s="136" t="s">
        <v>116</v>
      </c>
      <c r="X120" s="136" t="s">
        <v>117</v>
      </c>
      <c r="Y120" s="136" t="s">
        <v>118</v>
      </c>
      <c r="Z120" s="426">
        <v>0.36</v>
      </c>
      <c r="AA120" s="206" t="s">
        <v>57</v>
      </c>
      <c r="AB120" s="13">
        <v>0.8</v>
      </c>
      <c r="AC120" s="206" t="s">
        <v>105</v>
      </c>
      <c r="AD120" s="206" t="s">
        <v>106</v>
      </c>
      <c r="AE120" s="372" t="s">
        <v>82</v>
      </c>
      <c r="AF120" s="382" t="s">
        <v>29</v>
      </c>
      <c r="AG120" s="240" t="s">
        <v>469</v>
      </c>
      <c r="AH120" s="240"/>
      <c r="AI120" s="240"/>
      <c r="AJ120" s="240"/>
      <c r="AK120" s="240"/>
      <c r="AL120" s="240" t="s">
        <v>470</v>
      </c>
      <c r="AM120" s="240"/>
      <c r="AN120" s="106" t="s">
        <v>471</v>
      </c>
      <c r="AO120" s="149" t="s">
        <v>422</v>
      </c>
    </row>
    <row r="121" spans="1:41" x14ac:dyDescent="0.25">
      <c r="A121" s="169"/>
      <c r="B121" s="170"/>
      <c r="C121" s="552"/>
      <c r="D121" s="290"/>
      <c r="E121" s="193"/>
      <c r="F121" s="170"/>
      <c r="G121" s="170"/>
      <c r="H121" s="170"/>
      <c r="I121" s="170"/>
      <c r="J121" s="193"/>
      <c r="K121" s="193"/>
      <c r="L121" s="215"/>
      <c r="M121" s="193"/>
      <c r="N121" s="215"/>
      <c r="O121" s="199"/>
      <c r="P121" s="137" t="s">
        <v>30</v>
      </c>
      <c r="Q121" s="114">
        <v>0</v>
      </c>
      <c r="R121" s="133" t="s">
        <v>96</v>
      </c>
      <c r="S121" s="133" t="s">
        <v>96</v>
      </c>
      <c r="T121" s="133">
        <v>0</v>
      </c>
      <c r="U121" s="133">
        <v>0</v>
      </c>
      <c r="V121" s="434">
        <v>0</v>
      </c>
      <c r="W121" s="133">
        <v>0</v>
      </c>
      <c r="X121" s="133">
        <v>0</v>
      </c>
      <c r="Y121" s="133">
        <v>0</v>
      </c>
      <c r="Z121" s="422">
        <v>0.36</v>
      </c>
      <c r="AA121" s="193"/>
      <c r="AB121" s="98">
        <v>0.8</v>
      </c>
      <c r="AC121" s="193"/>
      <c r="AD121" s="193"/>
      <c r="AE121" s="249"/>
      <c r="AF121" s="68" t="s">
        <v>30</v>
      </c>
      <c r="AG121" s="241"/>
      <c r="AH121" s="241"/>
      <c r="AI121" s="241"/>
      <c r="AJ121" s="241"/>
      <c r="AK121" s="241"/>
      <c r="AL121" s="241"/>
      <c r="AM121" s="241"/>
      <c r="AN121" s="105"/>
      <c r="AO121" s="94"/>
    </row>
    <row r="122" spans="1:41" x14ac:dyDescent="0.25">
      <c r="A122" s="169"/>
      <c r="B122" s="170"/>
      <c r="C122" s="552"/>
      <c r="D122" s="290"/>
      <c r="E122" s="193"/>
      <c r="F122" s="170"/>
      <c r="G122" s="170"/>
      <c r="H122" s="170"/>
      <c r="I122" s="170"/>
      <c r="J122" s="193"/>
      <c r="K122" s="193"/>
      <c r="L122" s="215"/>
      <c r="M122" s="193"/>
      <c r="N122" s="215"/>
      <c r="O122" s="199"/>
      <c r="P122" s="137" t="s">
        <v>31</v>
      </c>
      <c r="Q122" s="114">
        <v>0</v>
      </c>
      <c r="R122" s="133" t="s">
        <v>96</v>
      </c>
      <c r="S122" s="133" t="s">
        <v>96</v>
      </c>
      <c r="T122" s="133">
        <v>0</v>
      </c>
      <c r="U122" s="133">
        <v>0</v>
      </c>
      <c r="V122" s="434">
        <v>0</v>
      </c>
      <c r="W122" s="133">
        <v>0</v>
      </c>
      <c r="X122" s="133">
        <v>0</v>
      </c>
      <c r="Y122" s="133">
        <v>0</v>
      </c>
      <c r="Z122" s="422">
        <v>0.36</v>
      </c>
      <c r="AA122" s="193"/>
      <c r="AB122" s="98">
        <v>0.8</v>
      </c>
      <c r="AC122" s="193"/>
      <c r="AD122" s="193"/>
      <c r="AE122" s="249"/>
      <c r="AF122" s="68" t="s">
        <v>31</v>
      </c>
      <c r="AG122" s="241"/>
      <c r="AH122" s="241"/>
      <c r="AI122" s="241"/>
      <c r="AJ122" s="241"/>
      <c r="AK122" s="241"/>
      <c r="AL122" s="241"/>
      <c r="AM122" s="241"/>
      <c r="AN122" s="105"/>
      <c r="AO122" s="94"/>
    </row>
    <row r="123" spans="1:41" x14ac:dyDescent="0.25">
      <c r="A123" s="169"/>
      <c r="B123" s="170"/>
      <c r="C123" s="552"/>
      <c r="D123" s="290"/>
      <c r="E123" s="193"/>
      <c r="F123" s="170"/>
      <c r="G123" s="170"/>
      <c r="H123" s="170"/>
      <c r="I123" s="170"/>
      <c r="J123" s="193"/>
      <c r="K123" s="193"/>
      <c r="L123" s="215"/>
      <c r="M123" s="193"/>
      <c r="N123" s="215"/>
      <c r="O123" s="199"/>
      <c r="P123" s="137" t="s">
        <v>32</v>
      </c>
      <c r="Q123" s="114">
        <v>0</v>
      </c>
      <c r="R123" s="133" t="s">
        <v>96</v>
      </c>
      <c r="S123" s="133" t="s">
        <v>96</v>
      </c>
      <c r="T123" s="133">
        <v>0</v>
      </c>
      <c r="U123" s="133">
        <v>0</v>
      </c>
      <c r="V123" s="434">
        <v>0</v>
      </c>
      <c r="W123" s="133">
        <v>0</v>
      </c>
      <c r="X123" s="133">
        <v>0</v>
      </c>
      <c r="Y123" s="133">
        <v>0</v>
      </c>
      <c r="Z123" s="422">
        <v>0.36</v>
      </c>
      <c r="AA123" s="193"/>
      <c r="AB123" s="98">
        <v>0.8</v>
      </c>
      <c r="AC123" s="193"/>
      <c r="AD123" s="193"/>
      <c r="AE123" s="249"/>
      <c r="AF123" s="68" t="s">
        <v>32</v>
      </c>
      <c r="AG123" s="241"/>
      <c r="AH123" s="241"/>
      <c r="AI123" s="241"/>
      <c r="AJ123" s="241"/>
      <c r="AK123" s="241"/>
      <c r="AL123" s="241"/>
      <c r="AM123" s="241"/>
      <c r="AN123" s="105"/>
      <c r="AO123" s="94"/>
    </row>
    <row r="124" spans="1:41" ht="15.75" thickBot="1" x14ac:dyDescent="0.3">
      <c r="A124" s="218"/>
      <c r="B124" s="212"/>
      <c r="C124" s="553"/>
      <c r="D124" s="186"/>
      <c r="E124" s="207"/>
      <c r="F124" s="212"/>
      <c r="G124" s="212"/>
      <c r="H124" s="212"/>
      <c r="I124" s="212"/>
      <c r="J124" s="207"/>
      <c r="K124" s="207"/>
      <c r="L124" s="251"/>
      <c r="M124" s="207"/>
      <c r="N124" s="251"/>
      <c r="O124" s="211"/>
      <c r="P124" s="144" t="s">
        <v>33</v>
      </c>
      <c r="Q124" s="115">
        <v>0</v>
      </c>
      <c r="R124" s="147" t="s">
        <v>96</v>
      </c>
      <c r="S124" s="147" t="s">
        <v>96</v>
      </c>
      <c r="T124" s="147">
        <v>0</v>
      </c>
      <c r="U124" s="147">
        <v>0</v>
      </c>
      <c r="V124" s="437">
        <v>0</v>
      </c>
      <c r="W124" s="147">
        <v>0</v>
      </c>
      <c r="X124" s="147">
        <v>0</v>
      </c>
      <c r="Y124" s="147">
        <v>0</v>
      </c>
      <c r="Z124" s="423">
        <v>0.36</v>
      </c>
      <c r="AA124" s="207"/>
      <c r="AB124" s="17">
        <v>0.8</v>
      </c>
      <c r="AC124" s="207"/>
      <c r="AD124" s="207"/>
      <c r="AE124" s="365"/>
      <c r="AF124" s="378" t="s">
        <v>33</v>
      </c>
      <c r="AG124" s="252"/>
      <c r="AH124" s="252"/>
      <c r="AI124" s="252"/>
      <c r="AJ124" s="252"/>
      <c r="AK124" s="252"/>
      <c r="AL124" s="252"/>
      <c r="AM124" s="252"/>
      <c r="AN124" s="107"/>
      <c r="AO124" s="379"/>
    </row>
    <row r="125" spans="1:41" ht="90" x14ac:dyDescent="0.25">
      <c r="A125" s="217">
        <v>25</v>
      </c>
      <c r="B125" s="201" t="s">
        <v>192</v>
      </c>
      <c r="C125" s="557" t="s">
        <v>457</v>
      </c>
      <c r="D125" s="296" t="s">
        <v>179</v>
      </c>
      <c r="E125" s="192" t="s">
        <v>87</v>
      </c>
      <c r="F125" s="201" t="s">
        <v>472</v>
      </c>
      <c r="G125" s="201" t="s">
        <v>473</v>
      </c>
      <c r="H125" s="201" t="s">
        <v>474</v>
      </c>
      <c r="I125" s="201" t="s">
        <v>91</v>
      </c>
      <c r="J125" s="192">
        <v>28</v>
      </c>
      <c r="K125" s="192" t="s">
        <v>56</v>
      </c>
      <c r="L125" s="214">
        <v>0.6</v>
      </c>
      <c r="M125" s="192" t="s">
        <v>61</v>
      </c>
      <c r="N125" s="214">
        <v>0.6</v>
      </c>
      <c r="O125" s="198" t="s">
        <v>61</v>
      </c>
      <c r="P125" s="135" t="s">
        <v>29</v>
      </c>
      <c r="Q125" s="118" t="s">
        <v>475</v>
      </c>
      <c r="R125" s="131" t="s">
        <v>95</v>
      </c>
      <c r="S125" s="131" t="s">
        <v>96</v>
      </c>
      <c r="T125" s="131" t="s">
        <v>100</v>
      </c>
      <c r="U125" s="131" t="s">
        <v>98</v>
      </c>
      <c r="V125" s="433">
        <v>0.3</v>
      </c>
      <c r="W125" s="131" t="s">
        <v>116</v>
      </c>
      <c r="X125" s="131" t="s">
        <v>117</v>
      </c>
      <c r="Y125" s="131" t="s">
        <v>118</v>
      </c>
      <c r="Z125" s="424">
        <v>0.42</v>
      </c>
      <c r="AA125" s="192" t="s">
        <v>56</v>
      </c>
      <c r="AB125" s="99">
        <v>0.6</v>
      </c>
      <c r="AC125" s="192" t="s">
        <v>61</v>
      </c>
      <c r="AD125" s="192" t="s">
        <v>61</v>
      </c>
      <c r="AE125" s="248" t="s">
        <v>82</v>
      </c>
      <c r="AF125" s="2" t="s">
        <v>29</v>
      </c>
      <c r="AG125" s="239" t="s">
        <v>476</v>
      </c>
      <c r="AH125" s="239"/>
      <c r="AI125" s="239"/>
      <c r="AJ125" s="239"/>
      <c r="AK125" s="239"/>
      <c r="AL125" s="239" t="s">
        <v>477</v>
      </c>
      <c r="AM125" s="239"/>
      <c r="AN125" s="383" t="s">
        <v>478</v>
      </c>
      <c r="AO125" s="96" t="s">
        <v>422</v>
      </c>
    </row>
    <row r="126" spans="1:41" x14ac:dyDescent="0.25">
      <c r="A126" s="169"/>
      <c r="B126" s="170"/>
      <c r="C126" s="552"/>
      <c r="D126" s="290"/>
      <c r="E126" s="193"/>
      <c r="F126" s="170"/>
      <c r="G126" s="170"/>
      <c r="H126" s="170"/>
      <c r="I126" s="170"/>
      <c r="J126" s="193"/>
      <c r="K126" s="193"/>
      <c r="L126" s="215"/>
      <c r="M126" s="193"/>
      <c r="N126" s="215"/>
      <c r="O126" s="199"/>
      <c r="P126" s="137" t="s">
        <v>30</v>
      </c>
      <c r="Q126" s="114">
        <v>0</v>
      </c>
      <c r="R126" s="133" t="s">
        <v>96</v>
      </c>
      <c r="S126" s="133" t="s">
        <v>96</v>
      </c>
      <c r="T126" s="133">
        <v>0</v>
      </c>
      <c r="U126" s="133">
        <v>0</v>
      </c>
      <c r="V126" s="434">
        <v>0</v>
      </c>
      <c r="W126" s="133">
        <v>0</v>
      </c>
      <c r="X126" s="133">
        <v>0</v>
      </c>
      <c r="Y126" s="133">
        <v>0</v>
      </c>
      <c r="Z126" s="422">
        <v>0.42</v>
      </c>
      <c r="AA126" s="193"/>
      <c r="AB126" s="98">
        <v>0.6</v>
      </c>
      <c r="AC126" s="193"/>
      <c r="AD126" s="193"/>
      <c r="AE126" s="249"/>
      <c r="AF126" s="5" t="s">
        <v>30</v>
      </c>
      <c r="AG126" s="241"/>
      <c r="AH126" s="241"/>
      <c r="AI126" s="241"/>
      <c r="AJ126" s="241"/>
      <c r="AK126" s="241"/>
      <c r="AL126" s="241"/>
      <c r="AM126" s="241"/>
      <c r="AN126" s="57"/>
      <c r="AO126" s="58"/>
    </row>
    <row r="127" spans="1:41" x14ac:dyDescent="0.25">
      <c r="A127" s="169"/>
      <c r="B127" s="170"/>
      <c r="C127" s="552"/>
      <c r="D127" s="290"/>
      <c r="E127" s="193"/>
      <c r="F127" s="170"/>
      <c r="G127" s="170"/>
      <c r="H127" s="170"/>
      <c r="I127" s="170"/>
      <c r="J127" s="193"/>
      <c r="K127" s="193"/>
      <c r="L127" s="215"/>
      <c r="M127" s="193"/>
      <c r="N127" s="215"/>
      <c r="O127" s="199"/>
      <c r="P127" s="137" t="s">
        <v>31</v>
      </c>
      <c r="Q127" s="114">
        <v>0</v>
      </c>
      <c r="R127" s="133" t="s">
        <v>96</v>
      </c>
      <c r="S127" s="133" t="s">
        <v>96</v>
      </c>
      <c r="T127" s="133">
        <v>0</v>
      </c>
      <c r="U127" s="133">
        <v>0</v>
      </c>
      <c r="V127" s="434">
        <v>0</v>
      </c>
      <c r="W127" s="133">
        <v>0</v>
      </c>
      <c r="X127" s="133">
        <v>0</v>
      </c>
      <c r="Y127" s="133">
        <v>0</v>
      </c>
      <c r="Z127" s="422">
        <v>0.42</v>
      </c>
      <c r="AA127" s="193"/>
      <c r="AB127" s="98">
        <v>0.6</v>
      </c>
      <c r="AC127" s="193"/>
      <c r="AD127" s="193"/>
      <c r="AE127" s="249"/>
      <c r="AF127" s="5" t="s">
        <v>31</v>
      </c>
      <c r="AG127" s="241"/>
      <c r="AH127" s="241"/>
      <c r="AI127" s="241"/>
      <c r="AJ127" s="241"/>
      <c r="AK127" s="241"/>
      <c r="AL127" s="241"/>
      <c r="AM127" s="241"/>
      <c r="AN127" s="57"/>
      <c r="AO127" s="58"/>
    </row>
    <row r="128" spans="1:41" x14ac:dyDescent="0.25">
      <c r="A128" s="169"/>
      <c r="B128" s="170"/>
      <c r="C128" s="552"/>
      <c r="D128" s="290"/>
      <c r="E128" s="193"/>
      <c r="F128" s="170"/>
      <c r="G128" s="170"/>
      <c r="H128" s="170"/>
      <c r="I128" s="170"/>
      <c r="J128" s="193"/>
      <c r="K128" s="193"/>
      <c r="L128" s="215"/>
      <c r="M128" s="193"/>
      <c r="N128" s="215"/>
      <c r="O128" s="199"/>
      <c r="P128" s="137" t="s">
        <v>32</v>
      </c>
      <c r="Q128" s="114">
        <v>0</v>
      </c>
      <c r="R128" s="133" t="s">
        <v>96</v>
      </c>
      <c r="S128" s="133" t="s">
        <v>96</v>
      </c>
      <c r="T128" s="133">
        <v>0</v>
      </c>
      <c r="U128" s="133">
        <v>0</v>
      </c>
      <c r="V128" s="434">
        <v>0</v>
      </c>
      <c r="W128" s="133">
        <v>0</v>
      </c>
      <c r="X128" s="133">
        <v>0</v>
      </c>
      <c r="Y128" s="133">
        <v>0</v>
      </c>
      <c r="Z128" s="422">
        <v>0.42</v>
      </c>
      <c r="AA128" s="193"/>
      <c r="AB128" s="98">
        <v>0.6</v>
      </c>
      <c r="AC128" s="193"/>
      <c r="AD128" s="193"/>
      <c r="AE128" s="249"/>
      <c r="AF128" s="5" t="s">
        <v>32</v>
      </c>
      <c r="AG128" s="241"/>
      <c r="AH128" s="241"/>
      <c r="AI128" s="241"/>
      <c r="AJ128" s="241"/>
      <c r="AK128" s="241"/>
      <c r="AL128" s="241"/>
      <c r="AM128" s="241"/>
      <c r="AN128" s="57"/>
      <c r="AO128" s="58"/>
    </row>
    <row r="129" spans="1:41" ht="15.75" thickBot="1" x14ac:dyDescent="0.3">
      <c r="A129" s="219"/>
      <c r="B129" s="202"/>
      <c r="C129" s="558"/>
      <c r="D129" s="297"/>
      <c r="E129" s="194"/>
      <c r="F129" s="202"/>
      <c r="G129" s="202"/>
      <c r="H129" s="202"/>
      <c r="I129" s="202"/>
      <c r="J129" s="194"/>
      <c r="K129" s="194"/>
      <c r="L129" s="216"/>
      <c r="M129" s="194"/>
      <c r="N129" s="216"/>
      <c r="O129" s="200"/>
      <c r="P129" s="138" t="s">
        <v>33</v>
      </c>
      <c r="Q129" s="119">
        <v>0</v>
      </c>
      <c r="R129" s="139" t="s">
        <v>96</v>
      </c>
      <c r="S129" s="139" t="s">
        <v>96</v>
      </c>
      <c r="T129" s="139">
        <v>0</v>
      </c>
      <c r="U129" s="139">
        <v>0</v>
      </c>
      <c r="V129" s="435">
        <v>0</v>
      </c>
      <c r="W129" s="139">
        <v>0</v>
      </c>
      <c r="X129" s="139">
        <v>0</v>
      </c>
      <c r="Y129" s="139">
        <v>0</v>
      </c>
      <c r="Z129" s="425">
        <v>0.42</v>
      </c>
      <c r="AA129" s="194"/>
      <c r="AB129" s="100">
        <v>0.6</v>
      </c>
      <c r="AC129" s="194"/>
      <c r="AD129" s="194"/>
      <c r="AE129" s="250"/>
      <c r="AF129" s="9" t="s">
        <v>33</v>
      </c>
      <c r="AG129" s="243"/>
      <c r="AH129" s="243"/>
      <c r="AI129" s="243"/>
      <c r="AJ129" s="243"/>
      <c r="AK129" s="243"/>
      <c r="AL129" s="243"/>
      <c r="AM129" s="243"/>
      <c r="AN129" s="69"/>
      <c r="AO129" s="384"/>
    </row>
    <row r="130" spans="1:41" ht="90" x14ac:dyDescent="0.25">
      <c r="A130" s="220">
        <v>26</v>
      </c>
      <c r="B130" s="188" t="s">
        <v>193</v>
      </c>
      <c r="C130" s="551" t="s">
        <v>457</v>
      </c>
      <c r="D130" s="187" t="s">
        <v>179</v>
      </c>
      <c r="E130" s="206" t="s">
        <v>379</v>
      </c>
      <c r="F130" s="188" t="s">
        <v>479</v>
      </c>
      <c r="G130" s="188" t="s">
        <v>480</v>
      </c>
      <c r="H130" s="188" t="s">
        <v>481</v>
      </c>
      <c r="I130" s="188" t="s">
        <v>91</v>
      </c>
      <c r="J130" s="206">
        <v>241</v>
      </c>
      <c r="K130" s="206" t="s">
        <v>56</v>
      </c>
      <c r="L130" s="253">
        <v>0.6</v>
      </c>
      <c r="M130" s="206" t="s">
        <v>105</v>
      </c>
      <c r="N130" s="253">
        <v>0.8</v>
      </c>
      <c r="O130" s="210" t="s">
        <v>106</v>
      </c>
      <c r="P130" s="143" t="s">
        <v>29</v>
      </c>
      <c r="Q130" s="113" t="s">
        <v>482</v>
      </c>
      <c r="R130" s="136" t="s">
        <v>95</v>
      </c>
      <c r="S130" s="136" t="s">
        <v>96</v>
      </c>
      <c r="T130" s="136" t="s">
        <v>100</v>
      </c>
      <c r="U130" s="136" t="s">
        <v>98</v>
      </c>
      <c r="V130" s="436">
        <v>0.3</v>
      </c>
      <c r="W130" s="136" t="s">
        <v>116</v>
      </c>
      <c r="X130" s="136" t="s">
        <v>117</v>
      </c>
      <c r="Y130" s="136" t="s">
        <v>118</v>
      </c>
      <c r="Z130" s="426">
        <v>0.42</v>
      </c>
      <c r="AA130" s="206" t="s">
        <v>56</v>
      </c>
      <c r="AB130" s="13">
        <v>0.8</v>
      </c>
      <c r="AC130" s="206" t="s">
        <v>105</v>
      </c>
      <c r="AD130" s="206" t="s">
        <v>106</v>
      </c>
      <c r="AE130" s="372" t="s">
        <v>82</v>
      </c>
      <c r="AF130" s="12" t="s">
        <v>29</v>
      </c>
      <c r="AG130" s="240" t="s">
        <v>483</v>
      </c>
      <c r="AH130" s="240"/>
      <c r="AI130" s="240"/>
      <c r="AJ130" s="240"/>
      <c r="AK130" s="240"/>
      <c r="AL130" s="240" t="s">
        <v>484</v>
      </c>
      <c r="AM130" s="240"/>
      <c r="AN130" s="381" t="s">
        <v>471</v>
      </c>
      <c r="AO130" s="95" t="s">
        <v>422</v>
      </c>
    </row>
    <row r="131" spans="1:41" x14ac:dyDescent="0.25">
      <c r="A131" s="169"/>
      <c r="B131" s="170"/>
      <c r="C131" s="552"/>
      <c r="D131" s="290"/>
      <c r="E131" s="193"/>
      <c r="F131" s="170"/>
      <c r="G131" s="170"/>
      <c r="H131" s="170"/>
      <c r="I131" s="170"/>
      <c r="J131" s="193"/>
      <c r="K131" s="193"/>
      <c r="L131" s="215"/>
      <c r="M131" s="193"/>
      <c r="N131" s="215"/>
      <c r="O131" s="199"/>
      <c r="P131" s="137" t="s">
        <v>30</v>
      </c>
      <c r="Q131" s="114">
        <v>0</v>
      </c>
      <c r="R131" s="133" t="s">
        <v>96</v>
      </c>
      <c r="S131" s="133" t="s">
        <v>96</v>
      </c>
      <c r="T131" s="133">
        <v>0</v>
      </c>
      <c r="U131" s="133">
        <v>0</v>
      </c>
      <c r="V131" s="434">
        <v>0</v>
      </c>
      <c r="W131" s="133">
        <v>0</v>
      </c>
      <c r="X131" s="133">
        <v>0</v>
      </c>
      <c r="Y131" s="133">
        <v>0</v>
      </c>
      <c r="Z131" s="422">
        <v>0.42</v>
      </c>
      <c r="AA131" s="193"/>
      <c r="AB131" s="98">
        <v>0.8</v>
      </c>
      <c r="AC131" s="193"/>
      <c r="AD131" s="193"/>
      <c r="AE131" s="249"/>
      <c r="AF131" s="5" t="s">
        <v>30</v>
      </c>
      <c r="AG131" s="241"/>
      <c r="AH131" s="241"/>
      <c r="AI131" s="241"/>
      <c r="AJ131" s="241"/>
      <c r="AK131" s="241"/>
      <c r="AL131" s="241"/>
      <c r="AM131" s="241"/>
      <c r="AN131" s="57"/>
      <c r="AO131" s="58"/>
    </row>
    <row r="132" spans="1:41" x14ac:dyDescent="0.25">
      <c r="A132" s="169"/>
      <c r="B132" s="170"/>
      <c r="C132" s="552"/>
      <c r="D132" s="290"/>
      <c r="E132" s="193"/>
      <c r="F132" s="170"/>
      <c r="G132" s="170"/>
      <c r="H132" s="170"/>
      <c r="I132" s="170"/>
      <c r="J132" s="193"/>
      <c r="K132" s="193"/>
      <c r="L132" s="215"/>
      <c r="M132" s="193"/>
      <c r="N132" s="215"/>
      <c r="O132" s="199"/>
      <c r="P132" s="137" t="s">
        <v>31</v>
      </c>
      <c r="Q132" s="114">
        <v>0</v>
      </c>
      <c r="R132" s="133" t="s">
        <v>96</v>
      </c>
      <c r="S132" s="133" t="s">
        <v>96</v>
      </c>
      <c r="T132" s="133">
        <v>0</v>
      </c>
      <c r="U132" s="133">
        <v>0</v>
      </c>
      <c r="V132" s="434">
        <v>0</v>
      </c>
      <c r="W132" s="133">
        <v>0</v>
      </c>
      <c r="X132" s="133">
        <v>0</v>
      </c>
      <c r="Y132" s="133">
        <v>0</v>
      </c>
      <c r="Z132" s="422">
        <v>0.42</v>
      </c>
      <c r="AA132" s="193"/>
      <c r="AB132" s="98">
        <v>0.8</v>
      </c>
      <c r="AC132" s="193"/>
      <c r="AD132" s="193"/>
      <c r="AE132" s="249"/>
      <c r="AF132" s="5" t="s">
        <v>31</v>
      </c>
      <c r="AG132" s="245"/>
      <c r="AH132" s="245"/>
      <c r="AI132" s="245"/>
      <c r="AJ132" s="245"/>
      <c r="AK132" s="245"/>
      <c r="AL132" s="245"/>
      <c r="AM132" s="245"/>
      <c r="AN132" s="114"/>
      <c r="AO132" s="8"/>
    </row>
    <row r="133" spans="1:41" x14ac:dyDescent="0.25">
      <c r="A133" s="169"/>
      <c r="B133" s="170"/>
      <c r="C133" s="552"/>
      <c r="D133" s="290"/>
      <c r="E133" s="193"/>
      <c r="F133" s="170"/>
      <c r="G133" s="170"/>
      <c r="H133" s="170"/>
      <c r="I133" s="170"/>
      <c r="J133" s="193"/>
      <c r="K133" s="193"/>
      <c r="L133" s="215"/>
      <c r="M133" s="193"/>
      <c r="N133" s="215"/>
      <c r="O133" s="199"/>
      <c r="P133" s="137" t="s">
        <v>32</v>
      </c>
      <c r="Q133" s="114">
        <v>0</v>
      </c>
      <c r="R133" s="133" t="s">
        <v>96</v>
      </c>
      <c r="S133" s="133" t="s">
        <v>96</v>
      </c>
      <c r="T133" s="133">
        <v>0</v>
      </c>
      <c r="U133" s="133">
        <v>0</v>
      </c>
      <c r="V133" s="434">
        <v>0</v>
      </c>
      <c r="W133" s="133">
        <v>0</v>
      </c>
      <c r="X133" s="133">
        <v>0</v>
      </c>
      <c r="Y133" s="133">
        <v>0</v>
      </c>
      <c r="Z133" s="422">
        <v>0.42</v>
      </c>
      <c r="AA133" s="193"/>
      <c r="AB133" s="98">
        <v>0.8</v>
      </c>
      <c r="AC133" s="193"/>
      <c r="AD133" s="193"/>
      <c r="AE133" s="249"/>
      <c r="AF133" s="5" t="s">
        <v>32</v>
      </c>
      <c r="AG133" s="245"/>
      <c r="AH133" s="245"/>
      <c r="AI133" s="245"/>
      <c r="AJ133" s="245"/>
      <c r="AK133" s="245"/>
      <c r="AL133" s="245"/>
      <c r="AM133" s="245"/>
      <c r="AN133" s="114"/>
      <c r="AO133" s="8"/>
    </row>
    <row r="134" spans="1:41" ht="15.75" thickBot="1" x14ac:dyDescent="0.3">
      <c r="A134" s="218"/>
      <c r="B134" s="212"/>
      <c r="C134" s="553"/>
      <c r="D134" s="186"/>
      <c r="E134" s="207"/>
      <c r="F134" s="212"/>
      <c r="G134" s="212"/>
      <c r="H134" s="212"/>
      <c r="I134" s="212"/>
      <c r="J134" s="207"/>
      <c r="K134" s="207"/>
      <c r="L134" s="251"/>
      <c r="M134" s="207"/>
      <c r="N134" s="251"/>
      <c r="O134" s="211"/>
      <c r="P134" s="144" t="s">
        <v>33</v>
      </c>
      <c r="Q134" s="115">
        <v>0</v>
      </c>
      <c r="R134" s="147" t="s">
        <v>96</v>
      </c>
      <c r="S134" s="147" t="s">
        <v>96</v>
      </c>
      <c r="T134" s="147">
        <v>0</v>
      </c>
      <c r="U134" s="147">
        <v>0</v>
      </c>
      <c r="V134" s="437">
        <v>0</v>
      </c>
      <c r="W134" s="147">
        <v>0</v>
      </c>
      <c r="X134" s="147">
        <v>0</v>
      </c>
      <c r="Y134" s="147">
        <v>0</v>
      </c>
      <c r="Z134" s="423">
        <v>0.42</v>
      </c>
      <c r="AA134" s="207"/>
      <c r="AB134" s="17">
        <v>0.8</v>
      </c>
      <c r="AC134" s="207"/>
      <c r="AD134" s="207"/>
      <c r="AE134" s="365"/>
      <c r="AF134" s="16" t="s">
        <v>33</v>
      </c>
      <c r="AG134" s="247"/>
      <c r="AH134" s="247"/>
      <c r="AI134" s="247"/>
      <c r="AJ134" s="247"/>
      <c r="AK134" s="247"/>
      <c r="AL134" s="247"/>
      <c r="AM134" s="247"/>
      <c r="AN134" s="115"/>
      <c r="AO134" s="18"/>
    </row>
    <row r="135" spans="1:41" ht="150" x14ac:dyDescent="0.25">
      <c r="A135" s="217">
        <v>27</v>
      </c>
      <c r="B135" s="201" t="s">
        <v>194</v>
      </c>
      <c r="C135" s="557" t="s">
        <v>457</v>
      </c>
      <c r="D135" s="296" t="s">
        <v>179</v>
      </c>
      <c r="E135" s="192" t="s">
        <v>379</v>
      </c>
      <c r="F135" s="201" t="s">
        <v>485</v>
      </c>
      <c r="G135" s="201" t="s">
        <v>486</v>
      </c>
      <c r="H135" s="201" t="s">
        <v>487</v>
      </c>
      <c r="I135" s="201" t="s">
        <v>91</v>
      </c>
      <c r="J135" s="192">
        <v>46</v>
      </c>
      <c r="K135" s="192" t="s">
        <v>56</v>
      </c>
      <c r="L135" s="214">
        <v>0.6</v>
      </c>
      <c r="M135" s="192" t="s">
        <v>63</v>
      </c>
      <c r="N135" s="214">
        <v>1</v>
      </c>
      <c r="O135" s="198" t="s">
        <v>92</v>
      </c>
      <c r="P135" s="135" t="s">
        <v>29</v>
      </c>
      <c r="Q135" s="118" t="s">
        <v>488</v>
      </c>
      <c r="R135" s="131" t="s">
        <v>95</v>
      </c>
      <c r="S135" s="131" t="s">
        <v>96</v>
      </c>
      <c r="T135" s="131" t="s">
        <v>97</v>
      </c>
      <c r="U135" s="131" t="s">
        <v>98</v>
      </c>
      <c r="V135" s="433">
        <v>0.4</v>
      </c>
      <c r="W135" s="131" t="s">
        <v>116</v>
      </c>
      <c r="X135" s="131" t="s">
        <v>117</v>
      </c>
      <c r="Y135" s="131" t="s">
        <v>118</v>
      </c>
      <c r="Z135" s="424">
        <v>0.36</v>
      </c>
      <c r="AA135" s="192" t="s">
        <v>57</v>
      </c>
      <c r="AB135" s="99">
        <v>1</v>
      </c>
      <c r="AC135" s="192" t="s">
        <v>63</v>
      </c>
      <c r="AD135" s="192" t="s">
        <v>92</v>
      </c>
      <c r="AE135" s="248" t="s">
        <v>82</v>
      </c>
      <c r="AF135" s="2" t="s">
        <v>29</v>
      </c>
      <c r="AG135" s="244" t="s">
        <v>489</v>
      </c>
      <c r="AH135" s="244"/>
      <c r="AI135" s="244"/>
      <c r="AJ135" s="244"/>
      <c r="AK135" s="244"/>
      <c r="AL135" s="244" t="s">
        <v>477</v>
      </c>
      <c r="AM135" s="244"/>
      <c r="AN135" s="43" t="s">
        <v>490</v>
      </c>
      <c r="AO135" s="4" t="s">
        <v>422</v>
      </c>
    </row>
    <row r="136" spans="1:41" x14ac:dyDescent="0.25">
      <c r="A136" s="169"/>
      <c r="B136" s="170"/>
      <c r="C136" s="552"/>
      <c r="D136" s="290"/>
      <c r="E136" s="193"/>
      <c r="F136" s="170"/>
      <c r="G136" s="170"/>
      <c r="H136" s="170"/>
      <c r="I136" s="170"/>
      <c r="J136" s="193"/>
      <c r="K136" s="193"/>
      <c r="L136" s="215"/>
      <c r="M136" s="193"/>
      <c r="N136" s="215"/>
      <c r="O136" s="199"/>
      <c r="P136" s="137" t="s">
        <v>30</v>
      </c>
      <c r="Q136" s="114">
        <v>0</v>
      </c>
      <c r="R136" s="133" t="s">
        <v>96</v>
      </c>
      <c r="S136" s="133" t="s">
        <v>96</v>
      </c>
      <c r="T136" s="133">
        <v>0</v>
      </c>
      <c r="U136" s="133">
        <v>0</v>
      </c>
      <c r="V136" s="434">
        <v>0</v>
      </c>
      <c r="W136" s="133">
        <v>0</v>
      </c>
      <c r="X136" s="133">
        <v>0</v>
      </c>
      <c r="Y136" s="133">
        <v>0</v>
      </c>
      <c r="Z136" s="422">
        <v>0.36</v>
      </c>
      <c r="AA136" s="193"/>
      <c r="AB136" s="98">
        <v>1</v>
      </c>
      <c r="AC136" s="193"/>
      <c r="AD136" s="193"/>
      <c r="AE136" s="249"/>
      <c r="AF136" s="5" t="s">
        <v>30</v>
      </c>
      <c r="AG136" s="245"/>
      <c r="AH136" s="245"/>
      <c r="AI136" s="245"/>
      <c r="AJ136" s="245"/>
      <c r="AK136" s="245"/>
      <c r="AL136" s="245"/>
      <c r="AM136" s="245"/>
      <c r="AN136" s="114"/>
      <c r="AO136" s="8"/>
    </row>
    <row r="137" spans="1:41" x14ac:dyDescent="0.25">
      <c r="A137" s="169"/>
      <c r="B137" s="170"/>
      <c r="C137" s="552"/>
      <c r="D137" s="290"/>
      <c r="E137" s="193"/>
      <c r="F137" s="170"/>
      <c r="G137" s="170"/>
      <c r="H137" s="170"/>
      <c r="I137" s="170"/>
      <c r="J137" s="193"/>
      <c r="K137" s="193"/>
      <c r="L137" s="215"/>
      <c r="M137" s="193"/>
      <c r="N137" s="215"/>
      <c r="O137" s="199"/>
      <c r="P137" s="137" t="s">
        <v>31</v>
      </c>
      <c r="Q137" s="114">
        <v>0</v>
      </c>
      <c r="R137" s="133" t="s">
        <v>96</v>
      </c>
      <c r="S137" s="133" t="s">
        <v>96</v>
      </c>
      <c r="T137" s="133">
        <v>0</v>
      </c>
      <c r="U137" s="133">
        <v>0</v>
      </c>
      <c r="V137" s="434">
        <v>0</v>
      </c>
      <c r="W137" s="133">
        <v>0</v>
      </c>
      <c r="X137" s="133">
        <v>0</v>
      </c>
      <c r="Y137" s="133">
        <v>0</v>
      </c>
      <c r="Z137" s="422">
        <v>0.36</v>
      </c>
      <c r="AA137" s="193"/>
      <c r="AB137" s="98">
        <v>1</v>
      </c>
      <c r="AC137" s="193"/>
      <c r="AD137" s="193"/>
      <c r="AE137" s="249"/>
      <c r="AF137" s="5" t="s">
        <v>31</v>
      </c>
      <c r="AG137" s="245"/>
      <c r="AH137" s="245"/>
      <c r="AI137" s="245"/>
      <c r="AJ137" s="245"/>
      <c r="AK137" s="245"/>
      <c r="AL137" s="245"/>
      <c r="AM137" s="245"/>
      <c r="AN137" s="114"/>
      <c r="AO137" s="8"/>
    </row>
    <row r="138" spans="1:41" x14ac:dyDescent="0.25">
      <c r="A138" s="169"/>
      <c r="B138" s="170"/>
      <c r="C138" s="552"/>
      <c r="D138" s="290"/>
      <c r="E138" s="193"/>
      <c r="F138" s="170"/>
      <c r="G138" s="170"/>
      <c r="H138" s="170"/>
      <c r="I138" s="170"/>
      <c r="J138" s="193"/>
      <c r="K138" s="193"/>
      <c r="L138" s="215"/>
      <c r="M138" s="193"/>
      <c r="N138" s="215"/>
      <c r="O138" s="199"/>
      <c r="P138" s="137" t="s">
        <v>32</v>
      </c>
      <c r="Q138" s="114">
        <v>0</v>
      </c>
      <c r="R138" s="133" t="s">
        <v>96</v>
      </c>
      <c r="S138" s="133" t="s">
        <v>96</v>
      </c>
      <c r="T138" s="133">
        <v>0</v>
      </c>
      <c r="U138" s="133">
        <v>0</v>
      </c>
      <c r="V138" s="434">
        <v>0</v>
      </c>
      <c r="W138" s="133">
        <v>0</v>
      </c>
      <c r="X138" s="133">
        <v>0</v>
      </c>
      <c r="Y138" s="133">
        <v>0</v>
      </c>
      <c r="Z138" s="422">
        <v>0.36</v>
      </c>
      <c r="AA138" s="193"/>
      <c r="AB138" s="98">
        <v>1</v>
      </c>
      <c r="AC138" s="193"/>
      <c r="AD138" s="193"/>
      <c r="AE138" s="249"/>
      <c r="AF138" s="5" t="s">
        <v>32</v>
      </c>
      <c r="AG138" s="245"/>
      <c r="AH138" s="245"/>
      <c r="AI138" s="245"/>
      <c r="AJ138" s="245"/>
      <c r="AK138" s="245"/>
      <c r="AL138" s="245"/>
      <c r="AM138" s="245"/>
      <c r="AN138" s="114"/>
      <c r="AO138" s="8"/>
    </row>
    <row r="139" spans="1:41" ht="15.75" thickBot="1" x14ac:dyDescent="0.3">
      <c r="A139" s="219"/>
      <c r="B139" s="202"/>
      <c r="C139" s="558"/>
      <c r="D139" s="297"/>
      <c r="E139" s="194"/>
      <c r="F139" s="202"/>
      <c r="G139" s="202"/>
      <c r="H139" s="202"/>
      <c r="I139" s="202"/>
      <c r="J139" s="194"/>
      <c r="K139" s="194"/>
      <c r="L139" s="216"/>
      <c r="M139" s="194"/>
      <c r="N139" s="216"/>
      <c r="O139" s="200"/>
      <c r="P139" s="138" t="s">
        <v>33</v>
      </c>
      <c r="Q139" s="119">
        <v>0</v>
      </c>
      <c r="R139" s="139" t="s">
        <v>96</v>
      </c>
      <c r="S139" s="139" t="s">
        <v>96</v>
      </c>
      <c r="T139" s="139">
        <v>0</v>
      </c>
      <c r="U139" s="139">
        <v>0</v>
      </c>
      <c r="V139" s="435">
        <v>0</v>
      </c>
      <c r="W139" s="139">
        <v>0</v>
      </c>
      <c r="X139" s="139">
        <v>0</v>
      </c>
      <c r="Y139" s="139">
        <v>0</v>
      </c>
      <c r="Z139" s="425">
        <v>0.36</v>
      </c>
      <c r="AA139" s="194"/>
      <c r="AB139" s="100">
        <v>1</v>
      </c>
      <c r="AC139" s="194"/>
      <c r="AD139" s="194"/>
      <c r="AE139" s="250"/>
      <c r="AF139" s="9" t="s">
        <v>33</v>
      </c>
      <c r="AG139" s="246"/>
      <c r="AH139" s="246"/>
      <c r="AI139" s="246"/>
      <c r="AJ139" s="246"/>
      <c r="AK139" s="246"/>
      <c r="AL139" s="246"/>
      <c r="AM139" s="246"/>
      <c r="AN139" s="119"/>
      <c r="AO139" s="11"/>
    </row>
    <row r="140" spans="1:41" ht="150" x14ac:dyDescent="0.25">
      <c r="A140" s="366">
        <v>28</v>
      </c>
      <c r="B140" s="367" t="s">
        <v>509</v>
      </c>
      <c r="C140" s="551" t="s">
        <v>510</v>
      </c>
      <c r="D140" s="187" t="s">
        <v>71</v>
      </c>
      <c r="E140" s="206" t="s">
        <v>87</v>
      </c>
      <c r="F140" s="188" t="s">
        <v>511</v>
      </c>
      <c r="G140" s="188" t="s">
        <v>512</v>
      </c>
      <c r="H140" s="188" t="s">
        <v>513</v>
      </c>
      <c r="I140" s="188" t="s">
        <v>91</v>
      </c>
      <c r="J140" s="206">
        <v>100000</v>
      </c>
      <c r="K140" s="206" t="s">
        <v>168</v>
      </c>
      <c r="L140" s="206">
        <v>1</v>
      </c>
      <c r="M140" s="206" t="s">
        <v>61</v>
      </c>
      <c r="N140" s="206">
        <v>0.6</v>
      </c>
      <c r="O140" s="210" t="s">
        <v>106</v>
      </c>
      <c r="P140" s="143" t="s">
        <v>29</v>
      </c>
      <c r="Q140" s="113" t="s">
        <v>514</v>
      </c>
      <c r="R140" s="136" t="s">
        <v>95</v>
      </c>
      <c r="S140" s="136" t="s">
        <v>96</v>
      </c>
      <c r="T140" s="136" t="s">
        <v>100</v>
      </c>
      <c r="U140" s="136" t="s">
        <v>98</v>
      </c>
      <c r="V140" s="428">
        <v>0.3</v>
      </c>
      <c r="W140" s="136" t="s">
        <v>116</v>
      </c>
      <c r="X140" s="136" t="s">
        <v>117</v>
      </c>
      <c r="Y140" s="136" t="s">
        <v>118</v>
      </c>
      <c r="Z140" s="428">
        <v>0.7</v>
      </c>
      <c r="AA140" s="206" t="s">
        <v>57</v>
      </c>
      <c r="AB140" s="371">
        <v>0.6</v>
      </c>
      <c r="AC140" s="206" t="s">
        <v>61</v>
      </c>
      <c r="AD140" s="206" t="s">
        <v>61</v>
      </c>
      <c r="AE140" s="372" t="s">
        <v>82</v>
      </c>
      <c r="AF140" s="12" t="s">
        <v>29</v>
      </c>
      <c r="AG140" s="254" t="s">
        <v>515</v>
      </c>
      <c r="AH140" s="254"/>
      <c r="AI140" s="254"/>
      <c r="AJ140" s="254"/>
      <c r="AK140" s="254"/>
      <c r="AL140" s="254" t="s">
        <v>516</v>
      </c>
      <c r="AM140" s="254"/>
      <c r="AN140" s="122" t="s">
        <v>517</v>
      </c>
      <c r="AO140" s="97" t="s">
        <v>333</v>
      </c>
    </row>
    <row r="141" spans="1:41" ht="75" x14ac:dyDescent="0.25">
      <c r="A141" s="347"/>
      <c r="B141" s="165"/>
      <c r="C141" s="552"/>
      <c r="D141" s="290"/>
      <c r="E141" s="193"/>
      <c r="F141" s="170"/>
      <c r="G141" s="170"/>
      <c r="H141" s="170"/>
      <c r="I141" s="170"/>
      <c r="J141" s="193"/>
      <c r="K141" s="193"/>
      <c r="L141" s="193"/>
      <c r="M141" s="193"/>
      <c r="N141" s="193"/>
      <c r="O141" s="199"/>
      <c r="P141" s="137" t="s">
        <v>30</v>
      </c>
      <c r="Q141" s="114" t="s">
        <v>518</v>
      </c>
      <c r="R141" s="133" t="s">
        <v>95</v>
      </c>
      <c r="S141" s="133" t="s">
        <v>96</v>
      </c>
      <c r="T141" s="133" t="s">
        <v>100</v>
      </c>
      <c r="U141" s="133" t="s">
        <v>98</v>
      </c>
      <c r="V141" s="421">
        <v>0.3</v>
      </c>
      <c r="W141" s="133" t="s">
        <v>130</v>
      </c>
      <c r="X141" s="133" t="s">
        <v>428</v>
      </c>
      <c r="Y141" s="133" t="s">
        <v>118</v>
      </c>
      <c r="Z141" s="421">
        <v>0.49</v>
      </c>
      <c r="AA141" s="193"/>
      <c r="AB141" s="6">
        <v>0.6</v>
      </c>
      <c r="AC141" s="193"/>
      <c r="AD141" s="193"/>
      <c r="AE141" s="249"/>
      <c r="AF141" s="5" t="s">
        <v>30</v>
      </c>
      <c r="AG141" s="245"/>
      <c r="AH141" s="245"/>
      <c r="AI141" s="245"/>
      <c r="AJ141" s="245"/>
      <c r="AK141" s="245"/>
      <c r="AL141" s="245"/>
      <c r="AM141" s="245"/>
      <c r="AN141" s="116"/>
      <c r="AO141" s="7"/>
    </row>
    <row r="142" spans="1:41" ht="75" x14ac:dyDescent="0.25">
      <c r="A142" s="347"/>
      <c r="B142" s="165"/>
      <c r="C142" s="552"/>
      <c r="D142" s="290"/>
      <c r="E142" s="193"/>
      <c r="F142" s="170"/>
      <c r="G142" s="170"/>
      <c r="H142" s="170"/>
      <c r="I142" s="170"/>
      <c r="J142" s="193"/>
      <c r="K142" s="193"/>
      <c r="L142" s="193"/>
      <c r="M142" s="193"/>
      <c r="N142" s="193"/>
      <c r="O142" s="199"/>
      <c r="P142" s="137" t="s">
        <v>31</v>
      </c>
      <c r="Q142" s="114" t="s">
        <v>519</v>
      </c>
      <c r="R142" s="133" t="s">
        <v>95</v>
      </c>
      <c r="S142" s="133" t="s">
        <v>96</v>
      </c>
      <c r="T142" s="133" t="s">
        <v>97</v>
      </c>
      <c r="U142" s="133" t="s">
        <v>98</v>
      </c>
      <c r="V142" s="421">
        <v>0.4</v>
      </c>
      <c r="W142" s="133" t="s">
        <v>130</v>
      </c>
      <c r="X142" s="133" t="s">
        <v>428</v>
      </c>
      <c r="Y142" s="133" t="s">
        <v>131</v>
      </c>
      <c r="Z142" s="421">
        <v>0.29399999999999998</v>
      </c>
      <c r="AA142" s="193"/>
      <c r="AB142" s="6">
        <v>0.6</v>
      </c>
      <c r="AC142" s="193"/>
      <c r="AD142" s="193"/>
      <c r="AE142" s="249"/>
      <c r="AF142" s="5" t="s">
        <v>31</v>
      </c>
      <c r="AG142" s="245"/>
      <c r="AH142" s="245"/>
      <c r="AI142" s="245"/>
      <c r="AJ142" s="245"/>
      <c r="AK142" s="245"/>
      <c r="AL142" s="245"/>
      <c r="AM142" s="245"/>
      <c r="AN142" s="114"/>
      <c r="AO142" s="8"/>
    </row>
    <row r="143" spans="1:41" ht="76.5" customHeight="1" x14ac:dyDescent="0.25">
      <c r="A143" s="347"/>
      <c r="B143" s="165"/>
      <c r="C143" s="552"/>
      <c r="D143" s="290"/>
      <c r="E143" s="193"/>
      <c r="F143" s="170"/>
      <c r="G143" s="170"/>
      <c r="H143" s="170"/>
      <c r="I143" s="170"/>
      <c r="J143" s="193"/>
      <c r="K143" s="193"/>
      <c r="L143" s="193"/>
      <c r="M143" s="193"/>
      <c r="N143" s="193"/>
      <c r="O143" s="199"/>
      <c r="P143" s="137" t="s">
        <v>32</v>
      </c>
      <c r="Q143" s="114" t="s">
        <v>530</v>
      </c>
      <c r="R143" s="133" t="s">
        <v>95</v>
      </c>
      <c r="S143" s="133" t="s">
        <v>96</v>
      </c>
      <c r="T143" s="133" t="s">
        <v>97</v>
      </c>
      <c r="U143" s="133" t="s">
        <v>98</v>
      </c>
      <c r="V143" s="421">
        <v>0.4</v>
      </c>
      <c r="W143" s="133" t="s">
        <v>116</v>
      </c>
      <c r="X143" s="133" t="s">
        <v>117</v>
      </c>
      <c r="Y143" s="133" t="s">
        <v>131</v>
      </c>
      <c r="Z143" s="421">
        <v>0.1764</v>
      </c>
      <c r="AA143" s="193"/>
      <c r="AB143" s="6">
        <v>0.6</v>
      </c>
      <c r="AC143" s="193"/>
      <c r="AD143" s="193"/>
      <c r="AE143" s="249"/>
      <c r="AF143" s="5" t="s">
        <v>32</v>
      </c>
      <c r="AG143" s="245"/>
      <c r="AH143" s="245"/>
      <c r="AI143" s="245"/>
      <c r="AJ143" s="245"/>
      <c r="AK143" s="245"/>
      <c r="AL143" s="245"/>
      <c r="AM143" s="245"/>
      <c r="AN143" s="114"/>
      <c r="AO143" s="8"/>
    </row>
    <row r="144" spans="1:41" ht="15.75" thickBot="1" x14ac:dyDescent="0.3">
      <c r="A144" s="363"/>
      <c r="B144" s="364"/>
      <c r="C144" s="553"/>
      <c r="D144" s="186"/>
      <c r="E144" s="207"/>
      <c r="F144" s="212"/>
      <c r="G144" s="212"/>
      <c r="H144" s="212"/>
      <c r="I144" s="212"/>
      <c r="J144" s="207"/>
      <c r="K144" s="207"/>
      <c r="L144" s="207"/>
      <c r="M144" s="207"/>
      <c r="N144" s="207"/>
      <c r="O144" s="211"/>
      <c r="P144" s="144" t="s">
        <v>33</v>
      </c>
      <c r="Q144" s="115">
        <v>0</v>
      </c>
      <c r="R144" s="147" t="s">
        <v>96</v>
      </c>
      <c r="S144" s="147" t="s">
        <v>96</v>
      </c>
      <c r="T144" s="147">
        <v>0</v>
      </c>
      <c r="U144" s="147">
        <v>0</v>
      </c>
      <c r="V144" s="432">
        <v>0</v>
      </c>
      <c r="W144" s="147">
        <v>0</v>
      </c>
      <c r="X144" s="147">
        <v>0</v>
      </c>
      <c r="Y144" s="432">
        <v>0</v>
      </c>
      <c r="Z144" s="432">
        <v>0.18</v>
      </c>
      <c r="AA144" s="207"/>
      <c r="AB144" s="73">
        <v>0.6</v>
      </c>
      <c r="AC144" s="207"/>
      <c r="AD144" s="207"/>
      <c r="AE144" s="365"/>
      <c r="AF144" s="16" t="s">
        <v>33</v>
      </c>
      <c r="AG144" s="247"/>
      <c r="AH144" s="247"/>
      <c r="AI144" s="247"/>
      <c r="AJ144" s="247"/>
      <c r="AK144" s="247"/>
      <c r="AL144" s="247"/>
      <c r="AM144" s="247"/>
      <c r="AN144" s="115"/>
      <c r="AO144" s="18"/>
    </row>
    <row r="145" spans="1:41" ht="136.5" customHeight="1" x14ac:dyDescent="0.25">
      <c r="A145" s="217">
        <v>29</v>
      </c>
      <c r="B145" s="201" t="s">
        <v>526</v>
      </c>
      <c r="C145" s="543" t="s">
        <v>531</v>
      </c>
      <c r="D145" s="296" t="s">
        <v>71</v>
      </c>
      <c r="E145" s="192" t="s">
        <v>87</v>
      </c>
      <c r="F145" s="201" t="s">
        <v>527</v>
      </c>
      <c r="G145" s="201" t="s">
        <v>528</v>
      </c>
      <c r="H145" s="201" t="s">
        <v>529</v>
      </c>
      <c r="I145" s="201" t="s">
        <v>91</v>
      </c>
      <c r="J145" s="192">
        <v>12</v>
      </c>
      <c r="K145" s="192" t="s">
        <v>57</v>
      </c>
      <c r="L145" s="192">
        <v>0.4</v>
      </c>
      <c r="M145" s="192" t="s">
        <v>60</v>
      </c>
      <c r="N145" s="192">
        <v>0.4</v>
      </c>
      <c r="O145" s="198" t="s">
        <v>61</v>
      </c>
      <c r="P145" s="64" t="s">
        <v>29</v>
      </c>
      <c r="Q145" s="118" t="s">
        <v>560</v>
      </c>
      <c r="R145" s="131" t="s">
        <v>95</v>
      </c>
      <c r="S145" s="131" t="s">
        <v>96</v>
      </c>
      <c r="T145" s="131" t="s">
        <v>97</v>
      </c>
      <c r="U145" s="131" t="s">
        <v>98</v>
      </c>
      <c r="V145" s="420">
        <v>0.4</v>
      </c>
      <c r="W145" s="131" t="s">
        <v>116</v>
      </c>
      <c r="X145" s="131" t="s">
        <v>117</v>
      </c>
      <c r="Y145" s="131" t="s">
        <v>118</v>
      </c>
      <c r="Z145" s="420">
        <v>0.24</v>
      </c>
      <c r="AA145" s="192" t="s">
        <v>57</v>
      </c>
      <c r="AB145" s="3">
        <v>0.4</v>
      </c>
      <c r="AC145" s="192" t="s">
        <v>60</v>
      </c>
      <c r="AD145" s="192" t="s">
        <v>61</v>
      </c>
      <c r="AE145" s="491"/>
      <c r="AF145" s="153" t="s">
        <v>29</v>
      </c>
      <c r="AG145" s="172" t="s">
        <v>515</v>
      </c>
      <c r="AH145" s="172"/>
      <c r="AI145" s="172"/>
      <c r="AJ145" s="172"/>
      <c r="AK145" s="172"/>
      <c r="AL145" s="172" t="s">
        <v>516</v>
      </c>
      <c r="AM145" s="172"/>
      <c r="AN145" s="154"/>
      <c r="AO145" s="155"/>
    </row>
    <row r="146" spans="1:41" ht="15" customHeight="1" x14ac:dyDescent="0.25">
      <c r="A146" s="169"/>
      <c r="B146" s="170"/>
      <c r="C146" s="569"/>
      <c r="D146" s="290"/>
      <c r="E146" s="193"/>
      <c r="F146" s="170"/>
      <c r="G146" s="170"/>
      <c r="H146" s="170"/>
      <c r="I146" s="170"/>
      <c r="J146" s="193"/>
      <c r="K146" s="193"/>
      <c r="L146" s="193"/>
      <c r="M146" s="193"/>
      <c r="N146" s="193"/>
      <c r="O146" s="199"/>
      <c r="P146" s="68" t="s">
        <v>30</v>
      </c>
      <c r="Q146" s="114">
        <v>0</v>
      </c>
      <c r="R146" s="133" t="s">
        <v>96</v>
      </c>
      <c r="S146" s="133" t="s">
        <v>96</v>
      </c>
      <c r="T146" s="133">
        <v>0</v>
      </c>
      <c r="U146" s="133">
        <v>0</v>
      </c>
      <c r="V146" s="421">
        <v>0</v>
      </c>
      <c r="W146" s="133">
        <v>0</v>
      </c>
      <c r="X146" s="133">
        <v>0</v>
      </c>
      <c r="Y146" s="133">
        <v>0</v>
      </c>
      <c r="Z146" s="421">
        <v>0.24</v>
      </c>
      <c r="AA146" s="193"/>
      <c r="AB146" s="6">
        <v>0.4</v>
      </c>
      <c r="AC146" s="193"/>
      <c r="AD146" s="193"/>
      <c r="AE146" s="439"/>
      <c r="AF146" s="156" t="s">
        <v>30</v>
      </c>
      <c r="AG146" s="173"/>
      <c r="AH146" s="173"/>
      <c r="AI146" s="173"/>
      <c r="AJ146" s="173"/>
      <c r="AK146" s="173"/>
      <c r="AL146" s="173"/>
      <c r="AM146" s="173"/>
      <c r="AN146" s="157"/>
      <c r="AO146" s="158"/>
    </row>
    <row r="147" spans="1:41" ht="15" customHeight="1" x14ac:dyDescent="0.25">
      <c r="A147" s="169"/>
      <c r="B147" s="170"/>
      <c r="C147" s="569"/>
      <c r="D147" s="290"/>
      <c r="E147" s="193"/>
      <c r="F147" s="170"/>
      <c r="G147" s="170"/>
      <c r="H147" s="170"/>
      <c r="I147" s="170"/>
      <c r="J147" s="193"/>
      <c r="K147" s="193"/>
      <c r="L147" s="193"/>
      <c r="M147" s="193"/>
      <c r="N147" s="193"/>
      <c r="O147" s="199"/>
      <c r="P147" s="68" t="s">
        <v>31</v>
      </c>
      <c r="Q147" s="114">
        <v>0</v>
      </c>
      <c r="R147" s="133" t="s">
        <v>96</v>
      </c>
      <c r="S147" s="133" t="s">
        <v>96</v>
      </c>
      <c r="T147" s="133">
        <v>0</v>
      </c>
      <c r="U147" s="133">
        <v>0</v>
      </c>
      <c r="V147" s="421">
        <v>0</v>
      </c>
      <c r="W147" s="133">
        <v>0</v>
      </c>
      <c r="X147" s="133">
        <v>0</v>
      </c>
      <c r="Y147" s="133">
        <v>0</v>
      </c>
      <c r="Z147" s="421">
        <v>0.24</v>
      </c>
      <c r="AA147" s="193"/>
      <c r="AB147" s="6">
        <v>0.4</v>
      </c>
      <c r="AC147" s="193"/>
      <c r="AD147" s="193"/>
      <c r="AE147" s="439"/>
      <c r="AF147" s="156" t="s">
        <v>31</v>
      </c>
      <c r="AG147" s="173"/>
      <c r="AH147" s="173"/>
      <c r="AI147" s="173"/>
      <c r="AJ147" s="173"/>
      <c r="AK147" s="173"/>
      <c r="AL147" s="173"/>
      <c r="AM147" s="173"/>
      <c r="AN147" s="159"/>
      <c r="AO147" s="160"/>
    </row>
    <row r="148" spans="1:41" ht="15" customHeight="1" x14ac:dyDescent="0.25">
      <c r="A148" s="169"/>
      <c r="B148" s="170"/>
      <c r="C148" s="569"/>
      <c r="D148" s="290"/>
      <c r="E148" s="193"/>
      <c r="F148" s="170"/>
      <c r="G148" s="170"/>
      <c r="H148" s="170"/>
      <c r="I148" s="170"/>
      <c r="J148" s="193"/>
      <c r="K148" s="193"/>
      <c r="L148" s="193"/>
      <c r="M148" s="193"/>
      <c r="N148" s="193"/>
      <c r="O148" s="199"/>
      <c r="P148" s="68" t="s">
        <v>32</v>
      </c>
      <c r="Q148" s="114">
        <v>0</v>
      </c>
      <c r="R148" s="133" t="s">
        <v>96</v>
      </c>
      <c r="S148" s="133" t="s">
        <v>96</v>
      </c>
      <c r="T148" s="133">
        <v>0</v>
      </c>
      <c r="U148" s="133">
        <v>0</v>
      </c>
      <c r="V148" s="421">
        <v>0</v>
      </c>
      <c r="W148" s="133">
        <v>0</v>
      </c>
      <c r="X148" s="133">
        <v>0</v>
      </c>
      <c r="Y148" s="133">
        <v>0</v>
      </c>
      <c r="Z148" s="421">
        <v>0.24</v>
      </c>
      <c r="AA148" s="193"/>
      <c r="AB148" s="6">
        <v>0.4</v>
      </c>
      <c r="AC148" s="193"/>
      <c r="AD148" s="193"/>
      <c r="AE148" s="439"/>
      <c r="AF148" s="156" t="s">
        <v>32</v>
      </c>
      <c r="AG148" s="173"/>
      <c r="AH148" s="173"/>
      <c r="AI148" s="173"/>
      <c r="AJ148" s="173"/>
      <c r="AK148" s="173"/>
      <c r="AL148" s="173"/>
      <c r="AM148" s="173"/>
      <c r="AN148" s="159"/>
      <c r="AO148" s="160"/>
    </row>
    <row r="149" spans="1:41" ht="15.75" customHeight="1" thickBot="1" x14ac:dyDescent="0.3">
      <c r="A149" s="219"/>
      <c r="B149" s="202"/>
      <c r="C149" s="571"/>
      <c r="D149" s="297"/>
      <c r="E149" s="194"/>
      <c r="F149" s="202"/>
      <c r="G149" s="202"/>
      <c r="H149" s="202"/>
      <c r="I149" s="202"/>
      <c r="J149" s="194"/>
      <c r="K149" s="194"/>
      <c r="L149" s="194"/>
      <c r="M149" s="194"/>
      <c r="N149" s="194"/>
      <c r="O149" s="200"/>
      <c r="P149" s="71" t="s">
        <v>33</v>
      </c>
      <c r="Q149" s="119">
        <v>0</v>
      </c>
      <c r="R149" s="139" t="s">
        <v>96</v>
      </c>
      <c r="S149" s="139" t="s">
        <v>96</v>
      </c>
      <c r="T149" s="139">
        <v>0</v>
      </c>
      <c r="U149" s="139">
        <v>0</v>
      </c>
      <c r="V149" s="427">
        <v>0</v>
      </c>
      <c r="W149" s="139">
        <v>0</v>
      </c>
      <c r="X149" s="139">
        <v>0</v>
      </c>
      <c r="Y149" s="427">
        <v>0</v>
      </c>
      <c r="Z149" s="427">
        <v>0.24</v>
      </c>
      <c r="AA149" s="194"/>
      <c r="AB149" s="10">
        <v>0.4</v>
      </c>
      <c r="AC149" s="194"/>
      <c r="AD149" s="194"/>
      <c r="AE149" s="492"/>
      <c r="AF149" s="487" t="s">
        <v>33</v>
      </c>
      <c r="AG149" s="488"/>
      <c r="AH149" s="488"/>
      <c r="AI149" s="488"/>
      <c r="AJ149" s="488"/>
      <c r="AK149" s="488"/>
      <c r="AL149" s="488"/>
      <c r="AM149" s="488"/>
      <c r="AN149" s="489"/>
      <c r="AO149" s="490"/>
    </row>
    <row r="150" spans="1:41" ht="30" customHeight="1" x14ac:dyDescent="0.25">
      <c r="A150" s="220">
        <v>30</v>
      </c>
      <c r="B150" s="188" t="s">
        <v>533</v>
      </c>
      <c r="C150" s="547" t="s">
        <v>531</v>
      </c>
      <c r="D150" s="187" t="s">
        <v>71</v>
      </c>
      <c r="E150" s="369"/>
      <c r="F150" s="368"/>
      <c r="G150" s="368"/>
      <c r="H150" s="368"/>
      <c r="I150" s="368"/>
      <c r="J150" s="369"/>
      <c r="K150" s="369"/>
      <c r="L150" s="369"/>
      <c r="M150" s="369"/>
      <c r="N150" s="369"/>
      <c r="O150" s="370"/>
      <c r="P150" s="469"/>
      <c r="Q150" s="470"/>
      <c r="R150" s="471"/>
      <c r="S150" s="471"/>
      <c r="T150" s="471"/>
      <c r="U150" s="471"/>
      <c r="V150" s="471"/>
      <c r="W150" s="471"/>
      <c r="X150" s="471"/>
      <c r="Y150" s="471"/>
      <c r="Z150" s="471"/>
      <c r="AA150" s="472"/>
      <c r="AB150" s="470"/>
      <c r="AC150" s="472"/>
      <c r="AD150" s="472"/>
      <c r="AE150" s="473"/>
      <c r="AF150" s="474" t="s">
        <v>29</v>
      </c>
      <c r="AG150" s="475"/>
      <c r="AH150" s="475"/>
      <c r="AI150" s="475"/>
      <c r="AJ150" s="475"/>
      <c r="AK150" s="475"/>
      <c r="AL150" s="475"/>
      <c r="AM150" s="475"/>
      <c r="AN150" s="476"/>
      <c r="AO150" s="477"/>
    </row>
    <row r="151" spans="1:41" x14ac:dyDescent="0.25">
      <c r="A151" s="169"/>
      <c r="B151" s="170"/>
      <c r="C151" s="569"/>
      <c r="D151" s="290"/>
      <c r="E151" s="346"/>
      <c r="F151" s="39"/>
      <c r="G151" s="39"/>
      <c r="H151" s="39"/>
      <c r="I151" s="39"/>
      <c r="J151" s="346"/>
      <c r="K151" s="346"/>
      <c r="L151" s="346"/>
      <c r="M151" s="346"/>
      <c r="N151" s="346"/>
      <c r="O151" s="352"/>
      <c r="P151" s="449"/>
      <c r="Q151" s="450"/>
      <c r="R151" s="451"/>
      <c r="S151" s="451"/>
      <c r="T151" s="451"/>
      <c r="U151" s="451"/>
      <c r="V151" s="451"/>
      <c r="W151" s="451"/>
      <c r="X151" s="451"/>
      <c r="Y151" s="451"/>
      <c r="Z151" s="451"/>
      <c r="AA151" s="452"/>
      <c r="AB151" s="450"/>
      <c r="AC151" s="452"/>
      <c r="AD151" s="452"/>
      <c r="AE151" s="453"/>
      <c r="AF151" s="454" t="s">
        <v>30</v>
      </c>
      <c r="AG151" s="455"/>
      <c r="AH151" s="455"/>
      <c r="AI151" s="455"/>
      <c r="AJ151" s="455"/>
      <c r="AK151" s="455"/>
      <c r="AL151" s="455"/>
      <c r="AM151" s="455"/>
      <c r="AN151" s="456"/>
      <c r="AO151" s="457"/>
    </row>
    <row r="152" spans="1:41" x14ac:dyDescent="0.25">
      <c r="A152" s="169"/>
      <c r="B152" s="170"/>
      <c r="C152" s="569"/>
      <c r="D152" s="290"/>
      <c r="E152" s="346"/>
      <c r="F152" s="39"/>
      <c r="G152" s="39"/>
      <c r="H152" s="39"/>
      <c r="I152" s="39"/>
      <c r="J152" s="346"/>
      <c r="K152" s="346"/>
      <c r="L152" s="346"/>
      <c r="M152" s="346"/>
      <c r="N152" s="346"/>
      <c r="O152" s="352"/>
      <c r="P152" s="449"/>
      <c r="Q152" s="450"/>
      <c r="R152" s="451"/>
      <c r="S152" s="451"/>
      <c r="T152" s="451"/>
      <c r="U152" s="451"/>
      <c r="V152" s="451"/>
      <c r="W152" s="451"/>
      <c r="X152" s="451"/>
      <c r="Y152" s="451"/>
      <c r="Z152" s="451"/>
      <c r="AA152" s="452"/>
      <c r="AB152" s="450"/>
      <c r="AC152" s="452"/>
      <c r="AD152" s="452"/>
      <c r="AE152" s="453"/>
      <c r="AF152" s="454" t="s">
        <v>31</v>
      </c>
      <c r="AG152" s="455"/>
      <c r="AH152" s="455"/>
      <c r="AI152" s="455"/>
      <c r="AJ152" s="455"/>
      <c r="AK152" s="455"/>
      <c r="AL152" s="455"/>
      <c r="AM152" s="455"/>
      <c r="AN152" s="458"/>
      <c r="AO152" s="459"/>
    </row>
    <row r="153" spans="1:41" x14ac:dyDescent="0.25">
      <c r="A153" s="169"/>
      <c r="B153" s="170"/>
      <c r="C153" s="569"/>
      <c r="D153" s="290"/>
      <c r="E153" s="346"/>
      <c r="F153" s="39"/>
      <c r="G153" s="39"/>
      <c r="H153" s="39"/>
      <c r="I153" s="39"/>
      <c r="J153" s="346"/>
      <c r="K153" s="346"/>
      <c r="L153" s="346"/>
      <c r="M153" s="346"/>
      <c r="N153" s="346"/>
      <c r="O153" s="352"/>
      <c r="P153" s="449"/>
      <c r="Q153" s="450"/>
      <c r="R153" s="451"/>
      <c r="S153" s="451"/>
      <c r="T153" s="451"/>
      <c r="U153" s="451"/>
      <c r="V153" s="451"/>
      <c r="W153" s="451"/>
      <c r="X153" s="451"/>
      <c r="Y153" s="451"/>
      <c r="Z153" s="451"/>
      <c r="AA153" s="452"/>
      <c r="AB153" s="450"/>
      <c r="AC153" s="452"/>
      <c r="AD153" s="452"/>
      <c r="AE153" s="453"/>
      <c r="AF153" s="454" t="s">
        <v>32</v>
      </c>
      <c r="AG153" s="455"/>
      <c r="AH153" s="455"/>
      <c r="AI153" s="455"/>
      <c r="AJ153" s="455"/>
      <c r="AK153" s="455"/>
      <c r="AL153" s="455"/>
      <c r="AM153" s="455"/>
      <c r="AN153" s="458"/>
      <c r="AO153" s="459"/>
    </row>
    <row r="154" spans="1:41" ht="15.75" thickBot="1" x14ac:dyDescent="0.3">
      <c r="A154" s="218"/>
      <c r="B154" s="212"/>
      <c r="C154" s="570"/>
      <c r="D154" s="186"/>
      <c r="E154" s="361"/>
      <c r="F154" s="317"/>
      <c r="G154" s="317"/>
      <c r="H154" s="317"/>
      <c r="I154" s="317"/>
      <c r="J154" s="361"/>
      <c r="K154" s="361"/>
      <c r="L154" s="361"/>
      <c r="M154" s="361"/>
      <c r="N154" s="361"/>
      <c r="O154" s="362"/>
      <c r="P154" s="460"/>
      <c r="Q154" s="461"/>
      <c r="R154" s="462"/>
      <c r="S154" s="462"/>
      <c r="T154" s="462"/>
      <c r="U154" s="462"/>
      <c r="V154" s="462"/>
      <c r="W154" s="462"/>
      <c r="X154" s="462"/>
      <c r="Y154" s="462"/>
      <c r="Z154" s="462"/>
      <c r="AA154" s="463"/>
      <c r="AB154" s="461"/>
      <c r="AC154" s="463"/>
      <c r="AD154" s="463"/>
      <c r="AE154" s="464"/>
      <c r="AF154" s="465" t="s">
        <v>33</v>
      </c>
      <c r="AG154" s="466"/>
      <c r="AH154" s="466"/>
      <c r="AI154" s="466"/>
      <c r="AJ154" s="466"/>
      <c r="AK154" s="466"/>
      <c r="AL154" s="466"/>
      <c r="AM154" s="466"/>
      <c r="AN154" s="467"/>
      <c r="AO154" s="468"/>
    </row>
    <row r="155" spans="1:41" ht="15" customHeight="1" x14ac:dyDescent="0.25">
      <c r="A155" s="373">
        <v>31</v>
      </c>
      <c r="B155" s="374" t="s">
        <v>535</v>
      </c>
      <c r="C155" s="557" t="s">
        <v>534</v>
      </c>
      <c r="D155" s="296" t="s">
        <v>71</v>
      </c>
      <c r="E155" s="376"/>
      <c r="F155" s="375"/>
      <c r="G155" s="375"/>
      <c r="H155" s="375"/>
      <c r="I155" s="375"/>
      <c r="J155" s="376"/>
      <c r="K155" s="376"/>
      <c r="L155" s="376"/>
      <c r="M155" s="376"/>
      <c r="N155" s="376"/>
      <c r="O155" s="377"/>
      <c r="P155" s="469"/>
      <c r="Q155" s="470"/>
      <c r="R155" s="471"/>
      <c r="S155" s="471"/>
      <c r="T155" s="471"/>
      <c r="U155" s="471"/>
      <c r="V155" s="471"/>
      <c r="W155" s="471"/>
      <c r="X155" s="471"/>
      <c r="Y155" s="471"/>
      <c r="Z155" s="471"/>
      <c r="AA155" s="472"/>
      <c r="AB155" s="470"/>
      <c r="AC155" s="472"/>
      <c r="AD155" s="472"/>
      <c r="AE155" s="473"/>
      <c r="AF155" s="474" t="s">
        <v>29</v>
      </c>
      <c r="AG155" s="475"/>
      <c r="AH155" s="475"/>
      <c r="AI155" s="475"/>
      <c r="AJ155" s="475"/>
      <c r="AK155" s="475"/>
      <c r="AL155" s="475"/>
      <c r="AM155" s="475"/>
      <c r="AN155" s="476"/>
      <c r="AO155" s="477"/>
    </row>
    <row r="156" spans="1:41" ht="15" customHeight="1" x14ac:dyDescent="0.25">
      <c r="A156" s="347"/>
      <c r="B156" s="165"/>
      <c r="C156" s="552"/>
      <c r="D156" s="290"/>
      <c r="E156" s="346"/>
      <c r="F156" s="39"/>
      <c r="G156" s="39"/>
      <c r="H156" s="39"/>
      <c r="I156" s="39"/>
      <c r="J156" s="346"/>
      <c r="K156" s="346"/>
      <c r="L156" s="346"/>
      <c r="M156" s="346"/>
      <c r="N156" s="346"/>
      <c r="O156" s="352"/>
      <c r="P156" s="449"/>
      <c r="Q156" s="450"/>
      <c r="R156" s="451"/>
      <c r="S156" s="451"/>
      <c r="T156" s="451"/>
      <c r="U156" s="451"/>
      <c r="V156" s="451"/>
      <c r="W156" s="451"/>
      <c r="X156" s="451"/>
      <c r="Y156" s="451"/>
      <c r="Z156" s="451"/>
      <c r="AA156" s="452"/>
      <c r="AB156" s="450"/>
      <c r="AC156" s="452"/>
      <c r="AD156" s="452"/>
      <c r="AE156" s="453"/>
      <c r="AF156" s="454" t="s">
        <v>30</v>
      </c>
      <c r="AG156" s="455"/>
      <c r="AH156" s="455"/>
      <c r="AI156" s="455"/>
      <c r="AJ156" s="455"/>
      <c r="AK156" s="455"/>
      <c r="AL156" s="455"/>
      <c r="AM156" s="455"/>
      <c r="AN156" s="456"/>
      <c r="AO156" s="457"/>
    </row>
    <row r="157" spans="1:41" ht="15" customHeight="1" x14ac:dyDescent="0.25">
      <c r="A157" s="347"/>
      <c r="B157" s="165"/>
      <c r="C157" s="552"/>
      <c r="D157" s="290"/>
      <c r="E157" s="346"/>
      <c r="F157" s="39"/>
      <c r="G157" s="39"/>
      <c r="H157" s="39"/>
      <c r="I157" s="39"/>
      <c r="J157" s="346"/>
      <c r="K157" s="346"/>
      <c r="L157" s="346"/>
      <c r="M157" s="346"/>
      <c r="N157" s="346"/>
      <c r="O157" s="352"/>
      <c r="P157" s="449"/>
      <c r="Q157" s="450"/>
      <c r="R157" s="451"/>
      <c r="S157" s="451"/>
      <c r="T157" s="451"/>
      <c r="U157" s="451"/>
      <c r="V157" s="451"/>
      <c r="W157" s="451"/>
      <c r="X157" s="451"/>
      <c r="Y157" s="451"/>
      <c r="Z157" s="451"/>
      <c r="AA157" s="452"/>
      <c r="AB157" s="450"/>
      <c r="AC157" s="452"/>
      <c r="AD157" s="452"/>
      <c r="AE157" s="453"/>
      <c r="AF157" s="454" t="s">
        <v>31</v>
      </c>
      <c r="AG157" s="455"/>
      <c r="AH157" s="455"/>
      <c r="AI157" s="455"/>
      <c r="AJ157" s="455"/>
      <c r="AK157" s="455"/>
      <c r="AL157" s="455"/>
      <c r="AM157" s="455"/>
      <c r="AN157" s="458"/>
      <c r="AO157" s="459"/>
    </row>
    <row r="158" spans="1:41" ht="15" customHeight="1" x14ac:dyDescent="0.25">
      <c r="A158" s="347"/>
      <c r="B158" s="165"/>
      <c r="C158" s="552"/>
      <c r="D158" s="290"/>
      <c r="E158" s="346"/>
      <c r="F158" s="39"/>
      <c r="G158" s="39"/>
      <c r="H158" s="39"/>
      <c r="I158" s="39"/>
      <c r="J158" s="346"/>
      <c r="K158" s="346"/>
      <c r="L158" s="346"/>
      <c r="M158" s="346"/>
      <c r="N158" s="346"/>
      <c r="O158" s="352"/>
      <c r="P158" s="449"/>
      <c r="Q158" s="450"/>
      <c r="R158" s="451"/>
      <c r="S158" s="451"/>
      <c r="T158" s="451"/>
      <c r="U158" s="451"/>
      <c r="V158" s="451"/>
      <c r="W158" s="451"/>
      <c r="X158" s="451"/>
      <c r="Y158" s="451"/>
      <c r="Z158" s="451"/>
      <c r="AA158" s="452"/>
      <c r="AB158" s="450"/>
      <c r="AC158" s="452"/>
      <c r="AD158" s="452"/>
      <c r="AE158" s="453"/>
      <c r="AF158" s="454" t="s">
        <v>32</v>
      </c>
      <c r="AG158" s="455"/>
      <c r="AH158" s="455"/>
      <c r="AI158" s="455"/>
      <c r="AJ158" s="455"/>
      <c r="AK158" s="455"/>
      <c r="AL158" s="455"/>
      <c r="AM158" s="455"/>
      <c r="AN158" s="458"/>
      <c r="AO158" s="459"/>
    </row>
    <row r="159" spans="1:41" ht="15.75" customHeight="1" thickBot="1" x14ac:dyDescent="0.3">
      <c r="A159" s="348"/>
      <c r="B159" s="255"/>
      <c r="C159" s="558"/>
      <c r="D159" s="297"/>
      <c r="E159" s="349"/>
      <c r="F159" s="40"/>
      <c r="G159" s="40"/>
      <c r="H159" s="40"/>
      <c r="I159" s="40"/>
      <c r="J159" s="349"/>
      <c r="K159" s="349"/>
      <c r="L159" s="349"/>
      <c r="M159" s="349"/>
      <c r="N159" s="349"/>
      <c r="O159" s="353"/>
      <c r="P159" s="478"/>
      <c r="Q159" s="479"/>
      <c r="R159" s="480"/>
      <c r="S159" s="480"/>
      <c r="T159" s="480"/>
      <c r="U159" s="480"/>
      <c r="V159" s="480"/>
      <c r="W159" s="480"/>
      <c r="X159" s="480"/>
      <c r="Y159" s="480"/>
      <c r="Z159" s="480"/>
      <c r="AA159" s="481"/>
      <c r="AB159" s="479"/>
      <c r="AC159" s="481"/>
      <c r="AD159" s="481"/>
      <c r="AE159" s="482"/>
      <c r="AF159" s="483" t="s">
        <v>33</v>
      </c>
      <c r="AG159" s="484"/>
      <c r="AH159" s="484"/>
      <c r="AI159" s="484"/>
      <c r="AJ159" s="484"/>
      <c r="AK159" s="484"/>
      <c r="AL159" s="484"/>
      <c r="AM159" s="484"/>
      <c r="AN159" s="485"/>
      <c r="AO159" s="486"/>
    </row>
    <row r="160" spans="1:41" ht="30" customHeight="1" x14ac:dyDescent="0.25">
      <c r="A160" s="366"/>
      <c r="B160" s="367"/>
      <c r="C160" s="551"/>
      <c r="D160" s="187"/>
      <c r="E160" s="369"/>
      <c r="F160" s="368"/>
      <c r="G160" s="368"/>
      <c r="H160" s="368"/>
      <c r="I160" s="368"/>
      <c r="J160" s="369"/>
      <c r="K160" s="369"/>
      <c r="L160" s="369"/>
      <c r="M160" s="369"/>
      <c r="N160" s="369"/>
      <c r="O160" s="370"/>
      <c r="P160" s="440"/>
      <c r="Q160" s="441"/>
      <c r="R160" s="442"/>
      <c r="S160" s="442"/>
      <c r="T160" s="442"/>
      <c r="U160" s="442"/>
      <c r="V160" s="442"/>
      <c r="W160" s="442"/>
      <c r="X160" s="442"/>
      <c r="Y160" s="442"/>
      <c r="Z160" s="442"/>
      <c r="AA160" s="443"/>
      <c r="AB160" s="441"/>
      <c r="AC160" s="443"/>
      <c r="AD160" s="443"/>
      <c r="AE160" s="444"/>
      <c r="AF160" s="445" t="s">
        <v>29</v>
      </c>
      <c r="AG160" s="446"/>
      <c r="AH160" s="446"/>
      <c r="AI160" s="446"/>
      <c r="AJ160" s="446"/>
      <c r="AK160" s="446"/>
      <c r="AL160" s="446"/>
      <c r="AM160" s="446"/>
      <c r="AN160" s="447"/>
      <c r="AO160" s="448"/>
    </row>
    <row r="161" spans="1:41" x14ac:dyDescent="0.25">
      <c r="A161" s="347"/>
      <c r="B161" s="165"/>
      <c r="C161" s="552"/>
      <c r="D161" s="290"/>
      <c r="E161" s="346"/>
      <c r="F161" s="39"/>
      <c r="G161" s="39"/>
      <c r="H161" s="39"/>
      <c r="I161" s="39"/>
      <c r="J161" s="346"/>
      <c r="K161" s="346"/>
      <c r="L161" s="346"/>
      <c r="M161" s="346"/>
      <c r="N161" s="346"/>
      <c r="O161" s="352"/>
      <c r="P161" s="449"/>
      <c r="Q161" s="450"/>
      <c r="R161" s="451"/>
      <c r="S161" s="451"/>
      <c r="T161" s="451"/>
      <c r="U161" s="451"/>
      <c r="V161" s="451"/>
      <c r="W161" s="451"/>
      <c r="X161" s="451"/>
      <c r="Y161" s="451"/>
      <c r="Z161" s="451"/>
      <c r="AA161" s="452"/>
      <c r="AB161" s="450"/>
      <c r="AC161" s="452"/>
      <c r="AD161" s="452"/>
      <c r="AE161" s="453"/>
      <c r="AF161" s="454" t="s">
        <v>30</v>
      </c>
      <c r="AG161" s="455"/>
      <c r="AH161" s="455"/>
      <c r="AI161" s="455"/>
      <c r="AJ161" s="455"/>
      <c r="AK161" s="455"/>
      <c r="AL161" s="455"/>
      <c r="AM161" s="455"/>
      <c r="AN161" s="456"/>
      <c r="AO161" s="457"/>
    </row>
    <row r="162" spans="1:41" x14ac:dyDescent="0.25">
      <c r="A162" s="347"/>
      <c r="B162" s="165"/>
      <c r="C162" s="552"/>
      <c r="D162" s="290"/>
      <c r="E162" s="346"/>
      <c r="F162" s="39"/>
      <c r="G162" s="39"/>
      <c r="H162" s="39"/>
      <c r="I162" s="39"/>
      <c r="J162" s="346"/>
      <c r="K162" s="346"/>
      <c r="L162" s="346"/>
      <c r="M162" s="346"/>
      <c r="N162" s="346"/>
      <c r="O162" s="352"/>
      <c r="P162" s="449"/>
      <c r="Q162" s="450"/>
      <c r="R162" s="451"/>
      <c r="S162" s="451"/>
      <c r="T162" s="451"/>
      <c r="U162" s="451"/>
      <c r="V162" s="451"/>
      <c r="W162" s="451"/>
      <c r="X162" s="451"/>
      <c r="Y162" s="451"/>
      <c r="Z162" s="451"/>
      <c r="AA162" s="452"/>
      <c r="AB162" s="450"/>
      <c r="AC162" s="452"/>
      <c r="AD162" s="452"/>
      <c r="AE162" s="453"/>
      <c r="AF162" s="454" t="s">
        <v>31</v>
      </c>
      <c r="AG162" s="455"/>
      <c r="AH162" s="455"/>
      <c r="AI162" s="455"/>
      <c r="AJ162" s="455"/>
      <c r="AK162" s="455"/>
      <c r="AL162" s="455"/>
      <c r="AM162" s="455"/>
      <c r="AN162" s="458"/>
      <c r="AO162" s="459"/>
    </row>
    <row r="163" spans="1:41" x14ac:dyDescent="0.25">
      <c r="A163" s="347"/>
      <c r="B163" s="165"/>
      <c r="C163" s="552"/>
      <c r="D163" s="290"/>
      <c r="E163" s="346"/>
      <c r="F163" s="39"/>
      <c r="G163" s="39"/>
      <c r="H163" s="39"/>
      <c r="I163" s="39"/>
      <c r="J163" s="346"/>
      <c r="K163" s="346"/>
      <c r="L163" s="346"/>
      <c r="M163" s="346"/>
      <c r="N163" s="346"/>
      <c r="O163" s="352"/>
      <c r="P163" s="449"/>
      <c r="Q163" s="450"/>
      <c r="R163" s="451"/>
      <c r="S163" s="451"/>
      <c r="T163" s="451"/>
      <c r="U163" s="451"/>
      <c r="V163" s="451"/>
      <c r="W163" s="451"/>
      <c r="X163" s="451"/>
      <c r="Y163" s="451"/>
      <c r="Z163" s="451"/>
      <c r="AA163" s="452"/>
      <c r="AB163" s="450"/>
      <c r="AC163" s="452"/>
      <c r="AD163" s="452"/>
      <c r="AE163" s="453"/>
      <c r="AF163" s="454" t="s">
        <v>32</v>
      </c>
      <c r="AG163" s="455"/>
      <c r="AH163" s="455"/>
      <c r="AI163" s="455"/>
      <c r="AJ163" s="455"/>
      <c r="AK163" s="455"/>
      <c r="AL163" s="455"/>
      <c r="AM163" s="455"/>
      <c r="AN163" s="458"/>
      <c r="AO163" s="459"/>
    </row>
    <row r="164" spans="1:41" ht="15.75" thickBot="1" x14ac:dyDescent="0.3">
      <c r="A164" s="348"/>
      <c r="B164" s="255"/>
      <c r="C164" s="558"/>
      <c r="D164" s="297"/>
      <c r="E164" s="349"/>
      <c r="F164" s="40"/>
      <c r="G164" s="40"/>
      <c r="H164" s="40"/>
      <c r="I164" s="40"/>
      <c r="J164" s="349"/>
      <c r="K164" s="349"/>
      <c r="L164" s="349"/>
      <c r="M164" s="349"/>
      <c r="N164" s="349"/>
      <c r="O164" s="353"/>
      <c r="P164" s="478"/>
      <c r="Q164" s="479"/>
      <c r="R164" s="480"/>
      <c r="S164" s="480"/>
      <c r="T164" s="480"/>
      <c r="U164" s="480"/>
      <c r="V164" s="480"/>
      <c r="W164" s="480"/>
      <c r="X164" s="480"/>
      <c r="Y164" s="480"/>
      <c r="Z164" s="480"/>
      <c r="AA164" s="481"/>
      <c r="AB164" s="479"/>
      <c r="AC164" s="481"/>
      <c r="AD164" s="481"/>
      <c r="AE164" s="482"/>
      <c r="AF164" s="483" t="s">
        <v>33</v>
      </c>
      <c r="AG164" s="484"/>
      <c r="AH164" s="484"/>
      <c r="AI164" s="484"/>
      <c r="AJ164" s="484"/>
      <c r="AK164" s="484"/>
      <c r="AL164" s="484"/>
      <c r="AM164" s="484"/>
      <c r="AN164" s="485"/>
      <c r="AO164" s="486"/>
    </row>
  </sheetData>
  <autoFilter ref="A4:D164" xr:uid="{9CA4A403-7B56-422F-A1A6-172DB6B327E4}"/>
  <mergeCells count="911">
    <mergeCell ref="AA145:AA149"/>
    <mergeCell ref="AC145:AC149"/>
    <mergeCell ref="AD145:AD149"/>
    <mergeCell ref="AE145:AE149"/>
    <mergeCell ref="AG160:AK160"/>
    <mergeCell ref="AL160:AM160"/>
    <mergeCell ref="AG161:AK161"/>
    <mergeCell ref="AL161:AM161"/>
    <mergeCell ref="AG162:AK162"/>
    <mergeCell ref="AL162:AM162"/>
    <mergeCell ref="AG163:AK163"/>
    <mergeCell ref="AL163:AM163"/>
    <mergeCell ref="AG164:AK164"/>
    <mergeCell ref="AL164:AM164"/>
    <mergeCell ref="AG155:AK155"/>
    <mergeCell ref="AL155:AM155"/>
    <mergeCell ref="AG156:AK156"/>
    <mergeCell ref="AL156:AM156"/>
    <mergeCell ref="AG157:AK157"/>
    <mergeCell ref="AL157:AM157"/>
    <mergeCell ref="AG158:AK158"/>
    <mergeCell ref="AL158:AM158"/>
    <mergeCell ref="AG159:AK159"/>
    <mergeCell ref="AL159:AM159"/>
    <mergeCell ref="AG150:AK150"/>
    <mergeCell ref="AL150:AM150"/>
    <mergeCell ref="AG151:AK151"/>
    <mergeCell ref="AL151:AM151"/>
    <mergeCell ref="AG152:AK152"/>
    <mergeCell ref="AL152:AM152"/>
    <mergeCell ref="AG153:AK153"/>
    <mergeCell ref="AL153:AM153"/>
    <mergeCell ref="AG154:AK154"/>
    <mergeCell ref="AL154:AM154"/>
    <mergeCell ref="D140:D144"/>
    <mergeCell ref="C140:C144"/>
    <mergeCell ref="B140:B144"/>
    <mergeCell ref="A140:A144"/>
    <mergeCell ref="N140:N144"/>
    <mergeCell ref="O140:O144"/>
    <mergeCell ref="AA140:AA144"/>
    <mergeCell ref="AC140:AC144"/>
    <mergeCell ref="AD140:AD144"/>
    <mergeCell ref="E140:E144"/>
    <mergeCell ref="F140:F144"/>
    <mergeCell ref="G140:G144"/>
    <mergeCell ref="H140:H144"/>
    <mergeCell ref="I140:I144"/>
    <mergeCell ref="J140:J144"/>
    <mergeCell ref="K140:K144"/>
    <mergeCell ref="L140:L144"/>
    <mergeCell ref="M140:M144"/>
    <mergeCell ref="AE140:AE144"/>
    <mergeCell ref="AG140:AK140"/>
    <mergeCell ref="AL140:AM140"/>
    <mergeCell ref="AG141:AK141"/>
    <mergeCell ref="AL141:AM141"/>
    <mergeCell ref="AG142:AK142"/>
    <mergeCell ref="AL142:AM142"/>
    <mergeCell ref="AG143:AK143"/>
    <mergeCell ref="AL143:AM143"/>
    <mergeCell ref="AG144:AK144"/>
    <mergeCell ref="AL144:AM144"/>
    <mergeCell ref="AL135:AM135"/>
    <mergeCell ref="AG136:AK136"/>
    <mergeCell ref="AL136:AM136"/>
    <mergeCell ref="AG137:AK137"/>
    <mergeCell ref="AL137:AM137"/>
    <mergeCell ref="AG138:AK138"/>
    <mergeCell ref="AL138:AM138"/>
    <mergeCell ref="AG139:AK139"/>
    <mergeCell ref="AL139:AM139"/>
    <mergeCell ref="L135:L139"/>
    <mergeCell ref="M135:M139"/>
    <mergeCell ref="N135:N139"/>
    <mergeCell ref="O135:O139"/>
    <mergeCell ref="AA135:AA139"/>
    <mergeCell ref="AC135:AC139"/>
    <mergeCell ref="AD135:AD139"/>
    <mergeCell ref="AE135:AE139"/>
    <mergeCell ref="AG135:AK135"/>
    <mergeCell ref="AL130:AM130"/>
    <mergeCell ref="AG131:AK131"/>
    <mergeCell ref="AL131:AM131"/>
    <mergeCell ref="AG132:AK132"/>
    <mergeCell ref="AL132:AM132"/>
    <mergeCell ref="AG133:AK133"/>
    <mergeCell ref="AL133:AM133"/>
    <mergeCell ref="AG134:AK134"/>
    <mergeCell ref="AL134:AM134"/>
    <mergeCell ref="L130:L134"/>
    <mergeCell ref="M130:M134"/>
    <mergeCell ref="N130:N134"/>
    <mergeCell ref="O130:O134"/>
    <mergeCell ref="AA130:AA134"/>
    <mergeCell ref="AC130:AC134"/>
    <mergeCell ref="AD130:AD134"/>
    <mergeCell ref="AE130:AE134"/>
    <mergeCell ref="AG130:AK130"/>
    <mergeCell ref="AL125:AM125"/>
    <mergeCell ref="AG126:AK126"/>
    <mergeCell ref="AL126:AM126"/>
    <mergeCell ref="AG127:AK127"/>
    <mergeCell ref="AL127:AM127"/>
    <mergeCell ref="AG128:AK128"/>
    <mergeCell ref="AL128:AM128"/>
    <mergeCell ref="AG129:AK129"/>
    <mergeCell ref="AL129:AM129"/>
    <mergeCell ref="L125:L129"/>
    <mergeCell ref="M125:M129"/>
    <mergeCell ref="N125:N129"/>
    <mergeCell ref="O125:O129"/>
    <mergeCell ref="AA125:AA129"/>
    <mergeCell ref="AC125:AC129"/>
    <mergeCell ref="AD125:AD129"/>
    <mergeCell ref="AE125:AE129"/>
    <mergeCell ref="AG125:AK125"/>
    <mergeCell ref="AL120:AM120"/>
    <mergeCell ref="AG121:AK121"/>
    <mergeCell ref="AL121:AM121"/>
    <mergeCell ref="AG122:AK122"/>
    <mergeCell ref="AL122:AM122"/>
    <mergeCell ref="AG123:AK123"/>
    <mergeCell ref="AL123:AM123"/>
    <mergeCell ref="AG124:AK124"/>
    <mergeCell ref="AL124:AM124"/>
    <mergeCell ref="L120:L124"/>
    <mergeCell ref="M120:M124"/>
    <mergeCell ref="N120:N124"/>
    <mergeCell ref="O120:O124"/>
    <mergeCell ref="AA120:AA124"/>
    <mergeCell ref="AC120:AC124"/>
    <mergeCell ref="AD120:AD124"/>
    <mergeCell ref="AE120:AE124"/>
    <mergeCell ref="AG120:AK120"/>
    <mergeCell ref="AL115:AM115"/>
    <mergeCell ref="AG116:AK116"/>
    <mergeCell ref="AL116:AM116"/>
    <mergeCell ref="AG117:AK117"/>
    <mergeCell ref="AL117:AM117"/>
    <mergeCell ref="AG118:AK118"/>
    <mergeCell ref="AL118:AM118"/>
    <mergeCell ref="AG119:AK119"/>
    <mergeCell ref="AL119:AM119"/>
    <mergeCell ref="L115:L119"/>
    <mergeCell ref="M115:M119"/>
    <mergeCell ref="N115:N119"/>
    <mergeCell ref="O115:O119"/>
    <mergeCell ref="AA115:AA119"/>
    <mergeCell ref="AC115:AC119"/>
    <mergeCell ref="AD115:AD119"/>
    <mergeCell ref="AE115:AE119"/>
    <mergeCell ref="AG115:AK115"/>
    <mergeCell ref="AC110:AC114"/>
    <mergeCell ref="AD110:AD114"/>
    <mergeCell ref="AE110:AE114"/>
    <mergeCell ref="AG110:AK110"/>
    <mergeCell ref="AL110:AM110"/>
    <mergeCell ref="AG111:AK111"/>
    <mergeCell ref="AL111:AM111"/>
    <mergeCell ref="AG112:AK112"/>
    <mergeCell ref="AL112:AM112"/>
    <mergeCell ref="AG113:AK113"/>
    <mergeCell ref="AL113:AM113"/>
    <mergeCell ref="AG114:AK114"/>
    <mergeCell ref="AL114:AM114"/>
    <mergeCell ref="G110:G114"/>
    <mergeCell ref="H110:H114"/>
    <mergeCell ref="J110:J114"/>
    <mergeCell ref="K110:K114"/>
    <mergeCell ref="L110:L114"/>
    <mergeCell ref="M110:M114"/>
    <mergeCell ref="N110:N114"/>
    <mergeCell ref="O110:O114"/>
    <mergeCell ref="AA110:AA114"/>
    <mergeCell ref="I110:I114"/>
    <mergeCell ref="AC105:AC109"/>
    <mergeCell ref="AD105:AD109"/>
    <mergeCell ref="AE105:AE109"/>
    <mergeCell ref="AG105:AK105"/>
    <mergeCell ref="AL105:AM105"/>
    <mergeCell ref="AG106:AK106"/>
    <mergeCell ref="AL106:AM106"/>
    <mergeCell ref="AG107:AK107"/>
    <mergeCell ref="AL107:AM107"/>
    <mergeCell ref="AG108:AK108"/>
    <mergeCell ref="AL108:AM108"/>
    <mergeCell ref="AG109:AK109"/>
    <mergeCell ref="AL109:AM109"/>
    <mergeCell ref="G105:G109"/>
    <mergeCell ref="H105:H109"/>
    <mergeCell ref="J105:J109"/>
    <mergeCell ref="K105:K109"/>
    <mergeCell ref="L105:L109"/>
    <mergeCell ref="M105:M109"/>
    <mergeCell ref="N105:N109"/>
    <mergeCell ref="O105:O109"/>
    <mergeCell ref="AA105:AA109"/>
    <mergeCell ref="I105:I109"/>
    <mergeCell ref="AC100:AC104"/>
    <mergeCell ref="AD100:AD104"/>
    <mergeCell ref="AE100:AE104"/>
    <mergeCell ref="AG100:AK100"/>
    <mergeCell ref="AL100:AM100"/>
    <mergeCell ref="AG101:AK101"/>
    <mergeCell ref="AL101:AM101"/>
    <mergeCell ref="AG102:AK102"/>
    <mergeCell ref="AL102:AM102"/>
    <mergeCell ref="AG103:AK103"/>
    <mergeCell ref="AL103:AM103"/>
    <mergeCell ref="AG104:AK104"/>
    <mergeCell ref="AL104:AM104"/>
    <mergeCell ref="G100:G104"/>
    <mergeCell ref="H100:H104"/>
    <mergeCell ref="J100:J104"/>
    <mergeCell ref="K100:K104"/>
    <mergeCell ref="L100:L104"/>
    <mergeCell ref="M100:M104"/>
    <mergeCell ref="N100:N104"/>
    <mergeCell ref="O100:O104"/>
    <mergeCell ref="AA100:AA104"/>
    <mergeCell ref="I100:I104"/>
    <mergeCell ref="AC95:AC99"/>
    <mergeCell ref="AD95:AD99"/>
    <mergeCell ref="AE95:AE99"/>
    <mergeCell ref="AG95:AK95"/>
    <mergeCell ref="AL95:AM95"/>
    <mergeCell ref="AG96:AK96"/>
    <mergeCell ref="AL96:AM96"/>
    <mergeCell ref="AG97:AK97"/>
    <mergeCell ref="AL97:AM97"/>
    <mergeCell ref="AG98:AK98"/>
    <mergeCell ref="AL98:AM98"/>
    <mergeCell ref="AG99:AK99"/>
    <mergeCell ref="AL99:AM99"/>
    <mergeCell ref="G95:G99"/>
    <mergeCell ref="H95:H99"/>
    <mergeCell ref="J95:J99"/>
    <mergeCell ref="K95:K99"/>
    <mergeCell ref="L95:L99"/>
    <mergeCell ref="M95:M99"/>
    <mergeCell ref="N95:N99"/>
    <mergeCell ref="O95:O99"/>
    <mergeCell ref="AA95:AA99"/>
    <mergeCell ref="I95:I99"/>
    <mergeCell ref="AA90:AA94"/>
    <mergeCell ref="AC90:AC94"/>
    <mergeCell ref="AD90:AD94"/>
    <mergeCell ref="AE90:AE94"/>
    <mergeCell ref="AG90:AK90"/>
    <mergeCell ref="AL90:AM90"/>
    <mergeCell ref="AG91:AK91"/>
    <mergeCell ref="AL91:AM91"/>
    <mergeCell ref="AG92:AK92"/>
    <mergeCell ref="AL92:AM92"/>
    <mergeCell ref="AG93:AK93"/>
    <mergeCell ref="AL93:AM93"/>
    <mergeCell ref="AG94:AK94"/>
    <mergeCell ref="AL94:AM94"/>
    <mergeCell ref="E90:E94"/>
    <mergeCell ref="G90:G94"/>
    <mergeCell ref="H90:H94"/>
    <mergeCell ref="J90:J94"/>
    <mergeCell ref="K90:K94"/>
    <mergeCell ref="L90:L94"/>
    <mergeCell ref="M90:M94"/>
    <mergeCell ref="N90:N94"/>
    <mergeCell ref="O90:O94"/>
    <mergeCell ref="F90:F94"/>
    <mergeCell ref="I90:I94"/>
    <mergeCell ref="AL80:AM80"/>
    <mergeCell ref="AG81:AK81"/>
    <mergeCell ref="AL81:AM81"/>
    <mergeCell ref="AG82:AK82"/>
    <mergeCell ref="AL82:AM82"/>
    <mergeCell ref="N80:N84"/>
    <mergeCell ref="O80:O84"/>
    <mergeCell ref="AA80:AA84"/>
    <mergeCell ref="AC80:AC84"/>
    <mergeCell ref="AD80:AD84"/>
    <mergeCell ref="AE80:AE84"/>
    <mergeCell ref="AG83:AK83"/>
    <mergeCell ref="AL83:AM83"/>
    <mergeCell ref="AG84:AK84"/>
    <mergeCell ref="AL84:AM84"/>
    <mergeCell ref="E80:E84"/>
    <mergeCell ref="G80:G84"/>
    <mergeCell ref="H80:H84"/>
    <mergeCell ref="I80:I84"/>
    <mergeCell ref="J80:J84"/>
    <mergeCell ref="K80:K84"/>
    <mergeCell ref="L80:L84"/>
    <mergeCell ref="M80:M84"/>
    <mergeCell ref="AG77:AK77"/>
    <mergeCell ref="G75:G79"/>
    <mergeCell ref="H75:H79"/>
    <mergeCell ref="J75:J79"/>
    <mergeCell ref="K75:K79"/>
    <mergeCell ref="L75:L79"/>
    <mergeCell ref="M75:M79"/>
    <mergeCell ref="N75:N79"/>
    <mergeCell ref="F80:F84"/>
    <mergeCell ref="AG80:AK80"/>
    <mergeCell ref="E75:E79"/>
    <mergeCell ref="I75:I79"/>
    <mergeCell ref="F75:F79"/>
    <mergeCell ref="O75:O79"/>
    <mergeCell ref="AA75:AA79"/>
    <mergeCell ref="AC75:AC79"/>
    <mergeCell ref="AD75:AD79"/>
    <mergeCell ref="AE75:AE79"/>
    <mergeCell ref="AG75:AK75"/>
    <mergeCell ref="AL75:AM75"/>
    <mergeCell ref="AG76:AK76"/>
    <mergeCell ref="AL76:AM76"/>
    <mergeCell ref="AA70:AA74"/>
    <mergeCell ref="AC70:AC74"/>
    <mergeCell ref="AD70:AD74"/>
    <mergeCell ref="AE70:AE74"/>
    <mergeCell ref="E70:E74"/>
    <mergeCell ref="G70:G74"/>
    <mergeCell ref="H70:H74"/>
    <mergeCell ref="J70:J74"/>
    <mergeCell ref="K70:K74"/>
    <mergeCell ref="L70:L74"/>
    <mergeCell ref="M70:M74"/>
    <mergeCell ref="N70:N74"/>
    <mergeCell ref="O70:O74"/>
    <mergeCell ref="I70:I74"/>
    <mergeCell ref="F70:F74"/>
    <mergeCell ref="AA65:AA69"/>
    <mergeCell ref="AC65:AC69"/>
    <mergeCell ref="AD65:AD69"/>
    <mergeCell ref="AE65:AE69"/>
    <mergeCell ref="AG65:AK65"/>
    <mergeCell ref="AL65:AM65"/>
    <mergeCell ref="AG66:AK66"/>
    <mergeCell ref="AL66:AM66"/>
    <mergeCell ref="AG67:AK67"/>
    <mergeCell ref="AL67:AM67"/>
    <mergeCell ref="AG68:AK68"/>
    <mergeCell ref="AL68:AM68"/>
    <mergeCell ref="AG69:AK69"/>
    <mergeCell ref="AL69:AM69"/>
    <mergeCell ref="E65:E69"/>
    <mergeCell ref="G65:G69"/>
    <mergeCell ref="H65:H69"/>
    <mergeCell ref="J65:J69"/>
    <mergeCell ref="K65:K69"/>
    <mergeCell ref="L65:L69"/>
    <mergeCell ref="M65:M69"/>
    <mergeCell ref="N65:N69"/>
    <mergeCell ref="O65:O69"/>
    <mergeCell ref="I65:I69"/>
    <mergeCell ref="F65:F69"/>
    <mergeCell ref="AA85:AA89"/>
    <mergeCell ref="AC85:AC89"/>
    <mergeCell ref="AD85:AD89"/>
    <mergeCell ref="AE85:AE89"/>
    <mergeCell ref="AG85:AK85"/>
    <mergeCell ref="AL85:AM85"/>
    <mergeCell ref="AG86:AK86"/>
    <mergeCell ref="AL86:AM86"/>
    <mergeCell ref="AG87:AK87"/>
    <mergeCell ref="AL87:AM87"/>
    <mergeCell ref="AG88:AK88"/>
    <mergeCell ref="AL88:AM88"/>
    <mergeCell ref="AG89:AK89"/>
    <mergeCell ref="AL89:AM89"/>
    <mergeCell ref="E85:E89"/>
    <mergeCell ref="G85:G89"/>
    <mergeCell ref="H85:H89"/>
    <mergeCell ref="I85:I89"/>
    <mergeCell ref="J85:J89"/>
    <mergeCell ref="L85:L89"/>
    <mergeCell ref="M85:M89"/>
    <mergeCell ref="N85:N89"/>
    <mergeCell ref="O85:O89"/>
    <mergeCell ref="F85:F89"/>
    <mergeCell ref="K85:K89"/>
    <mergeCell ref="O60:O64"/>
    <mergeCell ref="AA60:AA64"/>
    <mergeCell ref="AC60:AC64"/>
    <mergeCell ref="AD60:AD64"/>
    <mergeCell ref="AE60:AE64"/>
    <mergeCell ref="AG60:AK60"/>
    <mergeCell ref="AL60:AM60"/>
    <mergeCell ref="AG61:AK61"/>
    <mergeCell ref="AL61:AM61"/>
    <mergeCell ref="AG62:AK62"/>
    <mergeCell ref="AL62:AM62"/>
    <mergeCell ref="AG63:AK63"/>
    <mergeCell ref="AL63:AM63"/>
    <mergeCell ref="AG64:AK64"/>
    <mergeCell ref="AL64:AM64"/>
    <mergeCell ref="E60:E64"/>
    <mergeCell ref="F60:F64"/>
    <mergeCell ref="G60:G64"/>
    <mergeCell ref="H60:H64"/>
    <mergeCell ref="J60:J64"/>
    <mergeCell ref="K60:K64"/>
    <mergeCell ref="L60:L64"/>
    <mergeCell ref="M60:M64"/>
    <mergeCell ref="N60:N64"/>
    <mergeCell ref="I60:I64"/>
    <mergeCell ref="O55:O59"/>
    <mergeCell ref="AG57:AK57"/>
    <mergeCell ref="AL57:AM57"/>
    <mergeCell ref="AG58:AK58"/>
    <mergeCell ref="AL58:AM58"/>
    <mergeCell ref="AG59:AK59"/>
    <mergeCell ref="AL59:AM59"/>
    <mergeCell ref="AG55:AK55"/>
    <mergeCell ref="AL55:AM55"/>
    <mergeCell ref="AG56:AK56"/>
    <mergeCell ref="AL56:AM56"/>
    <mergeCell ref="AA55:AA59"/>
    <mergeCell ref="AC55:AC59"/>
    <mergeCell ref="AD55:AD59"/>
    <mergeCell ref="F55:F59"/>
    <mergeCell ref="G55:G59"/>
    <mergeCell ref="H55:H59"/>
    <mergeCell ref="I55:I59"/>
    <mergeCell ref="J55:J59"/>
    <mergeCell ref="K55:K59"/>
    <mergeCell ref="L55:L59"/>
    <mergeCell ref="M55:M59"/>
    <mergeCell ref="N55:N59"/>
    <mergeCell ref="AG35:AK35"/>
    <mergeCell ref="AL35:AM35"/>
    <mergeCell ref="AG36:AK36"/>
    <mergeCell ref="AL36:AM36"/>
    <mergeCell ref="AG37:AK37"/>
    <mergeCell ref="AL37:AM37"/>
    <mergeCell ref="AG38:AK38"/>
    <mergeCell ref="AL38:AM38"/>
    <mergeCell ref="AG39:AK39"/>
    <mergeCell ref="AL39:AM39"/>
    <mergeCell ref="AL20:AM20"/>
    <mergeCell ref="AG21:AK21"/>
    <mergeCell ref="AL21:AM21"/>
    <mergeCell ref="AG22:AK22"/>
    <mergeCell ref="AL22:AM22"/>
    <mergeCell ref="AG23:AK23"/>
    <mergeCell ref="AL23:AM23"/>
    <mergeCell ref="AG24:AK24"/>
    <mergeCell ref="AL24:AM24"/>
    <mergeCell ref="AL29:AM29"/>
    <mergeCell ref="AC25:AC29"/>
    <mergeCell ref="AD25:AD29"/>
    <mergeCell ref="AE25:AE29"/>
    <mergeCell ref="AG25:AK25"/>
    <mergeCell ref="E30:E34"/>
    <mergeCell ref="F30:F34"/>
    <mergeCell ref="G30:G34"/>
    <mergeCell ref="H30:H34"/>
    <mergeCell ref="I30:I34"/>
    <mergeCell ref="J30:J34"/>
    <mergeCell ref="K30:K34"/>
    <mergeCell ref="L30:L34"/>
    <mergeCell ref="M30:M34"/>
    <mergeCell ref="N30:N34"/>
    <mergeCell ref="O30:O34"/>
    <mergeCell ref="AC30:AC34"/>
    <mergeCell ref="AD30:AD34"/>
    <mergeCell ref="AE30:AE34"/>
    <mergeCell ref="AG30:AK30"/>
    <mergeCell ref="AL30:AM30"/>
    <mergeCell ref="AG31:AK31"/>
    <mergeCell ref="AL31:AM31"/>
    <mergeCell ref="AG32:AK32"/>
    <mergeCell ref="AL32:AM32"/>
    <mergeCell ref="AG33:AK33"/>
    <mergeCell ref="AL33:AM33"/>
    <mergeCell ref="AG34:AK34"/>
    <mergeCell ref="AL34:AM34"/>
    <mergeCell ref="AA30:AA34"/>
    <mergeCell ref="AC40:AC44"/>
    <mergeCell ref="AD40:AD44"/>
    <mergeCell ref="AE40:AE44"/>
    <mergeCell ref="AG40:AK40"/>
    <mergeCell ref="AL40:AM40"/>
    <mergeCell ref="AG41:AK41"/>
    <mergeCell ref="AL41:AM41"/>
    <mergeCell ref="AG42:AK42"/>
    <mergeCell ref="AL42:AM42"/>
    <mergeCell ref="AG43:AK43"/>
    <mergeCell ref="AL43:AM43"/>
    <mergeCell ref="AG44:AK44"/>
    <mergeCell ref="AL44:AM44"/>
    <mergeCell ref="AA40:AA44"/>
    <mergeCell ref="AA35:AA39"/>
    <mergeCell ref="AC35:AC39"/>
    <mergeCell ref="AD35:AD39"/>
    <mergeCell ref="AE35:AE39"/>
    <mergeCell ref="AL45:AM45"/>
    <mergeCell ref="AG46:AK46"/>
    <mergeCell ref="AL46:AM46"/>
    <mergeCell ref="AG47:AK47"/>
    <mergeCell ref="AL47:AM47"/>
    <mergeCell ref="AG48:AK48"/>
    <mergeCell ref="AL48:AM48"/>
    <mergeCell ref="AG49:AK49"/>
    <mergeCell ref="AL49:AM49"/>
    <mergeCell ref="AL50:AM50"/>
    <mergeCell ref="AG51:AK51"/>
    <mergeCell ref="AL51:AM51"/>
    <mergeCell ref="AG52:AK52"/>
    <mergeCell ref="AL52:AM52"/>
    <mergeCell ref="AG53:AK53"/>
    <mergeCell ref="AL53:AM53"/>
    <mergeCell ref="AG54:AK54"/>
    <mergeCell ref="AL54:AM54"/>
    <mergeCell ref="AE15:AE19"/>
    <mergeCell ref="AG15:AK15"/>
    <mergeCell ref="AG16:AK16"/>
    <mergeCell ref="AG17:AK17"/>
    <mergeCell ref="AG18:AK18"/>
    <mergeCell ref="AG19:AK19"/>
    <mergeCell ref="AA15:AA19"/>
    <mergeCell ref="J15:J19"/>
    <mergeCell ref="AG50:AK50"/>
    <mergeCell ref="AD50:AD54"/>
    <mergeCell ref="AE50:AE54"/>
    <mergeCell ref="J50:J54"/>
    <mergeCell ref="K50:K54"/>
    <mergeCell ref="L50:L54"/>
    <mergeCell ref="M50:M54"/>
    <mergeCell ref="AC45:AC49"/>
    <mergeCell ref="AD45:AD49"/>
    <mergeCell ref="AE45:AE49"/>
    <mergeCell ref="AG45:AK45"/>
    <mergeCell ref="AC20:AC24"/>
    <mergeCell ref="AD20:AD24"/>
    <mergeCell ref="AE20:AE24"/>
    <mergeCell ref="AG20:AK20"/>
    <mergeCell ref="O35:O39"/>
    <mergeCell ref="AF2:AO3"/>
    <mergeCell ref="Q3:Q4"/>
    <mergeCell ref="AG4:AK4"/>
    <mergeCell ref="AL4:AM4"/>
    <mergeCell ref="E5:E9"/>
    <mergeCell ref="F5:F9"/>
    <mergeCell ref="G5:G9"/>
    <mergeCell ref="H5:H9"/>
    <mergeCell ref="I5:I9"/>
    <mergeCell ref="J5:J9"/>
    <mergeCell ref="K5:K9"/>
    <mergeCell ref="L5:L9"/>
    <mergeCell ref="M5:M9"/>
    <mergeCell ref="N5:N9"/>
    <mergeCell ref="O5:O9"/>
    <mergeCell ref="AC5:AC9"/>
    <mergeCell ref="AD5:AD9"/>
    <mergeCell ref="AE5:AE9"/>
    <mergeCell ref="AG5:AK5"/>
    <mergeCell ref="AL5:AM5"/>
    <mergeCell ref="AG6:AK6"/>
    <mergeCell ref="AL6:AM6"/>
    <mergeCell ref="AG7:AK7"/>
    <mergeCell ref="E2:O2"/>
    <mergeCell ref="D25:D29"/>
    <mergeCell ref="G40:G44"/>
    <mergeCell ref="H40:H44"/>
    <mergeCell ref="J40:J44"/>
    <mergeCell ref="I40:I44"/>
    <mergeCell ref="K40:K44"/>
    <mergeCell ref="L40:L44"/>
    <mergeCell ref="M40:M44"/>
    <mergeCell ref="N40:N44"/>
    <mergeCell ref="E40:E44"/>
    <mergeCell ref="E35:E39"/>
    <mergeCell ref="F35:F39"/>
    <mergeCell ref="G35:G39"/>
    <mergeCell ref="H35:H39"/>
    <mergeCell ref="I35:I39"/>
    <mergeCell ref="J35:J39"/>
    <mergeCell ref="K35:K39"/>
    <mergeCell ref="L35:L39"/>
    <mergeCell ref="M35:M39"/>
    <mergeCell ref="N35:N39"/>
    <mergeCell ref="D40:D44"/>
    <mergeCell ref="I115:I119"/>
    <mergeCell ref="AL7:AM7"/>
    <mergeCell ref="AG8:AK8"/>
    <mergeCell ref="AL8:AM8"/>
    <mergeCell ref="AG9:AK9"/>
    <mergeCell ref="AL9:AM9"/>
    <mergeCell ref="AA50:AA54"/>
    <mergeCell ref="AC50:AC54"/>
    <mergeCell ref="I25:I29"/>
    <mergeCell ref="O40:O44"/>
    <mergeCell ref="AG13:AK13"/>
    <mergeCell ref="AL13:AM13"/>
    <mergeCell ref="AG14:AK14"/>
    <mergeCell ref="AL14:AM14"/>
    <mergeCell ref="AL15:AM15"/>
    <mergeCell ref="AL16:AM16"/>
    <mergeCell ref="AL17:AM17"/>
    <mergeCell ref="AL18:AM18"/>
    <mergeCell ref="AL19:AM19"/>
    <mergeCell ref="AA45:AA49"/>
    <mergeCell ref="J45:J49"/>
    <mergeCell ref="AG28:AK28"/>
    <mergeCell ref="AL28:AM28"/>
    <mergeCell ref="AG29:AK29"/>
    <mergeCell ref="A125:A129"/>
    <mergeCell ref="A130:A134"/>
    <mergeCell ref="A135:A139"/>
    <mergeCell ref="F125:F129"/>
    <mergeCell ref="F130:F134"/>
    <mergeCell ref="F135:F139"/>
    <mergeCell ref="F95:F99"/>
    <mergeCell ref="F100:F104"/>
    <mergeCell ref="F105:F109"/>
    <mergeCell ref="F110:F114"/>
    <mergeCell ref="F115:F119"/>
    <mergeCell ref="F120:F124"/>
    <mergeCell ref="E95:E99"/>
    <mergeCell ref="E100:E104"/>
    <mergeCell ref="E105:E109"/>
    <mergeCell ref="E110:E114"/>
    <mergeCell ref="A95:A99"/>
    <mergeCell ref="A100:A104"/>
    <mergeCell ref="A105:A109"/>
    <mergeCell ref="A110:A114"/>
    <mergeCell ref="A115:A119"/>
    <mergeCell ref="A120:A124"/>
    <mergeCell ref="B135:B139"/>
    <mergeCell ref="C135:C139"/>
    <mergeCell ref="A80:A84"/>
    <mergeCell ref="A85:A89"/>
    <mergeCell ref="A90:A94"/>
    <mergeCell ref="A75:A79"/>
    <mergeCell ref="B110:B114"/>
    <mergeCell ref="D60:D64"/>
    <mergeCell ref="D50:D54"/>
    <mergeCell ref="C110:C114"/>
    <mergeCell ref="D110:D114"/>
    <mergeCell ref="B105:B109"/>
    <mergeCell ref="C105:C109"/>
    <mergeCell ref="D105:D109"/>
    <mergeCell ref="B75:B79"/>
    <mergeCell ref="C75:C79"/>
    <mergeCell ref="D75:D79"/>
    <mergeCell ref="D80:D84"/>
    <mergeCell ref="B70:B74"/>
    <mergeCell ref="C70:C74"/>
    <mergeCell ref="B65:B69"/>
    <mergeCell ref="C65:C69"/>
    <mergeCell ref="D65:D69"/>
    <mergeCell ref="D55:D59"/>
    <mergeCell ref="C125:C129"/>
    <mergeCell ref="D125:D129"/>
    <mergeCell ref="A10:A14"/>
    <mergeCell ref="A15:A19"/>
    <mergeCell ref="A20:A24"/>
    <mergeCell ref="A25:A29"/>
    <mergeCell ref="A30:A34"/>
    <mergeCell ref="B100:B104"/>
    <mergeCell ref="C100:C104"/>
    <mergeCell ref="D100:D104"/>
    <mergeCell ref="B95:B99"/>
    <mergeCell ref="C95:C99"/>
    <mergeCell ref="D95:D99"/>
    <mergeCell ref="B90:B94"/>
    <mergeCell ref="C90:C94"/>
    <mergeCell ref="D90:D94"/>
    <mergeCell ref="B85:B89"/>
    <mergeCell ref="C85:C89"/>
    <mergeCell ref="D85:D89"/>
    <mergeCell ref="D70:D74"/>
    <mergeCell ref="B80:B84"/>
    <mergeCell ref="C80:C84"/>
    <mergeCell ref="A65:A69"/>
    <mergeCell ref="A70:A74"/>
    <mergeCell ref="A3:A4"/>
    <mergeCell ref="A5:A9"/>
    <mergeCell ref="B60:B64"/>
    <mergeCell ref="C60:C64"/>
    <mergeCell ref="B50:B54"/>
    <mergeCell ref="C50:C54"/>
    <mergeCell ref="B25:B29"/>
    <mergeCell ref="C25:C29"/>
    <mergeCell ref="B20:B24"/>
    <mergeCell ref="B40:B44"/>
    <mergeCell ref="C40:C44"/>
    <mergeCell ref="B10:B14"/>
    <mergeCell ref="C10:C14"/>
    <mergeCell ref="A35:A39"/>
    <mergeCell ref="A40:A44"/>
    <mergeCell ref="A45:A49"/>
    <mergeCell ref="A50:A54"/>
    <mergeCell ref="A55:A59"/>
    <mergeCell ref="A60:A64"/>
    <mergeCell ref="B55:B59"/>
    <mergeCell ref="C55:C59"/>
    <mergeCell ref="B45:B49"/>
    <mergeCell ref="C45:C49"/>
    <mergeCell ref="B3:B4"/>
    <mergeCell ref="J135:J139"/>
    <mergeCell ref="K130:K134"/>
    <mergeCell ref="K135:K139"/>
    <mergeCell ref="B130:B134"/>
    <mergeCell ref="C130:C134"/>
    <mergeCell ref="D130:D134"/>
    <mergeCell ref="G130:G134"/>
    <mergeCell ref="H130:H134"/>
    <mergeCell ref="J130:J134"/>
    <mergeCell ref="E130:E134"/>
    <mergeCell ref="E135:E139"/>
    <mergeCell ref="G135:G139"/>
    <mergeCell ref="H135:H139"/>
    <mergeCell ref="I130:I134"/>
    <mergeCell ref="I135:I139"/>
    <mergeCell ref="D135:D139"/>
    <mergeCell ref="H125:H129"/>
    <mergeCell ref="J125:J129"/>
    <mergeCell ref="K120:K124"/>
    <mergeCell ref="B115:B119"/>
    <mergeCell ref="C115:C119"/>
    <mergeCell ref="D115:D119"/>
    <mergeCell ref="G115:G119"/>
    <mergeCell ref="H115:H119"/>
    <mergeCell ref="J115:J119"/>
    <mergeCell ref="B120:B124"/>
    <mergeCell ref="C120:C124"/>
    <mergeCell ref="D120:D124"/>
    <mergeCell ref="G120:G124"/>
    <mergeCell ref="H120:H124"/>
    <mergeCell ref="J120:J124"/>
    <mergeCell ref="K115:K119"/>
    <mergeCell ref="E115:E119"/>
    <mergeCell ref="E120:E124"/>
    <mergeCell ref="E125:E129"/>
    <mergeCell ref="K125:K129"/>
    <mergeCell ref="G125:G129"/>
    <mergeCell ref="I120:I124"/>
    <mergeCell ref="I125:I129"/>
    <mergeCell ref="B125:B129"/>
    <mergeCell ref="D45:D49"/>
    <mergeCell ref="G45:G49"/>
    <mergeCell ref="H45:H49"/>
    <mergeCell ref="F45:F49"/>
    <mergeCell ref="N50:N54"/>
    <mergeCell ref="O50:O54"/>
    <mergeCell ref="I45:I49"/>
    <mergeCell ref="O45:O49"/>
    <mergeCell ref="K45:K49"/>
    <mergeCell ref="E45:E49"/>
    <mergeCell ref="L45:L49"/>
    <mergeCell ref="M45:M49"/>
    <mergeCell ref="N45:N49"/>
    <mergeCell ref="E50:E54"/>
    <mergeCell ref="F50:F54"/>
    <mergeCell ref="G50:G54"/>
    <mergeCell ref="H50:H54"/>
    <mergeCell ref="I50:I54"/>
    <mergeCell ref="E55:E59"/>
    <mergeCell ref="F40:F44"/>
    <mergeCell ref="B35:B39"/>
    <mergeCell ref="C35:C39"/>
    <mergeCell ref="D35:D39"/>
    <mergeCell ref="B30:B34"/>
    <mergeCell ref="C30:C34"/>
    <mergeCell ref="D30:D34"/>
    <mergeCell ref="AL25:AM25"/>
    <mergeCell ref="AG26:AK26"/>
    <mergeCell ref="AL26:AM26"/>
    <mergeCell ref="AG27:AK27"/>
    <mergeCell ref="AL27:AM27"/>
    <mergeCell ref="G25:G29"/>
    <mergeCell ref="H25:H29"/>
    <mergeCell ref="J25:J29"/>
    <mergeCell ref="AA25:AA29"/>
    <mergeCell ref="K25:K29"/>
    <mergeCell ref="L25:L29"/>
    <mergeCell ref="M25:M29"/>
    <mergeCell ref="N25:N29"/>
    <mergeCell ref="O25:O29"/>
    <mergeCell ref="E25:E29"/>
    <mergeCell ref="F25:F29"/>
    <mergeCell ref="B15:B19"/>
    <mergeCell ref="C15:C19"/>
    <mergeCell ref="D15:D19"/>
    <mergeCell ref="J20:J24"/>
    <mergeCell ref="K20:K24"/>
    <mergeCell ref="L20:L24"/>
    <mergeCell ref="M20:M24"/>
    <mergeCell ref="N20:N24"/>
    <mergeCell ref="O20:O24"/>
    <mergeCell ref="E20:E24"/>
    <mergeCell ref="I20:I24"/>
    <mergeCell ref="C20:C24"/>
    <mergeCell ref="D20:D24"/>
    <mergeCell ref="F20:F24"/>
    <mergeCell ref="G20:G24"/>
    <mergeCell ref="H20:H24"/>
    <mergeCell ref="E15:E19"/>
    <mergeCell ref="F15:F19"/>
    <mergeCell ref="G15:G19"/>
    <mergeCell ref="H15:H19"/>
    <mergeCell ref="I15:I19"/>
    <mergeCell ref="O3:O4"/>
    <mergeCell ref="H3:H4"/>
    <mergeCell ref="I3:I4"/>
    <mergeCell ref="AD3:AD4"/>
    <mergeCell ref="AA20:AA24"/>
    <mergeCell ref="K15:K19"/>
    <mergeCell ref="L15:L19"/>
    <mergeCell ref="M15:M19"/>
    <mergeCell ref="N15:N19"/>
    <mergeCell ref="O15:O19"/>
    <mergeCell ref="AC15:AC19"/>
    <mergeCell ref="AD15:AD19"/>
    <mergeCell ref="B5:B9"/>
    <mergeCell ref="C5:C9"/>
    <mergeCell ref="D5:D9"/>
    <mergeCell ref="AL10:AM10"/>
    <mergeCell ref="AG11:AK11"/>
    <mergeCell ref="AL11:AM11"/>
    <mergeCell ref="AG12:AK12"/>
    <mergeCell ref="AL12:AM12"/>
    <mergeCell ref="AA10:AA14"/>
    <mergeCell ref="AC10:AC14"/>
    <mergeCell ref="AD10:AD14"/>
    <mergeCell ref="AE10:AE14"/>
    <mergeCell ref="AG10:AK10"/>
    <mergeCell ref="AA5:AA9"/>
    <mergeCell ref="J10:J14"/>
    <mergeCell ref="K10:K14"/>
    <mergeCell ref="L10:L14"/>
    <mergeCell ref="M10:M14"/>
    <mergeCell ref="N10:N14"/>
    <mergeCell ref="O10:O14"/>
    <mergeCell ref="E10:E14"/>
    <mergeCell ref="F10:F14"/>
    <mergeCell ref="G10:G14"/>
    <mergeCell ref="H10:H14"/>
    <mergeCell ref="K145:K149"/>
    <mergeCell ref="L145:L149"/>
    <mergeCell ref="M145:M149"/>
    <mergeCell ref="N145:N149"/>
    <mergeCell ref="O145:O149"/>
    <mergeCell ref="P2:AE2"/>
    <mergeCell ref="C3:C4"/>
    <mergeCell ref="D3:D4"/>
    <mergeCell ref="P3:P4"/>
    <mergeCell ref="R3:S3"/>
    <mergeCell ref="T3:Y3"/>
    <mergeCell ref="Z3:AA3"/>
    <mergeCell ref="AB3:AC3"/>
    <mergeCell ref="E3:E4"/>
    <mergeCell ref="F3:F4"/>
    <mergeCell ref="G3:G4"/>
    <mergeCell ref="D10:D14"/>
    <mergeCell ref="I10:I14"/>
    <mergeCell ref="AE3:AE4"/>
    <mergeCell ref="J3:J4"/>
    <mergeCell ref="K3:K4"/>
    <mergeCell ref="L3:L4"/>
    <mergeCell ref="M3:M4"/>
    <mergeCell ref="N3:N4"/>
    <mergeCell ref="AG145:AK145"/>
    <mergeCell ref="AL145:AM145"/>
    <mergeCell ref="AG146:AK146"/>
    <mergeCell ref="AL146:AM146"/>
    <mergeCell ref="AG147:AK147"/>
    <mergeCell ref="AL147:AM147"/>
    <mergeCell ref="AG148:AK148"/>
    <mergeCell ref="AL148:AM148"/>
    <mergeCell ref="AE55:AE59"/>
    <mergeCell ref="AG70:AK70"/>
    <mergeCell ref="AL70:AM70"/>
    <mergeCell ref="AG71:AK71"/>
    <mergeCell ref="AL71:AM71"/>
    <mergeCell ref="AG72:AK72"/>
    <mergeCell ref="AL72:AM72"/>
    <mergeCell ref="AG73:AK73"/>
    <mergeCell ref="AL73:AM73"/>
    <mergeCell ref="AG74:AK74"/>
    <mergeCell ref="AL74:AM74"/>
    <mergeCell ref="AL77:AM77"/>
    <mergeCell ref="AG78:AK78"/>
    <mergeCell ref="AL78:AM78"/>
    <mergeCell ref="AG79:AK79"/>
    <mergeCell ref="AL79:AM79"/>
    <mergeCell ref="A160:A164"/>
    <mergeCell ref="B160:B164"/>
    <mergeCell ref="C160:C164"/>
    <mergeCell ref="D160:D164"/>
    <mergeCell ref="AG149:AK149"/>
    <mergeCell ref="AL149:AM149"/>
    <mergeCell ref="A150:A154"/>
    <mergeCell ref="B150:B154"/>
    <mergeCell ref="C150:C154"/>
    <mergeCell ref="A155:A159"/>
    <mergeCell ref="B155:B159"/>
    <mergeCell ref="C155:C159"/>
    <mergeCell ref="D150:D154"/>
    <mergeCell ref="D155:D159"/>
    <mergeCell ref="D145:D149"/>
    <mergeCell ref="A145:A149"/>
    <mergeCell ref="B145:B149"/>
    <mergeCell ref="C145:C149"/>
    <mergeCell ref="E145:E149"/>
    <mergeCell ref="F145:F149"/>
    <mergeCell ref="G145:G149"/>
    <mergeCell ref="H145:H149"/>
    <mergeCell ref="I145:I149"/>
    <mergeCell ref="J145:J149"/>
  </mergeCells>
  <phoneticPr fontId="14" type="noConversion"/>
  <dataValidations count="2">
    <dataValidation type="list" allowBlank="1" showInputMessage="1" showErrorMessage="1" sqref="C5:C75 C80 C85:C99 C110:C114" xr:uid="{967A3C5F-25BF-4DBC-96A9-6C24EC937CEA}">
      <formula1>procesosInvias</formula1>
    </dataValidation>
    <dataValidation type="list" allowBlank="1" showInputMessage="1" showErrorMessage="1" sqref="D5:D164" xr:uid="{942D8399-71BF-4ABC-9667-50023312989B}">
      <formula1>"Si,No,Borrador"</formula1>
    </dataValidation>
  </dataValidations>
  <printOptions horizontalCentered="1" verticalCentered="1"/>
  <pageMargins left="0.23622047244094491" right="0.23622047244094491" top="0.74803149606299213" bottom="0.74803149606299213" header="0.31496062992125984" footer="0.31496062992125984"/>
  <pageSetup paperSize="9" scale="27" fitToHeight="5" orientation="landscape" r:id="rId1"/>
  <headerFooter>
    <oddHeader>&amp;LV2 actualizado con corte a Septiembre 16 2021&amp;Cv2. Mapa de Riesgos de Gestión
INVIAS 2021&amp;RPágina &amp;P de &amp;N</oddHeader>
  </headerFooter>
  <rowBreaks count="5" manualBreakCount="5">
    <brk id="19" min="1" max="40" man="1"/>
    <brk id="34" min="1" max="40" man="1"/>
    <brk id="64" min="1" max="40" man="1"/>
    <brk id="84" min="1" max="40" man="1"/>
    <brk id="114" min="1" max="40" man="1"/>
  </rowBreaks>
  <colBreaks count="2" manualBreakCount="2">
    <brk id="15" max="148" man="1"/>
    <brk id="31" max="148"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89919-B87B-4628-800F-2422C9D5A964}">
  <sheetPr>
    <pageSetUpPr fitToPage="1"/>
  </sheetPr>
  <dimension ref="A1:AQ143"/>
  <sheetViews>
    <sheetView zoomScale="90" zoomScaleNormal="90" zoomScaleSheetLayoutView="30" workbookViewId="0">
      <pane xSplit="3" ySplit="3" topLeftCell="D124" activePane="bottomRight" state="frozen"/>
      <selection activeCell="F140" sqref="F140:F144"/>
      <selection pane="topRight" activeCell="F140" sqref="F140:F144"/>
      <selection pane="bottomLeft" activeCell="F140" sqref="F140:F144"/>
      <selection pane="bottomRight" activeCell="J114" sqref="J114:J118"/>
    </sheetView>
  </sheetViews>
  <sheetFormatPr baseColWidth="10" defaultRowHeight="15" x14ac:dyDescent="0.25"/>
  <cols>
    <col min="1" max="1" width="4.42578125" style="1" bestFit="1" customWidth="1"/>
    <col min="2" max="2" width="26.28515625" customWidth="1"/>
    <col min="3" max="3" width="39.5703125" customWidth="1"/>
    <col min="4" max="4" width="11" bestFit="1" customWidth="1"/>
    <col min="5" max="5" width="31.28515625" style="1" customWidth="1"/>
    <col min="6" max="6" width="8.28515625" style="72" customWidth="1"/>
    <col min="7" max="7" width="29.42578125" customWidth="1"/>
    <col min="8" max="11" width="5.28515625" customWidth="1"/>
    <col min="12" max="13" width="5.28515625" style="72" customWidth="1"/>
    <col min="14" max="14" width="71.42578125" customWidth="1"/>
    <col min="15" max="15" width="30.42578125" customWidth="1"/>
    <col min="16" max="16" width="38.5703125" customWidth="1"/>
    <col min="17" max="17" width="18.140625" customWidth="1"/>
    <col min="18" max="19" width="15.42578125" customWidth="1"/>
    <col min="20" max="20" width="21.42578125" customWidth="1"/>
  </cols>
  <sheetData>
    <row r="1" spans="1:20" ht="16.5" thickBot="1" x14ac:dyDescent="0.3">
      <c r="E1" s="185" t="s">
        <v>35</v>
      </c>
      <c r="F1" s="181" t="s">
        <v>36</v>
      </c>
      <c r="G1" s="185" t="s">
        <v>37</v>
      </c>
      <c r="H1" s="272" t="s">
        <v>214</v>
      </c>
      <c r="I1" s="273"/>
      <c r="J1" s="185" t="s">
        <v>38</v>
      </c>
      <c r="K1" s="185"/>
      <c r="L1" s="185"/>
      <c r="M1" s="274" t="s">
        <v>44</v>
      </c>
      <c r="N1" s="274"/>
      <c r="O1" s="274"/>
      <c r="P1" s="185" t="s">
        <v>34</v>
      </c>
      <c r="Q1" s="185"/>
      <c r="R1" s="185"/>
      <c r="S1" s="185"/>
      <c r="T1" s="185"/>
    </row>
    <row r="2" spans="1:20" ht="21" customHeight="1" x14ac:dyDescent="0.25">
      <c r="A2" s="266" t="s">
        <v>3</v>
      </c>
      <c r="B2" s="266" t="s">
        <v>52</v>
      </c>
      <c r="C2" s="179" t="s">
        <v>4</v>
      </c>
      <c r="D2" s="179" t="s">
        <v>5</v>
      </c>
      <c r="E2" s="185"/>
      <c r="F2" s="181"/>
      <c r="G2" s="185"/>
      <c r="H2" s="534" t="s">
        <v>215</v>
      </c>
      <c r="I2" s="534" t="s">
        <v>11</v>
      </c>
      <c r="J2" s="534" t="s">
        <v>16</v>
      </c>
      <c r="K2" s="534" t="s">
        <v>41</v>
      </c>
      <c r="L2" s="534" t="s">
        <v>216</v>
      </c>
      <c r="M2" s="534" t="s">
        <v>39</v>
      </c>
      <c r="N2" s="180" t="s">
        <v>13</v>
      </c>
      <c r="O2" s="180" t="s">
        <v>40</v>
      </c>
      <c r="P2" s="180" t="s">
        <v>17</v>
      </c>
      <c r="Q2" s="180" t="s">
        <v>18</v>
      </c>
      <c r="R2" s="272" t="s">
        <v>19</v>
      </c>
      <c r="S2" s="273"/>
      <c r="T2" s="180" t="s">
        <v>20</v>
      </c>
    </row>
    <row r="3" spans="1:20" ht="48.75" customHeight="1" thickBot="1" x14ac:dyDescent="0.3">
      <c r="A3" s="267"/>
      <c r="B3" s="267"/>
      <c r="C3" s="180"/>
      <c r="D3" s="180"/>
      <c r="E3" s="180"/>
      <c r="F3" s="182"/>
      <c r="G3" s="180"/>
      <c r="H3" s="535"/>
      <c r="I3" s="535"/>
      <c r="J3" s="535"/>
      <c r="K3" s="535"/>
      <c r="L3" s="535"/>
      <c r="M3" s="535"/>
      <c r="N3" s="265"/>
      <c r="O3" s="265"/>
      <c r="P3" s="265"/>
      <c r="Q3" s="265"/>
      <c r="R3" s="41" t="s">
        <v>217</v>
      </c>
      <c r="S3" s="41" t="s">
        <v>218</v>
      </c>
      <c r="T3" s="265"/>
    </row>
    <row r="4" spans="1:20" ht="120" x14ac:dyDescent="0.25">
      <c r="A4" s="299">
        <v>1</v>
      </c>
      <c r="B4" s="295" t="s">
        <v>544</v>
      </c>
      <c r="C4" s="284" t="s">
        <v>45</v>
      </c>
      <c r="D4" s="296" t="s">
        <v>179</v>
      </c>
      <c r="E4" s="201" t="s">
        <v>204</v>
      </c>
      <c r="F4" s="192" t="s">
        <v>205</v>
      </c>
      <c r="G4" s="268" t="s">
        <v>206</v>
      </c>
      <c r="H4" s="201">
        <v>2</v>
      </c>
      <c r="I4" s="201">
        <v>5</v>
      </c>
      <c r="J4" s="201">
        <v>2</v>
      </c>
      <c r="K4" s="201">
        <v>5</v>
      </c>
      <c r="L4" s="318" t="s">
        <v>92</v>
      </c>
      <c r="M4" s="192" t="s">
        <v>207</v>
      </c>
      <c r="N4" s="131" t="s">
        <v>208</v>
      </c>
      <c r="O4" s="131" t="s">
        <v>209</v>
      </c>
      <c r="P4" s="131" t="s">
        <v>210</v>
      </c>
      <c r="Q4" s="37" t="s">
        <v>211</v>
      </c>
      <c r="R4" s="37">
        <v>44197</v>
      </c>
      <c r="S4" s="37" t="s">
        <v>212</v>
      </c>
      <c r="T4" s="38" t="s">
        <v>213</v>
      </c>
    </row>
    <row r="5" spans="1:20" x14ac:dyDescent="0.25">
      <c r="A5" s="286"/>
      <c r="B5" s="289"/>
      <c r="C5" s="171"/>
      <c r="D5" s="290"/>
      <c r="E5" s="170"/>
      <c r="F5" s="193"/>
      <c r="G5" s="269"/>
      <c r="H5" s="170"/>
      <c r="I5" s="170"/>
      <c r="J5" s="170"/>
      <c r="K5" s="170"/>
      <c r="L5" s="292"/>
      <c r="M5" s="193"/>
      <c r="N5" s="133">
        <v>0</v>
      </c>
      <c r="O5" s="133"/>
      <c r="P5" s="133"/>
      <c r="Q5" s="133"/>
      <c r="R5" s="133"/>
      <c r="S5" s="133"/>
      <c r="T5" s="134"/>
    </row>
    <row r="6" spans="1:20" x14ac:dyDescent="0.25">
      <c r="A6" s="286"/>
      <c r="B6" s="289"/>
      <c r="C6" s="171"/>
      <c r="D6" s="290"/>
      <c r="E6" s="170"/>
      <c r="F6" s="193"/>
      <c r="G6" s="269"/>
      <c r="H6" s="170"/>
      <c r="I6" s="170"/>
      <c r="J6" s="170"/>
      <c r="K6" s="170"/>
      <c r="L6" s="292"/>
      <c r="M6" s="193"/>
      <c r="N6" s="133">
        <v>0</v>
      </c>
      <c r="O6" s="133"/>
      <c r="P6" s="133"/>
      <c r="Q6" s="133"/>
      <c r="R6" s="133"/>
      <c r="S6" s="133"/>
      <c r="T6" s="134"/>
    </row>
    <row r="7" spans="1:20" x14ac:dyDescent="0.25">
      <c r="A7" s="286"/>
      <c r="B7" s="289"/>
      <c r="C7" s="171"/>
      <c r="D7" s="290"/>
      <c r="E7" s="170"/>
      <c r="F7" s="193"/>
      <c r="G7" s="269"/>
      <c r="H7" s="170"/>
      <c r="I7" s="170"/>
      <c r="J7" s="170"/>
      <c r="K7" s="170"/>
      <c r="L7" s="292"/>
      <c r="M7" s="193"/>
      <c r="N7" s="133">
        <v>0</v>
      </c>
      <c r="O7" s="133"/>
      <c r="P7" s="133"/>
      <c r="Q7" s="133"/>
      <c r="R7" s="133"/>
      <c r="S7" s="133"/>
      <c r="T7" s="134"/>
    </row>
    <row r="8" spans="1:20" ht="15.75" thickBot="1" x14ac:dyDescent="0.3">
      <c r="A8" s="300"/>
      <c r="B8" s="301"/>
      <c r="C8" s="213"/>
      <c r="D8" s="186"/>
      <c r="E8" s="212"/>
      <c r="F8" s="207"/>
      <c r="G8" s="270"/>
      <c r="H8" s="212"/>
      <c r="I8" s="212"/>
      <c r="J8" s="212"/>
      <c r="K8" s="212"/>
      <c r="L8" s="303"/>
      <c r="M8" s="207"/>
      <c r="N8" s="147">
        <v>0</v>
      </c>
      <c r="O8" s="147"/>
      <c r="P8" s="147"/>
      <c r="Q8" s="147"/>
      <c r="R8" s="147"/>
      <c r="S8" s="147"/>
      <c r="T8" s="146"/>
    </row>
    <row r="9" spans="1:20" ht="135" x14ac:dyDescent="0.25">
      <c r="A9" s="299">
        <v>2</v>
      </c>
      <c r="B9" s="314" t="s">
        <v>497</v>
      </c>
      <c r="C9" s="166" t="s">
        <v>49</v>
      </c>
      <c r="D9" s="296" t="s">
        <v>179</v>
      </c>
      <c r="E9" s="201" t="s">
        <v>239</v>
      </c>
      <c r="F9" s="192" t="s">
        <v>205</v>
      </c>
      <c r="G9" s="268" t="s">
        <v>240</v>
      </c>
      <c r="H9" s="201">
        <v>3</v>
      </c>
      <c r="I9" s="201">
        <v>5</v>
      </c>
      <c r="J9" s="201">
        <v>2</v>
      </c>
      <c r="K9" s="201">
        <v>5</v>
      </c>
      <c r="L9" s="318" t="s">
        <v>92</v>
      </c>
      <c r="M9" s="192" t="s">
        <v>207</v>
      </c>
      <c r="N9" s="131" t="s">
        <v>241</v>
      </c>
      <c r="O9" s="131" t="s">
        <v>242</v>
      </c>
      <c r="P9" s="131" t="s">
        <v>568</v>
      </c>
      <c r="Q9" s="37" t="s">
        <v>243</v>
      </c>
      <c r="R9" s="37">
        <v>43831</v>
      </c>
      <c r="S9" s="37" t="s">
        <v>244</v>
      </c>
      <c r="T9" s="38" t="s">
        <v>245</v>
      </c>
    </row>
    <row r="10" spans="1:20" x14ac:dyDescent="0.25">
      <c r="A10" s="286"/>
      <c r="B10" s="291"/>
      <c r="C10" s="167"/>
      <c r="D10" s="290"/>
      <c r="E10" s="170"/>
      <c r="F10" s="193"/>
      <c r="G10" s="269"/>
      <c r="H10" s="170"/>
      <c r="I10" s="170"/>
      <c r="J10" s="170"/>
      <c r="K10" s="170"/>
      <c r="L10" s="292"/>
      <c r="M10" s="193"/>
      <c r="N10" s="133"/>
      <c r="O10" s="133"/>
      <c r="P10" s="133"/>
      <c r="Q10" s="133"/>
      <c r="R10" s="133"/>
      <c r="S10" s="133"/>
      <c r="T10" s="134"/>
    </row>
    <row r="11" spans="1:20" x14ac:dyDescent="0.25">
      <c r="A11" s="286"/>
      <c r="B11" s="291"/>
      <c r="C11" s="167"/>
      <c r="D11" s="290"/>
      <c r="E11" s="170"/>
      <c r="F11" s="193"/>
      <c r="G11" s="269"/>
      <c r="H11" s="170"/>
      <c r="I11" s="170"/>
      <c r="J11" s="170"/>
      <c r="K11" s="170"/>
      <c r="L11" s="292"/>
      <c r="M11" s="193"/>
      <c r="N11" s="133"/>
      <c r="O11" s="133"/>
      <c r="P11" s="133"/>
      <c r="Q11" s="133"/>
      <c r="R11" s="133"/>
      <c r="S11" s="133"/>
      <c r="T11" s="134"/>
    </row>
    <row r="12" spans="1:20" x14ac:dyDescent="0.25">
      <c r="A12" s="286"/>
      <c r="B12" s="291"/>
      <c r="C12" s="167"/>
      <c r="D12" s="290"/>
      <c r="E12" s="170"/>
      <c r="F12" s="193"/>
      <c r="G12" s="269"/>
      <c r="H12" s="170"/>
      <c r="I12" s="170"/>
      <c r="J12" s="170"/>
      <c r="K12" s="170"/>
      <c r="L12" s="292"/>
      <c r="M12" s="193"/>
      <c r="N12" s="133"/>
      <c r="O12" s="133"/>
      <c r="P12" s="133"/>
      <c r="Q12" s="133"/>
      <c r="R12" s="133"/>
      <c r="S12" s="133"/>
      <c r="T12" s="134"/>
    </row>
    <row r="13" spans="1:20" ht="15.75" thickBot="1" x14ac:dyDescent="0.3">
      <c r="A13" s="315"/>
      <c r="B13" s="316"/>
      <c r="C13" s="168"/>
      <c r="D13" s="297"/>
      <c r="E13" s="202"/>
      <c r="F13" s="194"/>
      <c r="G13" s="275"/>
      <c r="H13" s="202"/>
      <c r="I13" s="202"/>
      <c r="J13" s="202"/>
      <c r="K13" s="202"/>
      <c r="L13" s="320"/>
      <c r="M13" s="194"/>
      <c r="N13" s="139"/>
      <c r="O13" s="139"/>
      <c r="P13" s="139"/>
      <c r="Q13" s="139"/>
      <c r="R13" s="139"/>
      <c r="S13" s="139"/>
      <c r="T13" s="140"/>
    </row>
    <row r="14" spans="1:20" ht="135" x14ac:dyDescent="0.25">
      <c r="A14" s="304">
        <v>2</v>
      </c>
      <c r="B14" s="305" t="s">
        <v>498</v>
      </c>
      <c r="C14" s="225" t="s">
        <v>49</v>
      </c>
      <c r="D14" s="187" t="s">
        <v>71</v>
      </c>
      <c r="E14" s="188" t="s">
        <v>239</v>
      </c>
      <c r="F14" s="206" t="s">
        <v>205</v>
      </c>
      <c r="G14" s="306" t="s">
        <v>240</v>
      </c>
      <c r="H14" s="307">
        <v>3</v>
      </c>
      <c r="I14" s="307">
        <v>5</v>
      </c>
      <c r="J14" s="307">
        <v>2</v>
      </c>
      <c r="K14" s="307">
        <v>5</v>
      </c>
      <c r="L14" s="308" t="s">
        <v>92</v>
      </c>
      <c r="M14" s="309" t="s">
        <v>207</v>
      </c>
      <c r="N14" s="136" t="s">
        <v>246</v>
      </c>
      <c r="O14" s="310" t="s">
        <v>569</v>
      </c>
      <c r="P14" s="310" t="s">
        <v>247</v>
      </c>
      <c r="Q14" s="310" t="s">
        <v>248</v>
      </c>
      <c r="R14" s="310" t="s">
        <v>249</v>
      </c>
      <c r="S14" s="310" t="s">
        <v>244</v>
      </c>
      <c r="T14" s="311" t="s">
        <v>245</v>
      </c>
    </row>
    <row r="15" spans="1:20" ht="90" x14ac:dyDescent="0.25">
      <c r="A15" s="286"/>
      <c r="B15" s="291"/>
      <c r="C15" s="167"/>
      <c r="D15" s="290"/>
      <c r="E15" s="170"/>
      <c r="F15" s="193"/>
      <c r="G15" s="269"/>
      <c r="H15" s="277"/>
      <c r="I15" s="277"/>
      <c r="J15" s="277"/>
      <c r="K15" s="277"/>
      <c r="L15" s="280"/>
      <c r="M15" s="292"/>
      <c r="N15" s="133" t="s">
        <v>250</v>
      </c>
      <c r="O15" s="48"/>
      <c r="P15" s="48"/>
      <c r="Q15" s="48"/>
      <c r="R15" s="48"/>
      <c r="S15" s="48"/>
      <c r="T15" s="49"/>
    </row>
    <row r="16" spans="1:20" x14ac:dyDescent="0.25">
      <c r="A16" s="286"/>
      <c r="B16" s="291"/>
      <c r="C16" s="167"/>
      <c r="D16" s="290"/>
      <c r="E16" s="170"/>
      <c r="F16" s="193"/>
      <c r="G16" s="269"/>
      <c r="H16" s="277"/>
      <c r="I16" s="277"/>
      <c r="J16" s="277"/>
      <c r="K16" s="277"/>
      <c r="L16" s="280"/>
      <c r="M16" s="292"/>
      <c r="N16" s="133">
        <v>0</v>
      </c>
      <c r="O16" s="133"/>
      <c r="P16" s="133"/>
      <c r="Q16" s="133"/>
      <c r="R16" s="133"/>
      <c r="S16" s="133"/>
      <c r="T16" s="134"/>
    </row>
    <row r="17" spans="1:20" x14ac:dyDescent="0.25">
      <c r="A17" s="286"/>
      <c r="B17" s="291"/>
      <c r="C17" s="167"/>
      <c r="D17" s="290"/>
      <c r="E17" s="170"/>
      <c r="F17" s="193"/>
      <c r="G17" s="269"/>
      <c r="H17" s="277"/>
      <c r="I17" s="277"/>
      <c r="J17" s="277"/>
      <c r="K17" s="277"/>
      <c r="L17" s="280"/>
      <c r="M17" s="292"/>
      <c r="N17" s="133">
        <v>0</v>
      </c>
      <c r="O17" s="133"/>
      <c r="P17" s="133"/>
      <c r="Q17" s="133"/>
      <c r="R17" s="133"/>
      <c r="S17" s="133"/>
      <c r="T17" s="134"/>
    </row>
    <row r="18" spans="1:20" ht="15.75" thickBot="1" x14ac:dyDescent="0.3">
      <c r="A18" s="300"/>
      <c r="B18" s="302"/>
      <c r="C18" s="224"/>
      <c r="D18" s="186"/>
      <c r="E18" s="212"/>
      <c r="F18" s="207"/>
      <c r="G18" s="270"/>
      <c r="H18" s="283"/>
      <c r="I18" s="283"/>
      <c r="J18" s="283"/>
      <c r="K18" s="283"/>
      <c r="L18" s="282"/>
      <c r="M18" s="303"/>
      <c r="N18" s="147">
        <v>0</v>
      </c>
      <c r="O18" s="147"/>
      <c r="P18" s="147"/>
      <c r="Q18" s="147"/>
      <c r="R18" s="147"/>
      <c r="S18" s="147"/>
      <c r="T18" s="146"/>
    </row>
    <row r="19" spans="1:20" ht="105" x14ac:dyDescent="0.25">
      <c r="A19" s="299">
        <v>3</v>
      </c>
      <c r="B19" s="314" t="s">
        <v>499</v>
      </c>
      <c r="C19" s="166" t="s">
        <v>48</v>
      </c>
      <c r="D19" s="296" t="s">
        <v>219</v>
      </c>
      <c r="E19" s="201" t="s">
        <v>220</v>
      </c>
      <c r="F19" s="192" t="s">
        <v>205</v>
      </c>
      <c r="G19" s="201" t="s">
        <v>221</v>
      </c>
      <c r="H19" s="201">
        <v>5</v>
      </c>
      <c r="I19" s="201">
        <v>4</v>
      </c>
      <c r="J19" s="201">
        <v>5</v>
      </c>
      <c r="K19" s="201">
        <v>4</v>
      </c>
      <c r="L19" s="192" t="s">
        <v>92</v>
      </c>
      <c r="M19" s="192" t="s">
        <v>207</v>
      </c>
      <c r="N19" s="131" t="s">
        <v>225</v>
      </c>
      <c r="O19" s="131" t="s">
        <v>226</v>
      </c>
      <c r="P19" s="131" t="s">
        <v>227</v>
      </c>
      <c r="Q19" s="131" t="s">
        <v>228</v>
      </c>
      <c r="R19" s="45">
        <v>44377</v>
      </c>
      <c r="S19" s="37" t="s">
        <v>229</v>
      </c>
      <c r="T19" s="38" t="s">
        <v>230</v>
      </c>
    </row>
    <row r="20" spans="1:20" ht="135" x14ac:dyDescent="0.25">
      <c r="A20" s="286"/>
      <c r="B20" s="291"/>
      <c r="C20" s="167"/>
      <c r="D20" s="290"/>
      <c r="E20" s="170"/>
      <c r="F20" s="193"/>
      <c r="G20" s="170"/>
      <c r="H20" s="170"/>
      <c r="I20" s="170"/>
      <c r="J20" s="170"/>
      <c r="K20" s="170"/>
      <c r="L20" s="193"/>
      <c r="M20" s="193"/>
      <c r="N20" s="133" t="s">
        <v>231</v>
      </c>
      <c r="O20" s="133" t="s">
        <v>232</v>
      </c>
      <c r="P20" s="133"/>
      <c r="Q20" s="133"/>
      <c r="R20" s="39"/>
      <c r="S20" s="133"/>
      <c r="T20" s="134"/>
    </row>
    <row r="21" spans="1:20" x14ac:dyDescent="0.25">
      <c r="A21" s="286"/>
      <c r="B21" s="291"/>
      <c r="C21" s="167"/>
      <c r="D21" s="290"/>
      <c r="E21" s="170"/>
      <c r="F21" s="193"/>
      <c r="G21" s="170"/>
      <c r="H21" s="170"/>
      <c r="I21" s="170"/>
      <c r="J21" s="170"/>
      <c r="K21" s="170"/>
      <c r="L21" s="193"/>
      <c r="M21" s="193"/>
      <c r="N21" s="133">
        <v>0</v>
      </c>
      <c r="O21" s="133"/>
      <c r="P21" s="133"/>
      <c r="Q21" s="133"/>
      <c r="R21" s="39"/>
      <c r="S21" s="133"/>
      <c r="T21" s="134"/>
    </row>
    <row r="22" spans="1:20" x14ac:dyDescent="0.25">
      <c r="A22" s="286"/>
      <c r="B22" s="291"/>
      <c r="C22" s="167"/>
      <c r="D22" s="290"/>
      <c r="E22" s="170"/>
      <c r="F22" s="193"/>
      <c r="G22" s="170"/>
      <c r="H22" s="170"/>
      <c r="I22" s="170"/>
      <c r="J22" s="170"/>
      <c r="K22" s="170"/>
      <c r="L22" s="193"/>
      <c r="M22" s="193"/>
      <c r="N22" s="133">
        <v>0</v>
      </c>
      <c r="O22" s="133"/>
      <c r="P22" s="133"/>
      <c r="Q22" s="133"/>
      <c r="R22" s="39"/>
      <c r="S22" s="133"/>
      <c r="T22" s="134"/>
    </row>
    <row r="23" spans="1:20" ht="15.75" thickBot="1" x14ac:dyDescent="0.3">
      <c r="A23" s="315"/>
      <c r="B23" s="316"/>
      <c r="C23" s="168"/>
      <c r="D23" s="297"/>
      <c r="E23" s="202"/>
      <c r="F23" s="194"/>
      <c r="G23" s="202"/>
      <c r="H23" s="202"/>
      <c r="I23" s="202"/>
      <c r="J23" s="202"/>
      <c r="K23" s="202"/>
      <c r="L23" s="194"/>
      <c r="M23" s="194"/>
      <c r="N23" s="139">
        <v>0</v>
      </c>
      <c r="O23" s="139"/>
      <c r="P23" s="139"/>
      <c r="Q23" s="139"/>
      <c r="R23" s="40"/>
      <c r="S23" s="139"/>
      <c r="T23" s="140"/>
    </row>
    <row r="24" spans="1:20" ht="60" x14ac:dyDescent="0.25">
      <c r="A24" s="304">
        <v>3</v>
      </c>
      <c r="B24" s="305" t="s">
        <v>500</v>
      </c>
      <c r="C24" s="225" t="s">
        <v>48</v>
      </c>
      <c r="D24" s="187" t="s">
        <v>179</v>
      </c>
      <c r="E24" s="188" t="s">
        <v>220</v>
      </c>
      <c r="F24" s="206" t="s">
        <v>205</v>
      </c>
      <c r="G24" s="188" t="s">
        <v>221</v>
      </c>
      <c r="H24" s="188">
        <v>5</v>
      </c>
      <c r="I24" s="188">
        <v>4</v>
      </c>
      <c r="J24" s="188">
        <v>5</v>
      </c>
      <c r="K24" s="188">
        <v>4</v>
      </c>
      <c r="L24" s="206" t="s">
        <v>92</v>
      </c>
      <c r="M24" s="206" t="s">
        <v>207</v>
      </c>
      <c r="N24" s="136" t="s">
        <v>222</v>
      </c>
      <c r="O24" s="136" t="s">
        <v>223</v>
      </c>
      <c r="P24" s="136" t="s">
        <v>578</v>
      </c>
      <c r="Q24" s="136" t="s">
        <v>228</v>
      </c>
      <c r="R24" s="312">
        <v>44197</v>
      </c>
      <c r="S24" s="136" t="s">
        <v>370</v>
      </c>
      <c r="T24" s="313" t="s">
        <v>224</v>
      </c>
    </row>
    <row r="25" spans="1:20" x14ac:dyDescent="0.25">
      <c r="A25" s="286"/>
      <c r="B25" s="291"/>
      <c r="C25" s="167"/>
      <c r="D25" s="290"/>
      <c r="E25" s="170"/>
      <c r="F25" s="193"/>
      <c r="G25" s="170"/>
      <c r="H25" s="170"/>
      <c r="I25" s="170"/>
      <c r="J25" s="170"/>
      <c r="K25" s="170"/>
      <c r="L25" s="193"/>
      <c r="M25" s="193"/>
      <c r="N25" s="133">
        <v>0</v>
      </c>
      <c r="O25" s="133"/>
      <c r="P25" s="133"/>
      <c r="Q25" s="133"/>
      <c r="R25" s="39"/>
      <c r="S25" s="133"/>
      <c r="T25" s="134"/>
    </row>
    <row r="26" spans="1:20" x14ac:dyDescent="0.25">
      <c r="A26" s="286"/>
      <c r="B26" s="291"/>
      <c r="C26" s="167"/>
      <c r="D26" s="290"/>
      <c r="E26" s="170"/>
      <c r="F26" s="193"/>
      <c r="G26" s="170"/>
      <c r="H26" s="170"/>
      <c r="I26" s="170"/>
      <c r="J26" s="170"/>
      <c r="K26" s="170"/>
      <c r="L26" s="193"/>
      <c r="M26" s="193"/>
      <c r="N26" s="133">
        <v>0</v>
      </c>
      <c r="O26" s="133"/>
      <c r="P26" s="133"/>
      <c r="Q26" s="133"/>
      <c r="R26" s="39"/>
      <c r="S26" s="133"/>
      <c r="T26" s="134"/>
    </row>
    <row r="27" spans="1:20" x14ac:dyDescent="0.25">
      <c r="A27" s="286"/>
      <c r="B27" s="291"/>
      <c r="C27" s="167"/>
      <c r="D27" s="290"/>
      <c r="E27" s="170"/>
      <c r="F27" s="193"/>
      <c r="G27" s="170"/>
      <c r="H27" s="170"/>
      <c r="I27" s="170"/>
      <c r="J27" s="170"/>
      <c r="K27" s="170"/>
      <c r="L27" s="193"/>
      <c r="M27" s="193"/>
      <c r="N27" s="133">
        <v>0</v>
      </c>
      <c r="O27" s="133"/>
      <c r="P27" s="133"/>
      <c r="Q27" s="133"/>
      <c r="R27" s="39"/>
      <c r="S27" s="133"/>
      <c r="T27" s="134"/>
    </row>
    <row r="28" spans="1:20" ht="15.75" thickBot="1" x14ac:dyDescent="0.3">
      <c r="A28" s="300"/>
      <c r="B28" s="302"/>
      <c r="C28" s="224"/>
      <c r="D28" s="186"/>
      <c r="E28" s="212"/>
      <c r="F28" s="207"/>
      <c r="G28" s="212"/>
      <c r="H28" s="212"/>
      <c r="I28" s="212"/>
      <c r="J28" s="212"/>
      <c r="K28" s="212"/>
      <c r="L28" s="207"/>
      <c r="M28" s="207"/>
      <c r="N28" s="147">
        <v>0</v>
      </c>
      <c r="O28" s="147"/>
      <c r="P28" s="147"/>
      <c r="Q28" s="147"/>
      <c r="R28" s="317"/>
      <c r="S28" s="147"/>
      <c r="T28" s="146"/>
    </row>
    <row r="29" spans="1:20" ht="150" x14ac:dyDescent="0.25">
      <c r="A29" s="217">
        <v>4</v>
      </c>
      <c r="B29" s="261" t="s">
        <v>545</v>
      </c>
      <c r="C29" s="166" t="s">
        <v>49</v>
      </c>
      <c r="D29" s="296" t="s">
        <v>71</v>
      </c>
      <c r="E29" s="201" t="s">
        <v>251</v>
      </c>
      <c r="F29" s="192" t="s">
        <v>205</v>
      </c>
      <c r="G29" s="268" t="s">
        <v>252</v>
      </c>
      <c r="H29" s="268">
        <v>3</v>
      </c>
      <c r="I29" s="268">
        <v>4</v>
      </c>
      <c r="J29" s="276">
        <v>3</v>
      </c>
      <c r="K29" s="276">
        <v>4</v>
      </c>
      <c r="L29" s="279" t="s">
        <v>92</v>
      </c>
      <c r="M29" s="318" t="s">
        <v>207</v>
      </c>
      <c r="N29" s="131" t="s">
        <v>253</v>
      </c>
      <c r="O29" s="46" t="s">
        <v>254</v>
      </c>
      <c r="P29" s="46" t="s">
        <v>255</v>
      </c>
      <c r="Q29" s="46" t="s">
        <v>256</v>
      </c>
      <c r="R29" s="50" t="s">
        <v>249</v>
      </c>
      <c r="S29" s="46" t="s">
        <v>244</v>
      </c>
      <c r="T29" s="47" t="s">
        <v>152</v>
      </c>
    </row>
    <row r="30" spans="1:20" x14ac:dyDescent="0.25">
      <c r="A30" s="169"/>
      <c r="B30" s="262"/>
      <c r="C30" s="167"/>
      <c r="D30" s="290"/>
      <c r="E30" s="170"/>
      <c r="F30" s="193"/>
      <c r="G30" s="269"/>
      <c r="H30" s="269"/>
      <c r="I30" s="269"/>
      <c r="J30" s="277"/>
      <c r="K30" s="277"/>
      <c r="L30" s="280"/>
      <c r="M30" s="292"/>
      <c r="N30" s="133">
        <v>0</v>
      </c>
      <c r="O30" s="133"/>
      <c r="P30" s="133"/>
      <c r="Q30" s="133"/>
      <c r="R30" s="42"/>
      <c r="S30" s="133"/>
      <c r="T30" s="134"/>
    </row>
    <row r="31" spans="1:20" x14ac:dyDescent="0.25">
      <c r="A31" s="169"/>
      <c r="B31" s="262"/>
      <c r="C31" s="167"/>
      <c r="D31" s="290"/>
      <c r="E31" s="170"/>
      <c r="F31" s="193"/>
      <c r="G31" s="269"/>
      <c r="H31" s="269"/>
      <c r="I31" s="269"/>
      <c r="J31" s="277"/>
      <c r="K31" s="277"/>
      <c r="L31" s="280"/>
      <c r="M31" s="292"/>
      <c r="N31" s="133">
        <v>0</v>
      </c>
      <c r="O31" s="133"/>
      <c r="P31" s="133"/>
      <c r="Q31" s="133"/>
      <c r="R31" s="42"/>
      <c r="S31" s="133"/>
      <c r="T31" s="134"/>
    </row>
    <row r="32" spans="1:20" x14ac:dyDescent="0.25">
      <c r="A32" s="169"/>
      <c r="B32" s="262"/>
      <c r="C32" s="167"/>
      <c r="D32" s="290"/>
      <c r="E32" s="170"/>
      <c r="F32" s="193"/>
      <c r="G32" s="269"/>
      <c r="H32" s="269"/>
      <c r="I32" s="269"/>
      <c r="J32" s="277"/>
      <c r="K32" s="277"/>
      <c r="L32" s="280"/>
      <c r="M32" s="292"/>
      <c r="N32" s="133">
        <v>0</v>
      </c>
      <c r="O32" s="133"/>
      <c r="P32" s="133"/>
      <c r="Q32" s="133"/>
      <c r="R32" s="133"/>
      <c r="S32" s="133"/>
      <c r="T32" s="134"/>
    </row>
    <row r="33" spans="1:20" ht="15.75" thickBot="1" x14ac:dyDescent="0.3">
      <c r="A33" s="219"/>
      <c r="B33" s="319"/>
      <c r="C33" s="168"/>
      <c r="D33" s="297"/>
      <c r="E33" s="202"/>
      <c r="F33" s="194"/>
      <c r="G33" s="275"/>
      <c r="H33" s="275"/>
      <c r="I33" s="275"/>
      <c r="J33" s="278"/>
      <c r="K33" s="278"/>
      <c r="L33" s="281"/>
      <c r="M33" s="320"/>
      <c r="N33" s="139">
        <v>0</v>
      </c>
      <c r="O33" s="139"/>
      <c r="P33" s="139"/>
      <c r="Q33" s="139"/>
      <c r="R33" s="139"/>
      <c r="S33" s="139"/>
      <c r="T33" s="140"/>
    </row>
    <row r="34" spans="1:20" ht="105" x14ac:dyDescent="0.25">
      <c r="A34" s="220">
        <v>5</v>
      </c>
      <c r="B34" s="264" t="s">
        <v>546</v>
      </c>
      <c r="C34" s="225" t="s">
        <v>49</v>
      </c>
      <c r="D34" s="187" t="s">
        <v>71</v>
      </c>
      <c r="E34" s="188" t="s">
        <v>257</v>
      </c>
      <c r="F34" s="206" t="s">
        <v>205</v>
      </c>
      <c r="G34" s="188" t="s">
        <v>258</v>
      </c>
      <c r="H34" s="188">
        <v>3</v>
      </c>
      <c r="I34" s="188">
        <v>4</v>
      </c>
      <c r="J34" s="188">
        <v>2</v>
      </c>
      <c r="K34" s="188">
        <v>4</v>
      </c>
      <c r="L34" s="206" t="s">
        <v>106</v>
      </c>
      <c r="M34" s="206" t="s">
        <v>207</v>
      </c>
      <c r="N34" s="136" t="s">
        <v>259</v>
      </c>
      <c r="O34" s="136" t="s">
        <v>260</v>
      </c>
      <c r="P34" s="136" t="s">
        <v>570</v>
      </c>
      <c r="Q34" s="136" t="s">
        <v>261</v>
      </c>
      <c r="R34" s="51" t="s">
        <v>249</v>
      </c>
      <c r="S34" s="136" t="s">
        <v>244</v>
      </c>
      <c r="T34" s="145" t="s">
        <v>152</v>
      </c>
    </row>
    <row r="35" spans="1:20" ht="105" x14ac:dyDescent="0.25">
      <c r="A35" s="169"/>
      <c r="B35" s="262"/>
      <c r="C35" s="167"/>
      <c r="D35" s="290"/>
      <c r="E35" s="170"/>
      <c r="F35" s="193"/>
      <c r="G35" s="170"/>
      <c r="H35" s="170"/>
      <c r="I35" s="170"/>
      <c r="J35" s="170"/>
      <c r="K35" s="170"/>
      <c r="L35" s="193"/>
      <c r="M35" s="193"/>
      <c r="N35" s="133" t="s">
        <v>262</v>
      </c>
      <c r="O35" s="133"/>
      <c r="P35" s="133"/>
      <c r="Q35" s="133"/>
      <c r="R35" s="133"/>
      <c r="S35" s="133"/>
      <c r="T35" s="134"/>
    </row>
    <row r="36" spans="1:20" x14ac:dyDescent="0.25">
      <c r="A36" s="169"/>
      <c r="B36" s="262"/>
      <c r="C36" s="167"/>
      <c r="D36" s="290"/>
      <c r="E36" s="170"/>
      <c r="F36" s="193"/>
      <c r="G36" s="170"/>
      <c r="H36" s="170"/>
      <c r="I36" s="170"/>
      <c r="J36" s="170"/>
      <c r="K36" s="170"/>
      <c r="L36" s="193"/>
      <c r="M36" s="193"/>
      <c r="N36" s="133">
        <v>0</v>
      </c>
      <c r="O36" s="133"/>
      <c r="P36" s="133"/>
      <c r="Q36" s="133"/>
      <c r="R36" s="133"/>
      <c r="S36" s="133"/>
      <c r="T36" s="134"/>
    </row>
    <row r="37" spans="1:20" x14ac:dyDescent="0.25">
      <c r="A37" s="169"/>
      <c r="B37" s="262"/>
      <c r="C37" s="167"/>
      <c r="D37" s="290"/>
      <c r="E37" s="170"/>
      <c r="F37" s="193"/>
      <c r="G37" s="170"/>
      <c r="H37" s="170"/>
      <c r="I37" s="170"/>
      <c r="J37" s="170"/>
      <c r="K37" s="170"/>
      <c r="L37" s="193"/>
      <c r="M37" s="193"/>
      <c r="N37" s="133">
        <v>0</v>
      </c>
      <c r="O37" s="133"/>
      <c r="P37" s="133"/>
      <c r="Q37" s="133"/>
      <c r="R37" s="133"/>
      <c r="S37" s="133"/>
      <c r="T37" s="134"/>
    </row>
    <row r="38" spans="1:20" ht="15.75" thickBot="1" x14ac:dyDescent="0.3">
      <c r="A38" s="218"/>
      <c r="B38" s="263"/>
      <c r="C38" s="224"/>
      <c r="D38" s="186"/>
      <c r="E38" s="212"/>
      <c r="F38" s="207"/>
      <c r="G38" s="212"/>
      <c r="H38" s="212"/>
      <c r="I38" s="212"/>
      <c r="J38" s="212"/>
      <c r="K38" s="212"/>
      <c r="L38" s="207"/>
      <c r="M38" s="207"/>
      <c r="N38" s="147">
        <v>0</v>
      </c>
      <c r="O38" s="147"/>
      <c r="P38" s="147"/>
      <c r="Q38" s="147"/>
      <c r="R38" s="147"/>
      <c r="S38" s="147"/>
      <c r="T38" s="146"/>
    </row>
    <row r="39" spans="1:20" ht="105" x14ac:dyDescent="0.25">
      <c r="A39" s="217">
        <v>6</v>
      </c>
      <c r="B39" s="261" t="s">
        <v>547</v>
      </c>
      <c r="C39" s="166" t="s">
        <v>49</v>
      </c>
      <c r="D39" s="296" t="s">
        <v>71</v>
      </c>
      <c r="E39" s="201" t="s">
        <v>263</v>
      </c>
      <c r="F39" s="192" t="s">
        <v>205</v>
      </c>
      <c r="G39" s="201" t="s">
        <v>264</v>
      </c>
      <c r="H39" s="201">
        <v>3</v>
      </c>
      <c r="I39" s="201">
        <v>4</v>
      </c>
      <c r="J39" s="201">
        <v>2</v>
      </c>
      <c r="K39" s="201">
        <v>4</v>
      </c>
      <c r="L39" s="192" t="s">
        <v>106</v>
      </c>
      <c r="M39" s="192" t="s">
        <v>207</v>
      </c>
      <c r="N39" s="131" t="s">
        <v>265</v>
      </c>
      <c r="O39" s="131" t="s">
        <v>266</v>
      </c>
      <c r="P39" s="131" t="s">
        <v>267</v>
      </c>
      <c r="Q39" s="131" t="s">
        <v>268</v>
      </c>
      <c r="R39" s="131" t="s">
        <v>269</v>
      </c>
      <c r="S39" s="131" t="s">
        <v>244</v>
      </c>
      <c r="T39" s="132" t="s">
        <v>152</v>
      </c>
    </row>
    <row r="40" spans="1:20" x14ac:dyDescent="0.25">
      <c r="A40" s="169"/>
      <c r="B40" s="262"/>
      <c r="C40" s="167"/>
      <c r="D40" s="290"/>
      <c r="E40" s="170"/>
      <c r="F40" s="193"/>
      <c r="G40" s="170"/>
      <c r="H40" s="170"/>
      <c r="I40" s="170"/>
      <c r="J40" s="170"/>
      <c r="K40" s="170"/>
      <c r="L40" s="193"/>
      <c r="M40" s="193"/>
      <c r="N40" s="133">
        <v>0</v>
      </c>
      <c r="O40" s="133"/>
      <c r="P40" s="133"/>
      <c r="Q40" s="133"/>
      <c r="R40" s="133"/>
      <c r="S40" s="133"/>
      <c r="T40" s="134"/>
    </row>
    <row r="41" spans="1:20" x14ac:dyDescent="0.25">
      <c r="A41" s="169"/>
      <c r="B41" s="262"/>
      <c r="C41" s="167"/>
      <c r="D41" s="290"/>
      <c r="E41" s="170"/>
      <c r="F41" s="193"/>
      <c r="G41" s="170"/>
      <c r="H41" s="170"/>
      <c r="I41" s="170"/>
      <c r="J41" s="170"/>
      <c r="K41" s="170"/>
      <c r="L41" s="193"/>
      <c r="M41" s="193"/>
      <c r="N41" s="133">
        <v>0</v>
      </c>
      <c r="O41" s="133"/>
      <c r="P41" s="133"/>
      <c r="Q41" s="133"/>
      <c r="R41" s="133"/>
      <c r="S41" s="133"/>
      <c r="T41" s="134"/>
    </row>
    <row r="42" spans="1:20" x14ac:dyDescent="0.25">
      <c r="A42" s="169"/>
      <c r="B42" s="262"/>
      <c r="C42" s="167"/>
      <c r="D42" s="290"/>
      <c r="E42" s="170"/>
      <c r="F42" s="193"/>
      <c r="G42" s="170"/>
      <c r="H42" s="170"/>
      <c r="I42" s="170"/>
      <c r="J42" s="170"/>
      <c r="K42" s="170"/>
      <c r="L42" s="193"/>
      <c r="M42" s="193"/>
      <c r="N42" s="133">
        <v>0</v>
      </c>
      <c r="O42" s="133"/>
      <c r="P42" s="133"/>
      <c r="Q42" s="133"/>
      <c r="R42" s="133"/>
      <c r="S42" s="133"/>
      <c r="T42" s="134"/>
    </row>
    <row r="43" spans="1:20" ht="15.75" thickBot="1" x14ac:dyDescent="0.3">
      <c r="A43" s="219"/>
      <c r="B43" s="319"/>
      <c r="C43" s="168"/>
      <c r="D43" s="297"/>
      <c r="E43" s="202"/>
      <c r="F43" s="194"/>
      <c r="G43" s="202"/>
      <c r="H43" s="202"/>
      <c r="I43" s="202"/>
      <c r="J43" s="202"/>
      <c r="K43" s="202"/>
      <c r="L43" s="194"/>
      <c r="M43" s="194"/>
      <c r="N43" s="139">
        <v>0</v>
      </c>
      <c r="O43" s="139"/>
      <c r="P43" s="139"/>
      <c r="Q43" s="139"/>
      <c r="R43" s="139"/>
      <c r="S43" s="139"/>
      <c r="T43" s="140"/>
    </row>
    <row r="44" spans="1:20" ht="165" x14ac:dyDescent="0.25">
      <c r="A44" s="220">
        <v>7</v>
      </c>
      <c r="B44" s="264" t="s">
        <v>548</v>
      </c>
      <c r="C44" s="225" t="s">
        <v>49</v>
      </c>
      <c r="D44" s="187" t="s">
        <v>71</v>
      </c>
      <c r="E44" s="188" t="s">
        <v>270</v>
      </c>
      <c r="F44" s="206" t="s">
        <v>205</v>
      </c>
      <c r="G44" s="306" t="s">
        <v>271</v>
      </c>
      <c r="H44" s="306">
        <v>3</v>
      </c>
      <c r="I44" s="306">
        <v>4</v>
      </c>
      <c r="J44" s="307">
        <v>2</v>
      </c>
      <c r="K44" s="307">
        <v>4</v>
      </c>
      <c r="L44" s="308" t="s">
        <v>106</v>
      </c>
      <c r="M44" s="309" t="s">
        <v>207</v>
      </c>
      <c r="N44" s="136" t="s">
        <v>272</v>
      </c>
      <c r="O44" s="136" t="s">
        <v>571</v>
      </c>
      <c r="P44" s="136" t="s">
        <v>572</v>
      </c>
      <c r="Q44" s="136" t="s">
        <v>573</v>
      </c>
      <c r="R44" s="136" t="s">
        <v>249</v>
      </c>
      <c r="S44" s="136" t="s">
        <v>244</v>
      </c>
      <c r="T44" s="145" t="s">
        <v>273</v>
      </c>
    </row>
    <row r="45" spans="1:20" ht="135" x14ac:dyDescent="0.25">
      <c r="A45" s="169"/>
      <c r="B45" s="262"/>
      <c r="C45" s="167"/>
      <c r="D45" s="290"/>
      <c r="E45" s="170"/>
      <c r="F45" s="193"/>
      <c r="G45" s="269"/>
      <c r="H45" s="269"/>
      <c r="I45" s="269"/>
      <c r="J45" s="277"/>
      <c r="K45" s="277"/>
      <c r="L45" s="280"/>
      <c r="M45" s="292"/>
      <c r="N45" s="133" t="s">
        <v>274</v>
      </c>
      <c r="O45" s="133"/>
      <c r="P45" s="133"/>
      <c r="Q45" s="133"/>
      <c r="R45" s="133"/>
      <c r="S45" s="133"/>
      <c r="T45" s="134"/>
    </row>
    <row r="46" spans="1:20" x14ac:dyDescent="0.25">
      <c r="A46" s="169"/>
      <c r="B46" s="262"/>
      <c r="C46" s="167"/>
      <c r="D46" s="290"/>
      <c r="E46" s="170"/>
      <c r="F46" s="193"/>
      <c r="G46" s="269"/>
      <c r="H46" s="269"/>
      <c r="I46" s="269"/>
      <c r="J46" s="277"/>
      <c r="K46" s="277"/>
      <c r="L46" s="280"/>
      <c r="M46" s="292"/>
      <c r="N46" s="133">
        <v>0</v>
      </c>
      <c r="O46" s="133"/>
      <c r="P46" s="133"/>
      <c r="Q46" s="133"/>
      <c r="R46" s="133"/>
      <c r="S46" s="133"/>
      <c r="T46" s="134"/>
    </row>
    <row r="47" spans="1:20" x14ac:dyDescent="0.25">
      <c r="A47" s="169"/>
      <c r="B47" s="262"/>
      <c r="C47" s="167"/>
      <c r="D47" s="290"/>
      <c r="E47" s="170"/>
      <c r="F47" s="193"/>
      <c r="G47" s="269"/>
      <c r="H47" s="269"/>
      <c r="I47" s="269"/>
      <c r="J47" s="277"/>
      <c r="K47" s="277"/>
      <c r="L47" s="280"/>
      <c r="M47" s="292"/>
      <c r="N47" s="133">
        <v>0</v>
      </c>
      <c r="O47" s="133"/>
      <c r="P47" s="133"/>
      <c r="Q47" s="133"/>
      <c r="R47" s="133"/>
      <c r="S47" s="133"/>
      <c r="T47" s="134"/>
    </row>
    <row r="48" spans="1:20" ht="15.75" thickBot="1" x14ac:dyDescent="0.3">
      <c r="A48" s="218"/>
      <c r="B48" s="263"/>
      <c r="C48" s="224"/>
      <c r="D48" s="186"/>
      <c r="E48" s="212"/>
      <c r="F48" s="207"/>
      <c r="G48" s="270"/>
      <c r="H48" s="270"/>
      <c r="I48" s="270"/>
      <c r="J48" s="283"/>
      <c r="K48" s="283"/>
      <c r="L48" s="282"/>
      <c r="M48" s="303"/>
      <c r="N48" s="147">
        <v>0</v>
      </c>
      <c r="O48" s="147"/>
      <c r="P48" s="147"/>
      <c r="Q48" s="147"/>
      <c r="R48" s="147"/>
      <c r="S48" s="147"/>
      <c r="T48" s="146"/>
    </row>
    <row r="49" spans="1:43" ht="75" x14ac:dyDescent="0.25">
      <c r="A49" s="217">
        <v>8</v>
      </c>
      <c r="B49" s="261" t="s">
        <v>501</v>
      </c>
      <c r="C49" s="321" t="s">
        <v>47</v>
      </c>
      <c r="D49" s="296" t="s">
        <v>179</v>
      </c>
      <c r="E49" s="201" t="s">
        <v>342</v>
      </c>
      <c r="F49" s="201"/>
      <c r="G49" s="201" t="s">
        <v>343</v>
      </c>
      <c r="H49" s="201">
        <v>3</v>
      </c>
      <c r="I49" s="201">
        <v>5</v>
      </c>
      <c r="J49" s="201">
        <v>2</v>
      </c>
      <c r="K49" s="201">
        <v>5</v>
      </c>
      <c r="L49" s="192" t="s">
        <v>92</v>
      </c>
      <c r="M49" s="192" t="s">
        <v>207</v>
      </c>
      <c r="N49" s="131" t="s">
        <v>344</v>
      </c>
      <c r="O49" s="131" t="s">
        <v>345</v>
      </c>
      <c r="P49" s="131" t="s">
        <v>579</v>
      </c>
      <c r="Q49" s="37" t="s">
        <v>346</v>
      </c>
      <c r="R49" s="37"/>
      <c r="S49" s="37"/>
      <c r="T49" s="38"/>
    </row>
    <row r="50" spans="1:43" ht="75" x14ac:dyDescent="0.25">
      <c r="A50" s="169"/>
      <c r="B50" s="262"/>
      <c r="C50" s="229"/>
      <c r="D50" s="290"/>
      <c r="E50" s="170"/>
      <c r="F50" s="170"/>
      <c r="G50" s="170"/>
      <c r="H50" s="170"/>
      <c r="I50" s="170"/>
      <c r="J50" s="170"/>
      <c r="K50" s="170"/>
      <c r="L50" s="193"/>
      <c r="M50" s="193"/>
      <c r="N50" s="133" t="s">
        <v>347</v>
      </c>
      <c r="O50" s="133" t="s">
        <v>348</v>
      </c>
      <c r="P50" s="133"/>
      <c r="Q50" s="133"/>
      <c r="R50" s="133"/>
      <c r="S50" s="133"/>
      <c r="T50" s="134"/>
    </row>
    <row r="51" spans="1:43" x14ac:dyDescent="0.25">
      <c r="A51" s="169"/>
      <c r="B51" s="262"/>
      <c r="C51" s="229"/>
      <c r="D51" s="290"/>
      <c r="E51" s="170"/>
      <c r="F51" s="170"/>
      <c r="G51" s="170"/>
      <c r="H51" s="170"/>
      <c r="I51" s="170"/>
      <c r="J51" s="170"/>
      <c r="K51" s="170"/>
      <c r="L51" s="193"/>
      <c r="M51" s="193"/>
      <c r="N51" s="133">
        <v>0</v>
      </c>
      <c r="O51" s="133"/>
      <c r="P51" s="133"/>
      <c r="Q51" s="133"/>
      <c r="R51" s="133"/>
      <c r="S51" s="133"/>
      <c r="T51" s="134"/>
    </row>
    <row r="52" spans="1:43" x14ac:dyDescent="0.25">
      <c r="A52" s="169"/>
      <c r="B52" s="262"/>
      <c r="C52" s="229"/>
      <c r="D52" s="290"/>
      <c r="E52" s="170"/>
      <c r="F52" s="170"/>
      <c r="G52" s="170"/>
      <c r="H52" s="170"/>
      <c r="I52" s="170"/>
      <c r="J52" s="170"/>
      <c r="K52" s="170"/>
      <c r="L52" s="193"/>
      <c r="M52" s="193"/>
      <c r="N52" s="133">
        <v>0</v>
      </c>
      <c r="O52" s="133"/>
      <c r="P52" s="133"/>
      <c r="Q52" s="133"/>
      <c r="R52" s="133"/>
      <c r="S52" s="133"/>
      <c r="T52" s="134"/>
    </row>
    <row r="53" spans="1:43" ht="15.75" thickBot="1" x14ac:dyDescent="0.3">
      <c r="A53" s="219"/>
      <c r="B53" s="319"/>
      <c r="C53" s="322"/>
      <c r="D53" s="297"/>
      <c r="E53" s="202"/>
      <c r="F53" s="202"/>
      <c r="G53" s="202"/>
      <c r="H53" s="202"/>
      <c r="I53" s="202"/>
      <c r="J53" s="202"/>
      <c r="K53" s="202"/>
      <c r="L53" s="194"/>
      <c r="M53" s="194"/>
      <c r="N53" s="139">
        <v>0</v>
      </c>
      <c r="O53" s="139"/>
      <c r="P53" s="139"/>
      <c r="Q53" s="139"/>
      <c r="R53" s="139"/>
      <c r="S53" s="139"/>
      <c r="T53" s="140"/>
    </row>
    <row r="54" spans="1:43" ht="150" x14ac:dyDescent="0.25">
      <c r="A54" s="220">
        <v>8</v>
      </c>
      <c r="B54" s="264" t="s">
        <v>502</v>
      </c>
      <c r="C54" s="228" t="s">
        <v>47</v>
      </c>
      <c r="D54" s="187" t="s">
        <v>219</v>
      </c>
      <c r="E54" s="188" t="s">
        <v>349</v>
      </c>
      <c r="F54" s="206" t="s">
        <v>205</v>
      </c>
      <c r="G54" s="188" t="s">
        <v>350</v>
      </c>
      <c r="H54" s="188">
        <v>3</v>
      </c>
      <c r="I54" s="188">
        <v>4</v>
      </c>
      <c r="J54" s="188">
        <v>2</v>
      </c>
      <c r="K54" s="188">
        <v>4</v>
      </c>
      <c r="L54" s="206" t="s">
        <v>106</v>
      </c>
      <c r="M54" s="206" t="s">
        <v>207</v>
      </c>
      <c r="N54" s="136" t="s">
        <v>351</v>
      </c>
      <c r="O54" s="136" t="s">
        <v>352</v>
      </c>
      <c r="P54" s="136" t="s">
        <v>353</v>
      </c>
      <c r="Q54" s="51" t="s">
        <v>346</v>
      </c>
      <c r="R54" s="51" t="s">
        <v>354</v>
      </c>
      <c r="S54" s="51" t="s">
        <v>244</v>
      </c>
      <c r="T54" s="313" t="s">
        <v>333</v>
      </c>
    </row>
    <row r="55" spans="1:43" ht="165" x14ac:dyDescent="0.25">
      <c r="A55" s="169"/>
      <c r="B55" s="262"/>
      <c r="C55" s="229"/>
      <c r="D55" s="290"/>
      <c r="E55" s="170"/>
      <c r="F55" s="193"/>
      <c r="G55" s="170"/>
      <c r="H55" s="170"/>
      <c r="I55" s="170"/>
      <c r="J55" s="170"/>
      <c r="K55" s="170"/>
      <c r="L55" s="193"/>
      <c r="M55" s="193"/>
      <c r="N55" s="133" t="s">
        <v>355</v>
      </c>
      <c r="O55" s="133" t="s">
        <v>356</v>
      </c>
      <c r="P55" s="133" t="s">
        <v>357</v>
      </c>
      <c r="Q55" s="133" t="s">
        <v>358</v>
      </c>
      <c r="R55" s="133" t="s">
        <v>354</v>
      </c>
      <c r="S55" s="133" t="s">
        <v>244</v>
      </c>
      <c r="T55" s="134" t="s">
        <v>333</v>
      </c>
    </row>
    <row r="56" spans="1:43" x14ac:dyDescent="0.25">
      <c r="A56" s="169"/>
      <c r="B56" s="262"/>
      <c r="C56" s="229"/>
      <c r="D56" s="290"/>
      <c r="E56" s="170"/>
      <c r="F56" s="193"/>
      <c r="G56" s="170"/>
      <c r="H56" s="170"/>
      <c r="I56" s="170"/>
      <c r="J56" s="170"/>
      <c r="K56" s="170"/>
      <c r="L56" s="193"/>
      <c r="M56" s="193"/>
      <c r="N56" s="133">
        <v>0</v>
      </c>
      <c r="O56" s="133"/>
      <c r="P56" s="133"/>
      <c r="Q56" s="133"/>
      <c r="R56" s="133"/>
      <c r="S56" s="133"/>
      <c r="T56" s="134"/>
    </row>
    <row r="57" spans="1:43" x14ac:dyDescent="0.25">
      <c r="A57" s="169"/>
      <c r="B57" s="262"/>
      <c r="C57" s="229"/>
      <c r="D57" s="290"/>
      <c r="E57" s="170"/>
      <c r="F57" s="193"/>
      <c r="G57" s="170"/>
      <c r="H57" s="170"/>
      <c r="I57" s="170"/>
      <c r="J57" s="170"/>
      <c r="K57" s="170"/>
      <c r="L57" s="193"/>
      <c r="M57" s="193"/>
      <c r="N57" s="133">
        <v>0</v>
      </c>
      <c r="O57" s="133"/>
      <c r="P57" s="133"/>
      <c r="Q57" s="133"/>
      <c r="R57" s="133"/>
      <c r="S57" s="133"/>
      <c r="T57" s="134"/>
    </row>
    <row r="58" spans="1:43" ht="15.75" thickBot="1" x14ac:dyDescent="0.3">
      <c r="A58" s="218"/>
      <c r="B58" s="263"/>
      <c r="C58" s="230"/>
      <c r="D58" s="186"/>
      <c r="E58" s="212"/>
      <c r="F58" s="207"/>
      <c r="G58" s="212"/>
      <c r="H58" s="212"/>
      <c r="I58" s="212"/>
      <c r="J58" s="212"/>
      <c r="K58" s="212"/>
      <c r="L58" s="207"/>
      <c r="M58" s="207"/>
      <c r="N58" s="147">
        <v>0</v>
      </c>
      <c r="O58" s="147"/>
      <c r="P58" s="147"/>
      <c r="Q58" s="147"/>
      <c r="R58" s="147"/>
      <c r="S58" s="147"/>
      <c r="T58" s="146"/>
    </row>
    <row r="59" spans="1:43" ht="135" x14ac:dyDescent="0.25">
      <c r="A59" s="217">
        <v>9</v>
      </c>
      <c r="B59" s="261" t="s">
        <v>549</v>
      </c>
      <c r="C59" s="321" t="s">
        <v>366</v>
      </c>
      <c r="D59" s="296" t="s">
        <v>179</v>
      </c>
      <c r="E59" s="201" t="s">
        <v>367</v>
      </c>
      <c r="F59" s="192" t="s">
        <v>205</v>
      </c>
      <c r="G59" s="201" t="s">
        <v>368</v>
      </c>
      <c r="H59" s="201">
        <v>2</v>
      </c>
      <c r="I59" s="201">
        <v>5</v>
      </c>
      <c r="J59" s="201">
        <v>1</v>
      </c>
      <c r="K59" s="201">
        <v>5</v>
      </c>
      <c r="L59" s="192" t="s">
        <v>92</v>
      </c>
      <c r="M59" s="192" t="s">
        <v>207</v>
      </c>
      <c r="N59" s="131" t="s">
        <v>369</v>
      </c>
      <c r="O59" s="131" t="s">
        <v>574</v>
      </c>
      <c r="P59" s="131" t="s">
        <v>575</v>
      </c>
      <c r="Q59" s="37" t="s">
        <v>228</v>
      </c>
      <c r="R59" s="37">
        <v>44197</v>
      </c>
      <c r="S59" s="37" t="s">
        <v>370</v>
      </c>
      <c r="T59" s="38" t="s">
        <v>224</v>
      </c>
      <c r="U59" s="79"/>
      <c r="V59" s="78"/>
      <c r="W59" s="78"/>
      <c r="X59" s="78"/>
      <c r="Y59" s="80"/>
      <c r="Z59" s="77"/>
      <c r="AA59" s="80"/>
      <c r="AB59" s="77"/>
      <c r="AC59" s="77"/>
      <c r="AD59" s="76"/>
      <c r="AE59" s="81"/>
      <c r="AF59" s="82"/>
      <c r="AG59" s="82"/>
      <c r="AH59" s="82"/>
      <c r="AI59" s="82"/>
      <c r="AJ59" s="82"/>
      <c r="AK59" s="82"/>
      <c r="AL59" s="82"/>
      <c r="AM59" s="83"/>
      <c r="AN59" s="84"/>
      <c r="AO59" s="44"/>
      <c r="AP59" s="44"/>
      <c r="AQ59" s="44"/>
    </row>
    <row r="60" spans="1:43" x14ac:dyDescent="0.25">
      <c r="A60" s="169"/>
      <c r="B60" s="262"/>
      <c r="C60" s="229"/>
      <c r="D60" s="290"/>
      <c r="E60" s="170"/>
      <c r="F60" s="193"/>
      <c r="G60" s="170"/>
      <c r="H60" s="170"/>
      <c r="I60" s="170"/>
      <c r="J60" s="170"/>
      <c r="K60" s="170"/>
      <c r="L60" s="193"/>
      <c r="M60" s="193"/>
      <c r="N60" s="133"/>
      <c r="O60" s="133"/>
      <c r="P60" s="133"/>
      <c r="Q60" s="133"/>
      <c r="R60" s="133"/>
      <c r="S60" s="133"/>
      <c r="T60" s="134"/>
      <c r="U60" s="79"/>
      <c r="V60" s="78"/>
      <c r="W60" s="78"/>
      <c r="X60" s="78"/>
      <c r="Y60" s="80"/>
      <c r="Z60" s="77"/>
      <c r="AA60" s="80"/>
      <c r="AB60" s="77"/>
      <c r="AC60" s="77"/>
      <c r="AD60" s="76"/>
      <c r="AE60" s="85"/>
      <c r="AF60" s="82"/>
      <c r="AG60" s="82"/>
      <c r="AH60" s="82"/>
      <c r="AI60" s="82"/>
      <c r="AJ60" s="82"/>
      <c r="AK60" s="82"/>
      <c r="AL60" s="82"/>
      <c r="AM60" s="83"/>
      <c r="AN60" s="86"/>
      <c r="AO60" s="44"/>
      <c r="AP60" s="44"/>
      <c r="AQ60" s="44"/>
    </row>
    <row r="61" spans="1:43" x14ac:dyDescent="0.25">
      <c r="A61" s="169"/>
      <c r="B61" s="262"/>
      <c r="C61" s="229"/>
      <c r="D61" s="290"/>
      <c r="E61" s="170"/>
      <c r="F61" s="193"/>
      <c r="G61" s="170"/>
      <c r="H61" s="170"/>
      <c r="I61" s="170"/>
      <c r="J61" s="170"/>
      <c r="K61" s="170"/>
      <c r="L61" s="193"/>
      <c r="M61" s="193"/>
      <c r="N61" s="133"/>
      <c r="O61" s="133"/>
      <c r="P61" s="133"/>
      <c r="Q61" s="133"/>
      <c r="R61" s="133"/>
      <c r="S61" s="133"/>
      <c r="T61" s="134"/>
    </row>
    <row r="62" spans="1:43" x14ac:dyDescent="0.25">
      <c r="A62" s="169"/>
      <c r="B62" s="262"/>
      <c r="C62" s="229"/>
      <c r="D62" s="290"/>
      <c r="E62" s="170"/>
      <c r="F62" s="193"/>
      <c r="G62" s="170"/>
      <c r="H62" s="170"/>
      <c r="I62" s="170"/>
      <c r="J62" s="170"/>
      <c r="K62" s="170"/>
      <c r="L62" s="193"/>
      <c r="M62" s="193"/>
      <c r="N62" s="133"/>
      <c r="O62" s="133"/>
      <c r="P62" s="133"/>
      <c r="Q62" s="133"/>
      <c r="R62" s="133"/>
      <c r="S62" s="133"/>
      <c r="T62" s="134"/>
    </row>
    <row r="63" spans="1:43" ht="15.75" thickBot="1" x14ac:dyDescent="0.3">
      <c r="A63" s="219"/>
      <c r="B63" s="319"/>
      <c r="C63" s="322"/>
      <c r="D63" s="297"/>
      <c r="E63" s="202"/>
      <c r="F63" s="194"/>
      <c r="G63" s="202"/>
      <c r="H63" s="202"/>
      <c r="I63" s="202"/>
      <c r="J63" s="202"/>
      <c r="K63" s="202"/>
      <c r="L63" s="194"/>
      <c r="M63" s="194"/>
      <c r="N63" s="139"/>
      <c r="O63" s="139"/>
      <c r="P63" s="139"/>
      <c r="Q63" s="139"/>
      <c r="R63" s="139"/>
      <c r="S63" s="139"/>
      <c r="T63" s="140"/>
    </row>
    <row r="64" spans="1:43" ht="150" x14ac:dyDescent="0.25">
      <c r="A64" s="220">
        <v>10</v>
      </c>
      <c r="B64" s="264" t="s">
        <v>503</v>
      </c>
      <c r="C64" s="223" t="s">
        <v>46</v>
      </c>
      <c r="D64" s="187" t="s">
        <v>179</v>
      </c>
      <c r="E64" s="188" t="s">
        <v>297</v>
      </c>
      <c r="F64" s="206" t="s">
        <v>205</v>
      </c>
      <c r="G64" s="188" t="s">
        <v>298</v>
      </c>
      <c r="H64" s="188">
        <v>2</v>
      </c>
      <c r="I64" s="188">
        <v>5</v>
      </c>
      <c r="J64" s="188">
        <v>1</v>
      </c>
      <c r="K64" s="188">
        <v>5</v>
      </c>
      <c r="L64" s="206" t="s">
        <v>92</v>
      </c>
      <c r="M64" s="206" t="s">
        <v>207</v>
      </c>
      <c r="N64" s="136" t="s">
        <v>299</v>
      </c>
      <c r="O64" s="136" t="s">
        <v>300</v>
      </c>
      <c r="P64" s="136"/>
      <c r="Q64" s="51"/>
      <c r="R64" s="51"/>
      <c r="S64" s="51"/>
      <c r="T64" s="313"/>
    </row>
    <row r="65" spans="1:20" x14ac:dyDescent="0.25">
      <c r="A65" s="169"/>
      <c r="B65" s="262"/>
      <c r="C65" s="293"/>
      <c r="D65" s="290"/>
      <c r="E65" s="170"/>
      <c r="F65" s="193"/>
      <c r="G65" s="170"/>
      <c r="H65" s="170"/>
      <c r="I65" s="170"/>
      <c r="J65" s="170"/>
      <c r="K65" s="170"/>
      <c r="L65" s="193"/>
      <c r="M65" s="193"/>
      <c r="N65" s="133"/>
      <c r="O65" s="133"/>
      <c r="P65" s="133"/>
      <c r="Q65" s="133"/>
      <c r="R65" s="133"/>
      <c r="S65" s="133"/>
      <c r="T65" s="134"/>
    </row>
    <row r="66" spans="1:20" x14ac:dyDescent="0.25">
      <c r="A66" s="169"/>
      <c r="B66" s="262"/>
      <c r="C66" s="293"/>
      <c r="D66" s="290"/>
      <c r="E66" s="170"/>
      <c r="F66" s="193"/>
      <c r="G66" s="170"/>
      <c r="H66" s="170"/>
      <c r="I66" s="170"/>
      <c r="J66" s="170"/>
      <c r="K66" s="170"/>
      <c r="L66" s="193"/>
      <c r="M66" s="193"/>
      <c r="N66" s="133"/>
      <c r="O66" s="133"/>
      <c r="P66" s="133"/>
      <c r="Q66" s="133"/>
      <c r="R66" s="133"/>
      <c r="S66" s="133"/>
      <c r="T66" s="134"/>
    </row>
    <row r="67" spans="1:20" x14ac:dyDescent="0.25">
      <c r="A67" s="169"/>
      <c r="B67" s="262"/>
      <c r="C67" s="293"/>
      <c r="D67" s="290"/>
      <c r="E67" s="170"/>
      <c r="F67" s="193"/>
      <c r="G67" s="170"/>
      <c r="H67" s="170"/>
      <c r="I67" s="170"/>
      <c r="J67" s="170"/>
      <c r="K67" s="170"/>
      <c r="L67" s="193"/>
      <c r="M67" s="193"/>
      <c r="N67" s="133"/>
      <c r="O67" s="133"/>
      <c r="P67" s="133"/>
      <c r="Q67" s="133"/>
      <c r="R67" s="133"/>
      <c r="S67" s="133"/>
      <c r="T67" s="134"/>
    </row>
    <row r="68" spans="1:20" ht="15.75" thickBot="1" x14ac:dyDescent="0.3">
      <c r="A68" s="218"/>
      <c r="B68" s="263"/>
      <c r="C68" s="222"/>
      <c r="D68" s="186"/>
      <c r="E68" s="212"/>
      <c r="F68" s="207"/>
      <c r="G68" s="212"/>
      <c r="H68" s="212"/>
      <c r="I68" s="212"/>
      <c r="J68" s="212"/>
      <c r="K68" s="212"/>
      <c r="L68" s="207"/>
      <c r="M68" s="207"/>
      <c r="N68" s="147"/>
      <c r="O68" s="147"/>
      <c r="P68" s="147"/>
      <c r="Q68" s="147"/>
      <c r="R68" s="147"/>
      <c r="S68" s="147"/>
      <c r="T68" s="146"/>
    </row>
    <row r="69" spans="1:20" ht="135" x14ac:dyDescent="0.25">
      <c r="A69" s="217">
        <v>10</v>
      </c>
      <c r="B69" s="261" t="s">
        <v>504</v>
      </c>
      <c r="C69" s="323" t="s">
        <v>46</v>
      </c>
      <c r="D69" s="296" t="s">
        <v>219</v>
      </c>
      <c r="E69" s="201" t="s">
        <v>309</v>
      </c>
      <c r="F69" s="192" t="s">
        <v>205</v>
      </c>
      <c r="G69" s="201" t="s">
        <v>310</v>
      </c>
      <c r="H69" s="201">
        <v>2</v>
      </c>
      <c r="I69" s="201">
        <v>4</v>
      </c>
      <c r="J69" s="201">
        <v>1</v>
      </c>
      <c r="K69" s="201">
        <v>4</v>
      </c>
      <c r="L69" s="192" t="s">
        <v>92</v>
      </c>
      <c r="M69" s="192" t="s">
        <v>207</v>
      </c>
      <c r="N69" s="131" t="s">
        <v>311</v>
      </c>
      <c r="O69" s="131" t="s">
        <v>312</v>
      </c>
      <c r="P69" s="131" t="s">
        <v>313</v>
      </c>
      <c r="Q69" s="37" t="s">
        <v>314</v>
      </c>
      <c r="R69" s="37" t="s">
        <v>315</v>
      </c>
      <c r="S69" s="37" t="s">
        <v>244</v>
      </c>
      <c r="T69" s="38" t="s">
        <v>316</v>
      </c>
    </row>
    <row r="70" spans="1:20" x14ac:dyDescent="0.25">
      <c r="A70" s="169"/>
      <c r="B70" s="262"/>
      <c r="C70" s="293"/>
      <c r="D70" s="290"/>
      <c r="E70" s="170"/>
      <c r="F70" s="193"/>
      <c r="G70" s="170"/>
      <c r="H70" s="170"/>
      <c r="I70" s="170"/>
      <c r="J70" s="170"/>
      <c r="K70" s="170"/>
      <c r="L70" s="193"/>
      <c r="M70" s="193"/>
      <c r="N70" s="133">
        <v>0</v>
      </c>
      <c r="O70" s="133"/>
      <c r="P70" s="133"/>
      <c r="Q70" s="133"/>
      <c r="R70" s="133"/>
      <c r="S70" s="133"/>
      <c r="T70" s="134"/>
    </row>
    <row r="71" spans="1:20" x14ac:dyDescent="0.25">
      <c r="A71" s="169"/>
      <c r="B71" s="262"/>
      <c r="C71" s="293"/>
      <c r="D71" s="290"/>
      <c r="E71" s="170"/>
      <c r="F71" s="193"/>
      <c r="G71" s="170"/>
      <c r="H71" s="170"/>
      <c r="I71" s="170"/>
      <c r="J71" s="170"/>
      <c r="K71" s="170"/>
      <c r="L71" s="193"/>
      <c r="M71" s="193"/>
      <c r="N71" s="133">
        <v>0</v>
      </c>
      <c r="O71" s="133"/>
      <c r="P71" s="133"/>
      <c r="Q71" s="133"/>
      <c r="R71" s="133"/>
      <c r="S71" s="133"/>
      <c r="T71" s="134"/>
    </row>
    <row r="72" spans="1:20" x14ac:dyDescent="0.25">
      <c r="A72" s="169"/>
      <c r="B72" s="262"/>
      <c r="C72" s="293"/>
      <c r="D72" s="290"/>
      <c r="E72" s="170"/>
      <c r="F72" s="193"/>
      <c r="G72" s="170"/>
      <c r="H72" s="170"/>
      <c r="I72" s="170"/>
      <c r="J72" s="170"/>
      <c r="K72" s="170"/>
      <c r="L72" s="193"/>
      <c r="M72" s="193"/>
      <c r="N72" s="133">
        <v>0</v>
      </c>
      <c r="O72" s="133"/>
      <c r="P72" s="133"/>
      <c r="Q72" s="133"/>
      <c r="R72" s="133"/>
      <c r="S72" s="133"/>
      <c r="T72" s="134"/>
    </row>
    <row r="73" spans="1:20" ht="15.75" thickBot="1" x14ac:dyDescent="0.3">
      <c r="A73" s="219"/>
      <c r="B73" s="319"/>
      <c r="C73" s="324"/>
      <c r="D73" s="297"/>
      <c r="E73" s="202"/>
      <c r="F73" s="194"/>
      <c r="G73" s="202"/>
      <c r="H73" s="202"/>
      <c r="I73" s="202"/>
      <c r="J73" s="202"/>
      <c r="K73" s="202"/>
      <c r="L73" s="194"/>
      <c r="M73" s="194"/>
      <c r="N73" s="139">
        <v>0</v>
      </c>
      <c r="O73" s="139"/>
      <c r="P73" s="139"/>
      <c r="Q73" s="139"/>
      <c r="R73" s="139"/>
      <c r="S73" s="139"/>
      <c r="T73" s="140"/>
    </row>
    <row r="74" spans="1:20" ht="90" x14ac:dyDescent="0.25">
      <c r="A74" s="220">
        <v>11</v>
      </c>
      <c r="B74" s="264" t="s">
        <v>505</v>
      </c>
      <c r="C74" s="223" t="s">
        <v>46</v>
      </c>
      <c r="D74" s="187" t="s">
        <v>179</v>
      </c>
      <c r="E74" s="188" t="s">
        <v>301</v>
      </c>
      <c r="F74" s="206" t="s">
        <v>205</v>
      </c>
      <c r="G74" s="188" t="s">
        <v>302</v>
      </c>
      <c r="H74" s="188">
        <v>3</v>
      </c>
      <c r="I74" s="188">
        <v>5</v>
      </c>
      <c r="J74" s="188">
        <v>2</v>
      </c>
      <c r="K74" s="188">
        <v>5</v>
      </c>
      <c r="L74" s="206" t="s">
        <v>92</v>
      </c>
      <c r="M74" s="206" t="s">
        <v>207</v>
      </c>
      <c r="N74" s="136" t="s">
        <v>303</v>
      </c>
      <c r="O74" s="136" t="s">
        <v>304</v>
      </c>
      <c r="P74" s="136"/>
      <c r="Q74" s="51"/>
      <c r="R74" s="51"/>
      <c r="S74" s="51"/>
      <c r="T74" s="313"/>
    </row>
    <row r="75" spans="1:20" ht="120" x14ac:dyDescent="0.25">
      <c r="A75" s="169"/>
      <c r="B75" s="262"/>
      <c r="C75" s="293"/>
      <c r="D75" s="290"/>
      <c r="E75" s="170"/>
      <c r="F75" s="193"/>
      <c r="G75" s="170"/>
      <c r="H75" s="170"/>
      <c r="I75" s="170"/>
      <c r="J75" s="170"/>
      <c r="K75" s="170"/>
      <c r="L75" s="193"/>
      <c r="M75" s="193"/>
      <c r="N75" s="133" t="s">
        <v>305</v>
      </c>
      <c r="O75" s="133" t="s">
        <v>306</v>
      </c>
      <c r="P75" s="133"/>
      <c r="Q75" s="133"/>
      <c r="R75" s="133"/>
      <c r="S75" s="133"/>
      <c r="T75" s="134"/>
    </row>
    <row r="76" spans="1:20" ht="90" x14ac:dyDescent="0.25">
      <c r="A76" s="169"/>
      <c r="B76" s="262"/>
      <c r="C76" s="293"/>
      <c r="D76" s="290"/>
      <c r="E76" s="170"/>
      <c r="F76" s="193"/>
      <c r="G76" s="170"/>
      <c r="H76" s="170"/>
      <c r="I76" s="170"/>
      <c r="J76" s="170"/>
      <c r="K76" s="170"/>
      <c r="L76" s="193"/>
      <c r="M76" s="193"/>
      <c r="N76" s="133" t="s">
        <v>307</v>
      </c>
      <c r="O76" s="133" t="s">
        <v>308</v>
      </c>
      <c r="P76" s="133"/>
      <c r="Q76" s="133"/>
      <c r="R76" s="133"/>
      <c r="S76" s="133"/>
      <c r="T76" s="134"/>
    </row>
    <row r="77" spans="1:20" x14ac:dyDescent="0.25">
      <c r="A77" s="169"/>
      <c r="B77" s="262"/>
      <c r="C77" s="293"/>
      <c r="D77" s="290"/>
      <c r="E77" s="170"/>
      <c r="F77" s="193"/>
      <c r="G77" s="170"/>
      <c r="H77" s="170"/>
      <c r="I77" s="170"/>
      <c r="J77" s="170"/>
      <c r="K77" s="170"/>
      <c r="L77" s="193"/>
      <c r="M77" s="193"/>
      <c r="N77" s="133"/>
      <c r="O77" s="133"/>
      <c r="P77" s="133"/>
      <c r="Q77" s="133"/>
      <c r="R77" s="133"/>
      <c r="S77" s="133"/>
      <c r="T77" s="134"/>
    </row>
    <row r="78" spans="1:20" ht="15.75" thickBot="1" x14ac:dyDescent="0.3">
      <c r="A78" s="218"/>
      <c r="B78" s="263"/>
      <c r="C78" s="222"/>
      <c r="D78" s="186"/>
      <c r="E78" s="212"/>
      <c r="F78" s="207"/>
      <c r="G78" s="212"/>
      <c r="H78" s="212"/>
      <c r="I78" s="212"/>
      <c r="J78" s="212"/>
      <c r="K78" s="212"/>
      <c r="L78" s="207"/>
      <c r="M78" s="207"/>
      <c r="N78" s="147"/>
      <c r="O78" s="147"/>
      <c r="P78" s="147"/>
      <c r="Q78" s="147"/>
      <c r="R78" s="147"/>
      <c r="S78" s="147"/>
      <c r="T78" s="146"/>
    </row>
    <row r="79" spans="1:20" ht="90" x14ac:dyDescent="0.25">
      <c r="A79" s="217">
        <v>11</v>
      </c>
      <c r="B79" s="261" t="s">
        <v>506</v>
      </c>
      <c r="C79" s="323" t="s">
        <v>46</v>
      </c>
      <c r="D79" s="296" t="s">
        <v>219</v>
      </c>
      <c r="E79" s="201" t="s">
        <v>317</v>
      </c>
      <c r="F79" s="192" t="s">
        <v>205</v>
      </c>
      <c r="G79" s="201" t="s">
        <v>318</v>
      </c>
      <c r="H79" s="201">
        <v>3</v>
      </c>
      <c r="I79" s="201">
        <v>5</v>
      </c>
      <c r="J79" s="201">
        <v>2</v>
      </c>
      <c r="K79" s="201">
        <v>5</v>
      </c>
      <c r="L79" s="192" t="s">
        <v>92</v>
      </c>
      <c r="M79" s="192" t="s">
        <v>207</v>
      </c>
      <c r="N79" s="131" t="s">
        <v>319</v>
      </c>
      <c r="O79" s="131" t="s">
        <v>320</v>
      </c>
      <c r="P79" s="131" t="s">
        <v>321</v>
      </c>
      <c r="Q79" s="37" t="s">
        <v>322</v>
      </c>
      <c r="R79" s="37" t="s">
        <v>323</v>
      </c>
      <c r="S79" s="37" t="s">
        <v>244</v>
      </c>
      <c r="T79" s="38" t="s">
        <v>316</v>
      </c>
    </row>
    <row r="80" spans="1:20" ht="120" x14ac:dyDescent="0.25">
      <c r="A80" s="169"/>
      <c r="B80" s="262"/>
      <c r="C80" s="293"/>
      <c r="D80" s="290"/>
      <c r="E80" s="170"/>
      <c r="F80" s="193"/>
      <c r="G80" s="170"/>
      <c r="H80" s="170"/>
      <c r="I80" s="170"/>
      <c r="J80" s="170"/>
      <c r="K80" s="170"/>
      <c r="L80" s="193"/>
      <c r="M80" s="193"/>
      <c r="N80" s="133" t="s">
        <v>324</v>
      </c>
      <c r="O80" s="133" t="s">
        <v>325</v>
      </c>
      <c r="P80" s="133"/>
      <c r="Q80" s="133"/>
      <c r="R80" s="133"/>
      <c r="S80" s="133"/>
      <c r="T80" s="134"/>
    </row>
    <row r="81" spans="1:20" ht="90" x14ac:dyDescent="0.25">
      <c r="A81" s="169"/>
      <c r="B81" s="262"/>
      <c r="C81" s="293"/>
      <c r="D81" s="290"/>
      <c r="E81" s="170"/>
      <c r="F81" s="193"/>
      <c r="G81" s="170"/>
      <c r="H81" s="170"/>
      <c r="I81" s="170"/>
      <c r="J81" s="170"/>
      <c r="K81" s="170"/>
      <c r="L81" s="193"/>
      <c r="M81" s="193"/>
      <c r="N81" s="133" t="s">
        <v>576</v>
      </c>
      <c r="O81" s="133" t="s">
        <v>326</v>
      </c>
      <c r="P81" s="133"/>
      <c r="Q81" s="133"/>
      <c r="R81" s="133"/>
      <c r="S81" s="133"/>
      <c r="T81" s="134"/>
    </row>
    <row r="82" spans="1:20" x14ac:dyDescent="0.25">
      <c r="A82" s="169"/>
      <c r="B82" s="262"/>
      <c r="C82" s="293"/>
      <c r="D82" s="290"/>
      <c r="E82" s="170"/>
      <c r="F82" s="193"/>
      <c r="G82" s="170"/>
      <c r="H82" s="170"/>
      <c r="I82" s="170"/>
      <c r="J82" s="170"/>
      <c r="K82" s="170"/>
      <c r="L82" s="193"/>
      <c r="M82" s="193"/>
      <c r="N82" s="133">
        <v>0</v>
      </c>
      <c r="O82" s="133"/>
      <c r="P82" s="133"/>
      <c r="Q82" s="133"/>
      <c r="R82" s="133"/>
      <c r="S82" s="133"/>
      <c r="T82" s="134"/>
    </row>
    <row r="83" spans="1:20" ht="15.75" thickBot="1" x14ac:dyDescent="0.3">
      <c r="A83" s="219"/>
      <c r="B83" s="319"/>
      <c r="C83" s="324"/>
      <c r="D83" s="297"/>
      <c r="E83" s="202"/>
      <c r="F83" s="194"/>
      <c r="G83" s="202"/>
      <c r="H83" s="202"/>
      <c r="I83" s="202"/>
      <c r="J83" s="202"/>
      <c r="K83" s="202"/>
      <c r="L83" s="194"/>
      <c r="M83" s="194"/>
      <c r="N83" s="139">
        <v>0</v>
      </c>
      <c r="O83" s="139"/>
      <c r="P83" s="139"/>
      <c r="Q83" s="139"/>
      <c r="R83" s="139"/>
      <c r="S83" s="139"/>
      <c r="T83" s="140"/>
    </row>
    <row r="84" spans="1:20" ht="105" x14ac:dyDescent="0.25">
      <c r="A84" s="220">
        <v>12</v>
      </c>
      <c r="B84" s="264" t="s">
        <v>507</v>
      </c>
      <c r="C84" s="225" t="s">
        <v>378</v>
      </c>
      <c r="D84" s="187" t="s">
        <v>219</v>
      </c>
      <c r="E84" s="188" t="s">
        <v>394</v>
      </c>
      <c r="F84" s="206" t="s">
        <v>205</v>
      </c>
      <c r="G84" s="188" t="s">
        <v>395</v>
      </c>
      <c r="H84" s="188">
        <v>2</v>
      </c>
      <c r="I84" s="188">
        <v>4</v>
      </c>
      <c r="J84" s="188">
        <v>1</v>
      </c>
      <c r="K84" s="188">
        <v>4</v>
      </c>
      <c r="L84" s="206" t="s">
        <v>106</v>
      </c>
      <c r="M84" s="206" t="s">
        <v>207</v>
      </c>
      <c r="N84" s="136" t="s">
        <v>396</v>
      </c>
      <c r="O84" s="136" t="s">
        <v>397</v>
      </c>
      <c r="P84" s="136" t="s">
        <v>563</v>
      </c>
      <c r="Q84" s="51" t="s">
        <v>228</v>
      </c>
      <c r="R84" s="51" t="s">
        <v>398</v>
      </c>
      <c r="S84" s="51" t="s">
        <v>244</v>
      </c>
      <c r="T84" s="313" t="s">
        <v>564</v>
      </c>
    </row>
    <row r="85" spans="1:20" ht="60" x14ac:dyDescent="0.25">
      <c r="A85" s="169"/>
      <c r="B85" s="262"/>
      <c r="C85" s="167"/>
      <c r="D85" s="290"/>
      <c r="E85" s="170"/>
      <c r="F85" s="193"/>
      <c r="G85" s="170"/>
      <c r="H85" s="170"/>
      <c r="I85" s="170"/>
      <c r="J85" s="170"/>
      <c r="K85" s="170"/>
      <c r="L85" s="193"/>
      <c r="M85" s="193"/>
      <c r="N85" s="133" t="s">
        <v>577</v>
      </c>
      <c r="O85" s="133"/>
      <c r="P85" s="133"/>
      <c r="Q85" s="133"/>
      <c r="R85" s="133"/>
      <c r="S85" s="133"/>
      <c r="T85" s="134"/>
    </row>
    <row r="86" spans="1:20" x14ac:dyDescent="0.25">
      <c r="A86" s="169"/>
      <c r="B86" s="262"/>
      <c r="C86" s="167"/>
      <c r="D86" s="290"/>
      <c r="E86" s="170"/>
      <c r="F86" s="193"/>
      <c r="G86" s="170"/>
      <c r="H86" s="170"/>
      <c r="I86" s="170"/>
      <c r="J86" s="170"/>
      <c r="K86" s="170"/>
      <c r="L86" s="193"/>
      <c r="M86" s="193"/>
      <c r="N86" s="133"/>
      <c r="O86" s="133"/>
      <c r="P86" s="133"/>
      <c r="Q86" s="133"/>
      <c r="R86" s="133"/>
      <c r="S86" s="133"/>
      <c r="T86" s="134"/>
    </row>
    <row r="87" spans="1:20" x14ac:dyDescent="0.25">
      <c r="A87" s="169"/>
      <c r="B87" s="262"/>
      <c r="C87" s="167"/>
      <c r="D87" s="290"/>
      <c r="E87" s="170"/>
      <c r="F87" s="193"/>
      <c r="G87" s="170"/>
      <c r="H87" s="170"/>
      <c r="I87" s="170"/>
      <c r="J87" s="170"/>
      <c r="K87" s="170"/>
      <c r="L87" s="193"/>
      <c r="M87" s="193"/>
      <c r="N87" s="133"/>
      <c r="O87" s="133"/>
      <c r="P87" s="133"/>
      <c r="Q87" s="133"/>
      <c r="R87" s="133"/>
      <c r="S87" s="133"/>
      <c r="T87" s="134"/>
    </row>
    <row r="88" spans="1:20" ht="15.75" thickBot="1" x14ac:dyDescent="0.3">
      <c r="A88" s="218"/>
      <c r="B88" s="263"/>
      <c r="C88" s="224"/>
      <c r="D88" s="186"/>
      <c r="E88" s="212"/>
      <c r="F88" s="207"/>
      <c r="G88" s="212"/>
      <c r="H88" s="212"/>
      <c r="I88" s="212"/>
      <c r="J88" s="212"/>
      <c r="K88" s="212"/>
      <c r="L88" s="207"/>
      <c r="M88" s="207"/>
      <c r="N88" s="147"/>
      <c r="O88" s="147"/>
      <c r="P88" s="147"/>
      <c r="Q88" s="147"/>
      <c r="R88" s="147"/>
      <c r="S88" s="147"/>
      <c r="T88" s="146"/>
    </row>
    <row r="89" spans="1:20" ht="90" x14ac:dyDescent="0.25">
      <c r="A89" s="217">
        <v>12</v>
      </c>
      <c r="B89" s="261" t="s">
        <v>508</v>
      </c>
      <c r="C89" s="166" t="s">
        <v>378</v>
      </c>
      <c r="D89" s="398" t="s">
        <v>179</v>
      </c>
      <c r="E89" s="201" t="s">
        <v>394</v>
      </c>
      <c r="F89" s="192" t="s">
        <v>205</v>
      </c>
      <c r="G89" s="201" t="s">
        <v>395</v>
      </c>
      <c r="H89" s="201"/>
      <c r="I89" s="201"/>
      <c r="J89" s="201">
        <v>2</v>
      </c>
      <c r="K89" s="201">
        <v>3</v>
      </c>
      <c r="L89" s="192" t="s">
        <v>61</v>
      </c>
      <c r="M89" s="192" t="s">
        <v>207</v>
      </c>
      <c r="N89" s="131" t="s">
        <v>561</v>
      </c>
      <c r="O89" s="131" t="s">
        <v>562</v>
      </c>
      <c r="P89" s="131" t="s">
        <v>563</v>
      </c>
      <c r="Q89" s="37" t="s">
        <v>228</v>
      </c>
      <c r="R89" s="37" t="s">
        <v>398</v>
      </c>
      <c r="S89" s="37" t="s">
        <v>244</v>
      </c>
      <c r="T89" s="38" t="s">
        <v>564</v>
      </c>
    </row>
    <row r="90" spans="1:20" x14ac:dyDescent="0.25">
      <c r="A90" s="169"/>
      <c r="B90" s="262"/>
      <c r="C90" s="167"/>
      <c r="D90" s="343"/>
      <c r="E90" s="170"/>
      <c r="F90" s="193"/>
      <c r="G90" s="170"/>
      <c r="H90" s="170"/>
      <c r="I90" s="170"/>
      <c r="J90" s="170"/>
      <c r="K90" s="170"/>
      <c r="L90" s="193"/>
      <c r="M90" s="193"/>
      <c r="N90" s="133"/>
      <c r="O90" s="133"/>
      <c r="P90" s="133"/>
      <c r="Q90" s="133"/>
      <c r="R90" s="133"/>
      <c r="S90" s="133"/>
      <c r="T90" s="134"/>
    </row>
    <row r="91" spans="1:20" x14ac:dyDescent="0.25">
      <c r="A91" s="169"/>
      <c r="B91" s="262"/>
      <c r="C91" s="167"/>
      <c r="D91" s="343"/>
      <c r="E91" s="170"/>
      <c r="F91" s="193"/>
      <c r="G91" s="170"/>
      <c r="H91" s="170"/>
      <c r="I91" s="170"/>
      <c r="J91" s="170"/>
      <c r="K91" s="170"/>
      <c r="L91" s="193"/>
      <c r="M91" s="193"/>
      <c r="N91" s="133"/>
      <c r="O91" s="133"/>
      <c r="P91" s="133"/>
      <c r="Q91" s="133"/>
      <c r="R91" s="133"/>
      <c r="S91" s="133"/>
      <c r="T91" s="134"/>
    </row>
    <row r="92" spans="1:20" x14ac:dyDescent="0.25">
      <c r="A92" s="169"/>
      <c r="B92" s="262"/>
      <c r="C92" s="167"/>
      <c r="D92" s="343"/>
      <c r="E92" s="170"/>
      <c r="F92" s="193"/>
      <c r="G92" s="170"/>
      <c r="H92" s="170"/>
      <c r="I92" s="170"/>
      <c r="J92" s="170"/>
      <c r="K92" s="170"/>
      <c r="L92" s="193"/>
      <c r="M92" s="193"/>
      <c r="N92" s="133"/>
      <c r="O92" s="133"/>
      <c r="P92" s="133"/>
      <c r="Q92" s="133"/>
      <c r="R92" s="133"/>
      <c r="S92" s="133"/>
      <c r="T92" s="134"/>
    </row>
    <row r="93" spans="1:20" ht="15.75" thickBot="1" x14ac:dyDescent="0.3">
      <c r="A93" s="219"/>
      <c r="B93" s="319"/>
      <c r="C93" s="168"/>
      <c r="D93" s="400"/>
      <c r="E93" s="202"/>
      <c r="F93" s="194"/>
      <c r="G93" s="202"/>
      <c r="H93" s="202"/>
      <c r="I93" s="202"/>
      <c r="J93" s="202"/>
      <c r="K93" s="202"/>
      <c r="L93" s="194"/>
      <c r="M93" s="194"/>
      <c r="N93" s="139"/>
      <c r="O93" s="139"/>
      <c r="P93" s="139"/>
      <c r="Q93" s="139"/>
      <c r="R93" s="139"/>
      <c r="S93" s="139"/>
      <c r="T93" s="140"/>
    </row>
    <row r="94" spans="1:20" ht="120" x14ac:dyDescent="0.25">
      <c r="A94" s="220">
        <v>13</v>
      </c>
      <c r="B94" s="264" t="s">
        <v>550</v>
      </c>
      <c r="C94" s="225" t="s">
        <v>378</v>
      </c>
      <c r="D94" s="187" t="s">
        <v>179</v>
      </c>
      <c r="E94" s="188" t="s">
        <v>399</v>
      </c>
      <c r="F94" s="206" t="s">
        <v>205</v>
      </c>
      <c r="G94" s="188" t="s">
        <v>400</v>
      </c>
      <c r="H94" s="188">
        <v>3</v>
      </c>
      <c r="I94" s="188">
        <v>4</v>
      </c>
      <c r="J94" s="188">
        <v>2</v>
      </c>
      <c r="K94" s="188">
        <v>4</v>
      </c>
      <c r="L94" s="206" t="s">
        <v>106</v>
      </c>
      <c r="M94" s="206" t="s">
        <v>207</v>
      </c>
      <c r="N94" s="136" t="s">
        <v>401</v>
      </c>
      <c r="O94" s="136" t="s">
        <v>402</v>
      </c>
      <c r="P94" s="136" t="s">
        <v>563</v>
      </c>
      <c r="Q94" s="51" t="s">
        <v>228</v>
      </c>
      <c r="R94" s="51" t="s">
        <v>398</v>
      </c>
      <c r="S94" s="51" t="s">
        <v>244</v>
      </c>
      <c r="T94" s="313" t="s">
        <v>564</v>
      </c>
    </row>
    <row r="95" spans="1:20" x14ac:dyDescent="0.25">
      <c r="A95" s="169"/>
      <c r="B95" s="262"/>
      <c r="C95" s="167"/>
      <c r="D95" s="290"/>
      <c r="E95" s="170"/>
      <c r="F95" s="193"/>
      <c r="G95" s="170"/>
      <c r="H95" s="170"/>
      <c r="I95" s="170"/>
      <c r="J95" s="170"/>
      <c r="K95" s="170"/>
      <c r="L95" s="193"/>
      <c r="M95" s="193"/>
      <c r="N95" s="133"/>
      <c r="O95" s="133"/>
      <c r="P95" s="133"/>
      <c r="Q95" s="133"/>
      <c r="R95" s="133"/>
      <c r="S95" s="133"/>
      <c r="T95" s="134"/>
    </row>
    <row r="96" spans="1:20" x14ac:dyDescent="0.25">
      <c r="A96" s="169"/>
      <c r="B96" s="262"/>
      <c r="C96" s="167"/>
      <c r="D96" s="290"/>
      <c r="E96" s="170"/>
      <c r="F96" s="193"/>
      <c r="G96" s="170"/>
      <c r="H96" s="170"/>
      <c r="I96" s="170"/>
      <c r="J96" s="170"/>
      <c r="K96" s="170"/>
      <c r="L96" s="193"/>
      <c r="M96" s="193"/>
      <c r="N96" s="133"/>
      <c r="O96" s="133"/>
      <c r="P96" s="133"/>
      <c r="Q96" s="133"/>
      <c r="R96" s="133"/>
      <c r="S96" s="133"/>
      <c r="T96" s="134"/>
    </row>
    <row r="97" spans="1:20" x14ac:dyDescent="0.25">
      <c r="A97" s="169"/>
      <c r="B97" s="262"/>
      <c r="C97" s="167"/>
      <c r="D97" s="290"/>
      <c r="E97" s="170"/>
      <c r="F97" s="193"/>
      <c r="G97" s="170"/>
      <c r="H97" s="170"/>
      <c r="I97" s="170"/>
      <c r="J97" s="170"/>
      <c r="K97" s="170"/>
      <c r="L97" s="193"/>
      <c r="M97" s="193"/>
      <c r="N97" s="133"/>
      <c r="O97" s="133"/>
      <c r="P97" s="133"/>
      <c r="Q97" s="133"/>
      <c r="R97" s="133"/>
      <c r="S97" s="133"/>
      <c r="T97" s="134"/>
    </row>
    <row r="98" spans="1:20" ht="15.75" thickBot="1" x14ac:dyDescent="0.3">
      <c r="A98" s="218"/>
      <c r="B98" s="263"/>
      <c r="C98" s="224"/>
      <c r="D98" s="186"/>
      <c r="E98" s="212"/>
      <c r="F98" s="207"/>
      <c r="G98" s="212"/>
      <c r="H98" s="212"/>
      <c r="I98" s="212"/>
      <c r="J98" s="212"/>
      <c r="K98" s="212"/>
      <c r="L98" s="207"/>
      <c r="M98" s="207"/>
      <c r="N98" s="147"/>
      <c r="O98" s="147"/>
      <c r="P98" s="147"/>
      <c r="Q98" s="147"/>
      <c r="R98" s="147"/>
      <c r="S98" s="147"/>
      <c r="T98" s="146"/>
    </row>
    <row r="99" spans="1:20" ht="105" x14ac:dyDescent="0.25">
      <c r="A99" s="217">
        <v>14</v>
      </c>
      <c r="B99" s="261" t="s">
        <v>551</v>
      </c>
      <c r="C99" s="166" t="s">
        <v>378</v>
      </c>
      <c r="D99" s="296" t="s">
        <v>179</v>
      </c>
      <c r="E99" s="201" t="s">
        <v>403</v>
      </c>
      <c r="F99" s="192" t="s">
        <v>205</v>
      </c>
      <c r="G99" s="201" t="s">
        <v>404</v>
      </c>
      <c r="H99" s="201">
        <v>2</v>
      </c>
      <c r="I99" s="201">
        <v>4</v>
      </c>
      <c r="J99" s="201">
        <v>1</v>
      </c>
      <c r="K99" s="201">
        <v>4</v>
      </c>
      <c r="L99" s="192" t="s">
        <v>106</v>
      </c>
      <c r="M99" s="192"/>
      <c r="N99" s="131" t="s">
        <v>405</v>
      </c>
      <c r="O99" s="131" t="s">
        <v>406</v>
      </c>
      <c r="P99" s="131" t="s">
        <v>563</v>
      </c>
      <c r="Q99" s="37" t="s">
        <v>228</v>
      </c>
      <c r="R99" s="37" t="s">
        <v>398</v>
      </c>
      <c r="S99" s="37" t="s">
        <v>244</v>
      </c>
      <c r="T99" s="38" t="s">
        <v>564</v>
      </c>
    </row>
    <row r="100" spans="1:20" x14ac:dyDescent="0.25">
      <c r="A100" s="169"/>
      <c r="B100" s="262"/>
      <c r="C100" s="167"/>
      <c r="D100" s="290"/>
      <c r="E100" s="170"/>
      <c r="F100" s="193"/>
      <c r="G100" s="170"/>
      <c r="H100" s="170"/>
      <c r="I100" s="170"/>
      <c r="J100" s="170"/>
      <c r="K100" s="170"/>
      <c r="L100" s="193"/>
      <c r="M100" s="193"/>
      <c r="N100" s="133"/>
      <c r="O100" s="133"/>
      <c r="P100" s="133"/>
      <c r="Q100" s="133"/>
      <c r="R100" s="133"/>
      <c r="S100" s="133"/>
      <c r="T100" s="134"/>
    </row>
    <row r="101" spans="1:20" x14ac:dyDescent="0.25">
      <c r="A101" s="169"/>
      <c r="B101" s="262"/>
      <c r="C101" s="167"/>
      <c r="D101" s="290"/>
      <c r="E101" s="170"/>
      <c r="F101" s="193"/>
      <c r="G101" s="170"/>
      <c r="H101" s="170"/>
      <c r="I101" s="170"/>
      <c r="J101" s="170"/>
      <c r="K101" s="170"/>
      <c r="L101" s="193"/>
      <c r="M101" s="193"/>
      <c r="N101" s="133"/>
      <c r="O101" s="133"/>
      <c r="P101" s="133"/>
      <c r="Q101" s="133"/>
      <c r="R101" s="133"/>
      <c r="S101" s="133"/>
      <c r="T101" s="134"/>
    </row>
    <row r="102" spans="1:20" x14ac:dyDescent="0.25">
      <c r="A102" s="169"/>
      <c r="B102" s="262"/>
      <c r="C102" s="167"/>
      <c r="D102" s="290"/>
      <c r="E102" s="170"/>
      <c r="F102" s="193"/>
      <c r="G102" s="170"/>
      <c r="H102" s="170"/>
      <c r="I102" s="170"/>
      <c r="J102" s="170"/>
      <c r="K102" s="170"/>
      <c r="L102" s="193"/>
      <c r="M102" s="193"/>
      <c r="N102" s="133"/>
      <c r="O102" s="133"/>
      <c r="P102" s="133"/>
      <c r="Q102" s="133"/>
      <c r="R102" s="133"/>
      <c r="S102" s="133"/>
      <c r="T102" s="134"/>
    </row>
    <row r="103" spans="1:20" ht="15.75" thickBot="1" x14ac:dyDescent="0.3">
      <c r="A103" s="219"/>
      <c r="B103" s="319"/>
      <c r="C103" s="168"/>
      <c r="D103" s="297"/>
      <c r="E103" s="202"/>
      <c r="F103" s="194"/>
      <c r="G103" s="202"/>
      <c r="H103" s="202"/>
      <c r="I103" s="202"/>
      <c r="J103" s="202"/>
      <c r="K103" s="202"/>
      <c r="L103" s="194"/>
      <c r="M103" s="194"/>
      <c r="N103" s="139"/>
      <c r="O103" s="139"/>
      <c r="P103" s="139"/>
      <c r="Q103" s="139"/>
      <c r="R103" s="139"/>
      <c r="S103" s="139"/>
      <c r="T103" s="140"/>
    </row>
    <row r="104" spans="1:20" ht="120" x14ac:dyDescent="0.25">
      <c r="A104" s="220">
        <v>15</v>
      </c>
      <c r="B104" s="264" t="s">
        <v>552</v>
      </c>
      <c r="C104" s="271" t="s">
        <v>414</v>
      </c>
      <c r="D104" s="187" t="s">
        <v>179</v>
      </c>
      <c r="E104" s="188" t="s">
        <v>407</v>
      </c>
      <c r="F104" s="206" t="s">
        <v>205</v>
      </c>
      <c r="G104" s="188" t="s">
        <v>408</v>
      </c>
      <c r="H104" s="188">
        <v>3</v>
      </c>
      <c r="I104" s="188">
        <v>4</v>
      </c>
      <c r="J104" s="188">
        <v>3</v>
      </c>
      <c r="K104" s="188">
        <v>4</v>
      </c>
      <c r="L104" s="206" t="s">
        <v>409</v>
      </c>
      <c r="M104" s="206" t="s">
        <v>207</v>
      </c>
      <c r="N104" s="136" t="s">
        <v>410</v>
      </c>
      <c r="O104" s="136" t="s">
        <v>411</v>
      </c>
      <c r="P104" s="136" t="s">
        <v>565</v>
      </c>
      <c r="Q104" s="51" t="s">
        <v>228</v>
      </c>
      <c r="R104" s="51">
        <v>44197</v>
      </c>
      <c r="S104" s="51" t="s">
        <v>244</v>
      </c>
      <c r="T104" s="313" t="s">
        <v>566</v>
      </c>
    </row>
    <row r="105" spans="1:20" ht="105" x14ac:dyDescent="0.25">
      <c r="A105" s="169"/>
      <c r="B105" s="262"/>
      <c r="C105" s="171"/>
      <c r="D105" s="290"/>
      <c r="E105" s="170"/>
      <c r="F105" s="193"/>
      <c r="G105" s="170"/>
      <c r="H105" s="170"/>
      <c r="I105" s="170"/>
      <c r="J105" s="170"/>
      <c r="K105" s="170"/>
      <c r="L105" s="193"/>
      <c r="M105" s="193"/>
      <c r="N105" s="133" t="s">
        <v>412</v>
      </c>
      <c r="O105" s="133" t="s">
        <v>413</v>
      </c>
      <c r="P105" s="133"/>
      <c r="Q105" s="133"/>
      <c r="R105" s="133"/>
      <c r="S105" s="133"/>
      <c r="T105" s="134"/>
    </row>
    <row r="106" spans="1:20" x14ac:dyDescent="0.25">
      <c r="A106" s="169"/>
      <c r="B106" s="262"/>
      <c r="C106" s="171"/>
      <c r="D106" s="290"/>
      <c r="E106" s="170"/>
      <c r="F106" s="193"/>
      <c r="G106" s="170"/>
      <c r="H106" s="170"/>
      <c r="I106" s="170"/>
      <c r="J106" s="170"/>
      <c r="K106" s="170"/>
      <c r="L106" s="193"/>
      <c r="M106" s="193"/>
      <c r="N106" s="133">
        <v>0</v>
      </c>
      <c r="O106" s="133"/>
      <c r="P106" s="133"/>
      <c r="Q106" s="133"/>
      <c r="R106" s="133"/>
      <c r="S106" s="133"/>
      <c r="T106" s="134"/>
    </row>
    <row r="107" spans="1:20" x14ac:dyDescent="0.25">
      <c r="A107" s="169"/>
      <c r="B107" s="262"/>
      <c r="C107" s="171"/>
      <c r="D107" s="290"/>
      <c r="E107" s="170"/>
      <c r="F107" s="193"/>
      <c r="G107" s="170"/>
      <c r="H107" s="170"/>
      <c r="I107" s="170"/>
      <c r="J107" s="170"/>
      <c r="K107" s="170"/>
      <c r="L107" s="193"/>
      <c r="M107" s="193"/>
      <c r="N107" s="133">
        <v>0</v>
      </c>
      <c r="O107" s="133"/>
      <c r="P107" s="133"/>
      <c r="Q107" s="133"/>
      <c r="R107" s="133"/>
      <c r="S107" s="133"/>
      <c r="T107" s="134"/>
    </row>
    <row r="108" spans="1:20" ht="15.75" thickBot="1" x14ac:dyDescent="0.3">
      <c r="A108" s="218"/>
      <c r="B108" s="263"/>
      <c r="C108" s="213"/>
      <c r="D108" s="186"/>
      <c r="E108" s="212"/>
      <c r="F108" s="207"/>
      <c r="G108" s="212"/>
      <c r="H108" s="212"/>
      <c r="I108" s="212"/>
      <c r="J108" s="212"/>
      <c r="K108" s="212"/>
      <c r="L108" s="207"/>
      <c r="M108" s="207"/>
      <c r="N108" s="147">
        <v>0</v>
      </c>
      <c r="O108" s="147"/>
      <c r="P108" s="147"/>
      <c r="Q108" s="147"/>
      <c r="R108" s="147"/>
      <c r="S108" s="147"/>
      <c r="T108" s="146"/>
    </row>
    <row r="109" spans="1:20" ht="150" x14ac:dyDescent="0.25">
      <c r="A109" s="217">
        <v>16</v>
      </c>
      <c r="B109" s="261" t="s">
        <v>553</v>
      </c>
      <c r="C109" s="321" t="s">
        <v>437</v>
      </c>
      <c r="D109" s="296" t="s">
        <v>179</v>
      </c>
      <c r="E109" s="201" t="s">
        <v>438</v>
      </c>
      <c r="F109" s="192" t="s">
        <v>205</v>
      </c>
      <c r="G109" s="201" t="s">
        <v>439</v>
      </c>
      <c r="H109" s="201">
        <v>3</v>
      </c>
      <c r="I109" s="201">
        <v>5</v>
      </c>
      <c r="J109" s="201">
        <v>3</v>
      </c>
      <c r="K109" s="201">
        <v>5</v>
      </c>
      <c r="L109" s="192" t="s">
        <v>92</v>
      </c>
      <c r="M109" s="192"/>
      <c r="N109" s="131" t="s">
        <v>440</v>
      </c>
      <c r="O109" s="131" t="s">
        <v>441</v>
      </c>
      <c r="P109" s="131" t="s">
        <v>442</v>
      </c>
      <c r="Q109" s="37" t="s">
        <v>228</v>
      </c>
      <c r="R109" s="37">
        <v>44197</v>
      </c>
      <c r="S109" s="37" t="s">
        <v>244</v>
      </c>
      <c r="T109" s="38" t="s">
        <v>224</v>
      </c>
    </row>
    <row r="110" spans="1:20" x14ac:dyDescent="0.25">
      <c r="A110" s="169"/>
      <c r="B110" s="262"/>
      <c r="C110" s="229"/>
      <c r="D110" s="290"/>
      <c r="E110" s="170"/>
      <c r="F110" s="193"/>
      <c r="G110" s="170"/>
      <c r="H110" s="170"/>
      <c r="I110" s="170"/>
      <c r="J110" s="170"/>
      <c r="K110" s="170"/>
      <c r="L110" s="193"/>
      <c r="M110" s="193"/>
      <c r="N110" s="133"/>
      <c r="O110" s="133"/>
      <c r="P110" s="133"/>
      <c r="Q110" s="133"/>
      <c r="R110" s="133"/>
      <c r="S110" s="133"/>
      <c r="T110" s="134"/>
    </row>
    <row r="111" spans="1:20" x14ac:dyDescent="0.25">
      <c r="A111" s="169"/>
      <c r="B111" s="262"/>
      <c r="C111" s="229"/>
      <c r="D111" s="290"/>
      <c r="E111" s="170"/>
      <c r="F111" s="193"/>
      <c r="G111" s="170"/>
      <c r="H111" s="170"/>
      <c r="I111" s="170"/>
      <c r="J111" s="170"/>
      <c r="K111" s="170"/>
      <c r="L111" s="193"/>
      <c r="M111" s="193"/>
      <c r="N111" s="133"/>
      <c r="O111" s="133"/>
      <c r="P111" s="133"/>
      <c r="Q111" s="133"/>
      <c r="R111" s="133"/>
      <c r="S111" s="133"/>
      <c r="T111" s="134"/>
    </row>
    <row r="112" spans="1:20" x14ac:dyDescent="0.25">
      <c r="A112" s="169"/>
      <c r="B112" s="262"/>
      <c r="C112" s="229"/>
      <c r="D112" s="290"/>
      <c r="E112" s="170"/>
      <c r="F112" s="193"/>
      <c r="G112" s="170"/>
      <c r="H112" s="170"/>
      <c r="I112" s="170"/>
      <c r="J112" s="170"/>
      <c r="K112" s="170"/>
      <c r="L112" s="193"/>
      <c r="M112" s="193"/>
      <c r="N112" s="133"/>
      <c r="O112" s="133"/>
      <c r="P112" s="133"/>
      <c r="Q112" s="133"/>
      <c r="R112" s="133"/>
      <c r="S112" s="133"/>
      <c r="T112" s="134"/>
    </row>
    <row r="113" spans="1:20" ht="15.75" thickBot="1" x14ac:dyDescent="0.3">
      <c r="A113" s="219"/>
      <c r="B113" s="319"/>
      <c r="C113" s="322"/>
      <c r="D113" s="297"/>
      <c r="E113" s="202"/>
      <c r="F113" s="194"/>
      <c r="G113" s="202"/>
      <c r="H113" s="202"/>
      <c r="I113" s="202"/>
      <c r="J113" s="202"/>
      <c r="K113" s="202"/>
      <c r="L113" s="194"/>
      <c r="M113" s="194"/>
      <c r="N113" s="139"/>
      <c r="O113" s="139"/>
      <c r="P113" s="139"/>
      <c r="Q113" s="139"/>
      <c r="R113" s="139"/>
      <c r="S113" s="139"/>
      <c r="T113" s="140"/>
    </row>
    <row r="114" spans="1:20" ht="105" x14ac:dyDescent="0.25">
      <c r="A114" s="220">
        <v>17</v>
      </c>
      <c r="B114" s="264" t="s">
        <v>554</v>
      </c>
      <c r="C114" s="225" t="s">
        <v>457</v>
      </c>
      <c r="D114" s="187" t="s">
        <v>179</v>
      </c>
      <c r="E114" s="326" t="s">
        <v>443</v>
      </c>
      <c r="F114" s="326" t="s">
        <v>205</v>
      </c>
      <c r="G114" s="326" t="s">
        <v>444</v>
      </c>
      <c r="H114" s="326">
        <v>3</v>
      </c>
      <c r="I114" s="326">
        <v>4</v>
      </c>
      <c r="J114" s="326">
        <v>1</v>
      </c>
      <c r="K114" s="326">
        <v>4</v>
      </c>
      <c r="L114" s="332" t="s">
        <v>106</v>
      </c>
      <c r="M114" s="332" t="s">
        <v>207</v>
      </c>
      <c r="N114" s="52" t="s">
        <v>445</v>
      </c>
      <c r="O114" s="52" t="s">
        <v>446</v>
      </c>
      <c r="P114" s="52" t="s">
        <v>447</v>
      </c>
      <c r="Q114" s="52" t="s">
        <v>228</v>
      </c>
      <c r="R114" s="327">
        <v>44378</v>
      </c>
      <c r="S114" s="52" t="s">
        <v>244</v>
      </c>
      <c r="T114" s="328" t="s">
        <v>364</v>
      </c>
    </row>
    <row r="115" spans="1:20" x14ac:dyDescent="0.25">
      <c r="A115" s="169"/>
      <c r="B115" s="262"/>
      <c r="C115" s="167"/>
      <c r="D115" s="290"/>
      <c r="E115" s="259"/>
      <c r="F115" s="259"/>
      <c r="G115" s="259"/>
      <c r="H115" s="259"/>
      <c r="I115" s="259"/>
      <c r="J115" s="259"/>
      <c r="K115" s="259"/>
      <c r="L115" s="294"/>
      <c r="M115" s="294"/>
      <c r="N115" s="142">
        <v>0</v>
      </c>
      <c r="O115" s="142"/>
      <c r="P115" s="142"/>
      <c r="Q115" s="142"/>
      <c r="R115" s="142"/>
      <c r="S115" s="142"/>
      <c r="T115" s="89"/>
    </row>
    <row r="116" spans="1:20" x14ac:dyDescent="0.25">
      <c r="A116" s="169"/>
      <c r="B116" s="262"/>
      <c r="C116" s="167"/>
      <c r="D116" s="290"/>
      <c r="E116" s="259"/>
      <c r="F116" s="259"/>
      <c r="G116" s="259"/>
      <c r="H116" s="259"/>
      <c r="I116" s="259"/>
      <c r="J116" s="259"/>
      <c r="K116" s="259"/>
      <c r="L116" s="294"/>
      <c r="M116" s="294"/>
      <c r="N116" s="142">
        <v>0</v>
      </c>
      <c r="O116" s="142"/>
      <c r="P116" s="142"/>
      <c r="Q116" s="142"/>
      <c r="R116" s="142"/>
      <c r="S116" s="142"/>
      <c r="T116" s="89"/>
    </row>
    <row r="117" spans="1:20" x14ac:dyDescent="0.25">
      <c r="A117" s="169"/>
      <c r="B117" s="262"/>
      <c r="C117" s="167"/>
      <c r="D117" s="290"/>
      <c r="E117" s="259"/>
      <c r="F117" s="259"/>
      <c r="G117" s="259"/>
      <c r="H117" s="259"/>
      <c r="I117" s="259"/>
      <c r="J117" s="259"/>
      <c r="K117" s="259"/>
      <c r="L117" s="294"/>
      <c r="M117" s="294"/>
      <c r="N117" s="142">
        <v>0</v>
      </c>
      <c r="O117" s="142"/>
      <c r="P117" s="142"/>
      <c r="Q117" s="142"/>
      <c r="R117" s="142"/>
      <c r="S117" s="142"/>
      <c r="T117" s="89"/>
    </row>
    <row r="118" spans="1:20" ht="15.75" thickBot="1" x14ac:dyDescent="0.3">
      <c r="A118" s="218"/>
      <c r="B118" s="263"/>
      <c r="C118" s="224"/>
      <c r="D118" s="186"/>
      <c r="E118" s="325"/>
      <c r="F118" s="325"/>
      <c r="G118" s="325"/>
      <c r="H118" s="325"/>
      <c r="I118" s="325"/>
      <c r="J118" s="325"/>
      <c r="K118" s="325"/>
      <c r="L118" s="329"/>
      <c r="M118" s="329"/>
      <c r="N118" s="141">
        <v>0</v>
      </c>
      <c r="O118" s="141"/>
      <c r="P118" s="141"/>
      <c r="Q118" s="141"/>
      <c r="R118" s="141"/>
      <c r="S118" s="141"/>
      <c r="T118" s="90"/>
    </row>
    <row r="119" spans="1:20" ht="135" x14ac:dyDescent="0.25">
      <c r="A119" s="217">
        <v>18</v>
      </c>
      <c r="B119" s="261" t="s">
        <v>555</v>
      </c>
      <c r="C119" s="166" t="s">
        <v>457</v>
      </c>
      <c r="D119" s="296" t="s">
        <v>179</v>
      </c>
      <c r="E119" s="258" t="s">
        <v>448</v>
      </c>
      <c r="F119" s="258" t="s">
        <v>205</v>
      </c>
      <c r="G119" s="258" t="s">
        <v>449</v>
      </c>
      <c r="H119" s="258">
        <v>3</v>
      </c>
      <c r="I119" s="258">
        <v>4</v>
      </c>
      <c r="J119" s="258">
        <v>3</v>
      </c>
      <c r="K119" s="258">
        <v>4</v>
      </c>
      <c r="L119" s="337" t="s">
        <v>92</v>
      </c>
      <c r="M119" s="337"/>
      <c r="N119" s="75" t="s">
        <v>450</v>
      </c>
      <c r="O119" s="75" t="s">
        <v>451</v>
      </c>
      <c r="P119" s="75" t="s">
        <v>452</v>
      </c>
      <c r="Q119" s="75" t="s">
        <v>228</v>
      </c>
      <c r="R119" s="87">
        <v>44378</v>
      </c>
      <c r="S119" s="75" t="s">
        <v>244</v>
      </c>
      <c r="T119" s="88" t="s">
        <v>364</v>
      </c>
    </row>
    <row r="120" spans="1:20" x14ac:dyDescent="0.25">
      <c r="A120" s="169"/>
      <c r="B120" s="262"/>
      <c r="C120" s="167"/>
      <c r="D120" s="290"/>
      <c r="E120" s="259"/>
      <c r="F120" s="259"/>
      <c r="G120" s="259"/>
      <c r="H120" s="259"/>
      <c r="I120" s="259"/>
      <c r="J120" s="259"/>
      <c r="K120" s="259"/>
      <c r="L120" s="294"/>
      <c r="M120" s="294"/>
      <c r="N120" s="142">
        <v>0</v>
      </c>
      <c r="O120" s="142"/>
      <c r="P120" s="142"/>
      <c r="Q120" s="142"/>
      <c r="R120" s="142"/>
      <c r="S120" s="142"/>
      <c r="T120" s="89"/>
    </row>
    <row r="121" spans="1:20" x14ac:dyDescent="0.25">
      <c r="A121" s="169"/>
      <c r="B121" s="262"/>
      <c r="C121" s="167"/>
      <c r="D121" s="290"/>
      <c r="E121" s="259"/>
      <c r="F121" s="259"/>
      <c r="G121" s="259"/>
      <c r="H121" s="259"/>
      <c r="I121" s="259"/>
      <c r="J121" s="259"/>
      <c r="K121" s="259"/>
      <c r="L121" s="294"/>
      <c r="M121" s="294"/>
      <c r="N121" s="142">
        <v>0</v>
      </c>
      <c r="O121" s="142"/>
      <c r="P121" s="142"/>
      <c r="Q121" s="142"/>
      <c r="R121" s="142"/>
      <c r="S121" s="142"/>
      <c r="T121" s="89"/>
    </row>
    <row r="122" spans="1:20" x14ac:dyDescent="0.25">
      <c r="A122" s="169"/>
      <c r="B122" s="262"/>
      <c r="C122" s="167"/>
      <c r="D122" s="290"/>
      <c r="E122" s="259"/>
      <c r="F122" s="259"/>
      <c r="G122" s="259"/>
      <c r="H122" s="259"/>
      <c r="I122" s="259"/>
      <c r="J122" s="259"/>
      <c r="K122" s="259"/>
      <c r="L122" s="294"/>
      <c r="M122" s="294"/>
      <c r="N122" s="142">
        <v>0</v>
      </c>
      <c r="O122" s="142"/>
      <c r="P122" s="142"/>
      <c r="Q122" s="142"/>
      <c r="R122" s="142"/>
      <c r="S122" s="142"/>
      <c r="T122" s="89"/>
    </row>
    <row r="123" spans="1:20" ht="15.75" thickBot="1" x14ac:dyDescent="0.3">
      <c r="A123" s="219"/>
      <c r="B123" s="319"/>
      <c r="C123" s="168"/>
      <c r="D123" s="297"/>
      <c r="E123" s="260"/>
      <c r="F123" s="260"/>
      <c r="G123" s="260"/>
      <c r="H123" s="260"/>
      <c r="I123" s="260"/>
      <c r="J123" s="260"/>
      <c r="K123" s="260"/>
      <c r="L123" s="298"/>
      <c r="M123" s="298"/>
      <c r="N123" s="152">
        <v>0</v>
      </c>
      <c r="O123" s="152"/>
      <c r="P123" s="152"/>
      <c r="Q123" s="152"/>
      <c r="R123" s="152"/>
      <c r="S123" s="152"/>
      <c r="T123" s="91"/>
    </row>
    <row r="124" spans="1:20" ht="90" x14ac:dyDescent="0.25">
      <c r="A124" s="220">
        <v>19</v>
      </c>
      <c r="B124" s="264" t="s">
        <v>556</v>
      </c>
      <c r="C124" s="225" t="s">
        <v>457</v>
      </c>
      <c r="D124" s="187" t="s">
        <v>179</v>
      </c>
      <c r="E124" s="326" t="s">
        <v>453</v>
      </c>
      <c r="F124" s="326" t="s">
        <v>205</v>
      </c>
      <c r="G124" s="326" t="s">
        <v>454</v>
      </c>
      <c r="H124" s="326">
        <v>3</v>
      </c>
      <c r="I124" s="326">
        <v>4</v>
      </c>
      <c r="J124" s="326">
        <v>3</v>
      </c>
      <c r="K124" s="326">
        <v>4</v>
      </c>
      <c r="L124" s="332" t="s">
        <v>92</v>
      </c>
      <c r="M124" s="332"/>
      <c r="N124" s="52" t="s">
        <v>455</v>
      </c>
      <c r="O124" s="52" t="s">
        <v>456</v>
      </c>
      <c r="P124" s="52" t="s">
        <v>452</v>
      </c>
      <c r="Q124" s="52" t="s">
        <v>228</v>
      </c>
      <c r="R124" s="327">
        <v>44378</v>
      </c>
      <c r="S124" s="52" t="s">
        <v>244</v>
      </c>
      <c r="T124" s="328" t="s">
        <v>364</v>
      </c>
    </row>
    <row r="125" spans="1:20" x14ac:dyDescent="0.25">
      <c r="A125" s="169"/>
      <c r="B125" s="262"/>
      <c r="C125" s="167"/>
      <c r="D125" s="290"/>
      <c r="E125" s="259"/>
      <c r="F125" s="259"/>
      <c r="G125" s="259"/>
      <c r="H125" s="259"/>
      <c r="I125" s="259"/>
      <c r="J125" s="259"/>
      <c r="K125" s="259"/>
      <c r="L125" s="294"/>
      <c r="M125" s="294"/>
      <c r="N125" s="142"/>
      <c r="O125" s="142"/>
      <c r="P125" s="142"/>
      <c r="Q125" s="142"/>
      <c r="R125" s="142"/>
      <c r="S125" s="142"/>
      <c r="T125" s="89"/>
    </row>
    <row r="126" spans="1:20" x14ac:dyDescent="0.25">
      <c r="A126" s="169"/>
      <c r="B126" s="262"/>
      <c r="C126" s="167"/>
      <c r="D126" s="290"/>
      <c r="E126" s="259"/>
      <c r="F126" s="259"/>
      <c r="G126" s="259"/>
      <c r="H126" s="259"/>
      <c r="I126" s="259"/>
      <c r="J126" s="259"/>
      <c r="K126" s="259"/>
      <c r="L126" s="294"/>
      <c r="M126" s="294"/>
      <c r="N126" s="142"/>
      <c r="O126" s="142"/>
      <c r="P126" s="142"/>
      <c r="Q126" s="142"/>
      <c r="R126" s="142"/>
      <c r="S126" s="142"/>
      <c r="T126" s="89"/>
    </row>
    <row r="127" spans="1:20" x14ac:dyDescent="0.25">
      <c r="A127" s="169"/>
      <c r="B127" s="262"/>
      <c r="C127" s="167"/>
      <c r="D127" s="290"/>
      <c r="E127" s="259"/>
      <c r="F127" s="259"/>
      <c r="G127" s="259"/>
      <c r="H127" s="259"/>
      <c r="I127" s="259"/>
      <c r="J127" s="259"/>
      <c r="K127" s="259"/>
      <c r="L127" s="294"/>
      <c r="M127" s="294"/>
      <c r="N127" s="142"/>
      <c r="O127" s="142"/>
      <c r="P127" s="142"/>
      <c r="Q127" s="142"/>
      <c r="R127" s="142"/>
      <c r="S127" s="142"/>
      <c r="T127" s="89"/>
    </row>
    <row r="128" spans="1:20" ht="15.75" thickBot="1" x14ac:dyDescent="0.3">
      <c r="A128" s="218"/>
      <c r="B128" s="263"/>
      <c r="C128" s="224"/>
      <c r="D128" s="186"/>
      <c r="E128" s="325"/>
      <c r="F128" s="325"/>
      <c r="G128" s="325"/>
      <c r="H128" s="325"/>
      <c r="I128" s="325"/>
      <c r="J128" s="325"/>
      <c r="K128" s="325"/>
      <c r="L128" s="329"/>
      <c r="M128" s="329"/>
      <c r="N128" s="141"/>
      <c r="O128" s="141"/>
      <c r="P128" s="141"/>
      <c r="Q128" s="141"/>
      <c r="R128" s="141"/>
      <c r="S128" s="141"/>
      <c r="T128" s="90"/>
    </row>
    <row r="129" spans="1:20" ht="15" customHeight="1" x14ac:dyDescent="0.25">
      <c r="A129" s="338">
        <v>20</v>
      </c>
      <c r="B129" s="261" t="s">
        <v>557</v>
      </c>
      <c r="C129" s="166" t="s">
        <v>49</v>
      </c>
      <c r="D129" s="296" t="s">
        <v>71</v>
      </c>
      <c r="E129" s="258" t="s">
        <v>536</v>
      </c>
      <c r="F129" s="258" t="s">
        <v>205</v>
      </c>
      <c r="G129" s="258" t="s">
        <v>537</v>
      </c>
      <c r="H129" s="258">
        <v>1</v>
      </c>
      <c r="I129" s="258">
        <v>4</v>
      </c>
      <c r="J129" s="258">
        <v>1</v>
      </c>
      <c r="K129" s="258">
        <v>4</v>
      </c>
      <c r="L129" s="337" t="s">
        <v>106</v>
      </c>
      <c r="M129" s="337" t="s">
        <v>207</v>
      </c>
      <c r="N129" s="75" t="s">
        <v>538</v>
      </c>
      <c r="O129" s="75" t="s">
        <v>539</v>
      </c>
      <c r="P129" s="75" t="s">
        <v>540</v>
      </c>
      <c r="Q129" s="75" t="s">
        <v>541</v>
      </c>
      <c r="R129" s="75" t="s">
        <v>542</v>
      </c>
      <c r="S129" s="75" t="s">
        <v>244</v>
      </c>
      <c r="T129" s="88" t="s">
        <v>543</v>
      </c>
    </row>
    <row r="130" spans="1:20" ht="15" customHeight="1" x14ac:dyDescent="0.25">
      <c r="A130" s="339"/>
      <c r="B130" s="262"/>
      <c r="C130" s="167"/>
      <c r="D130" s="290"/>
      <c r="E130" s="259"/>
      <c r="F130" s="259"/>
      <c r="G130" s="259"/>
      <c r="H130" s="259"/>
      <c r="I130" s="259"/>
      <c r="J130" s="259"/>
      <c r="K130" s="259"/>
      <c r="L130" s="294"/>
      <c r="M130" s="294"/>
      <c r="N130" s="142"/>
      <c r="O130" s="142"/>
      <c r="P130" s="142"/>
      <c r="Q130" s="142"/>
      <c r="R130" s="142"/>
      <c r="S130" s="142"/>
      <c r="T130" s="89"/>
    </row>
    <row r="131" spans="1:20" ht="15" customHeight="1" x14ac:dyDescent="0.25">
      <c r="A131" s="339"/>
      <c r="B131" s="262"/>
      <c r="C131" s="167"/>
      <c r="D131" s="290"/>
      <c r="E131" s="259"/>
      <c r="F131" s="259"/>
      <c r="G131" s="259"/>
      <c r="H131" s="259"/>
      <c r="I131" s="259"/>
      <c r="J131" s="259"/>
      <c r="K131" s="259"/>
      <c r="L131" s="294"/>
      <c r="M131" s="294"/>
      <c r="N131" s="142"/>
      <c r="O131" s="142"/>
      <c r="P131" s="142"/>
      <c r="Q131" s="142"/>
      <c r="R131" s="142"/>
      <c r="S131" s="142"/>
      <c r="T131" s="89"/>
    </row>
    <row r="132" spans="1:20" ht="15" customHeight="1" x14ac:dyDescent="0.25">
      <c r="A132" s="339"/>
      <c r="B132" s="262"/>
      <c r="C132" s="167"/>
      <c r="D132" s="290"/>
      <c r="E132" s="259"/>
      <c r="F132" s="259"/>
      <c r="G132" s="259"/>
      <c r="H132" s="259"/>
      <c r="I132" s="259"/>
      <c r="J132" s="259"/>
      <c r="K132" s="259"/>
      <c r="L132" s="294"/>
      <c r="M132" s="294"/>
      <c r="N132" s="142"/>
      <c r="O132" s="142"/>
      <c r="P132" s="142"/>
      <c r="Q132" s="142"/>
      <c r="R132" s="142"/>
      <c r="S132" s="142"/>
      <c r="T132" s="89"/>
    </row>
    <row r="133" spans="1:20" ht="15.75" customHeight="1" thickBot="1" x14ac:dyDescent="0.3">
      <c r="A133" s="340"/>
      <c r="B133" s="319"/>
      <c r="C133" s="168"/>
      <c r="D133" s="297"/>
      <c r="E133" s="260"/>
      <c r="F133" s="260"/>
      <c r="G133" s="260"/>
      <c r="H133" s="260"/>
      <c r="I133" s="260"/>
      <c r="J133" s="260"/>
      <c r="K133" s="260"/>
      <c r="L133" s="298"/>
      <c r="M133" s="298"/>
      <c r="N133" s="152"/>
      <c r="O133" s="152"/>
      <c r="P133" s="152"/>
      <c r="Q133" s="152"/>
      <c r="R133" s="152"/>
      <c r="S133" s="152"/>
      <c r="T133" s="91"/>
    </row>
    <row r="134" spans="1:20" ht="15" customHeight="1" x14ac:dyDescent="0.25">
      <c r="A134" s="341">
        <v>21</v>
      </c>
      <c r="B134" s="264" t="s">
        <v>558</v>
      </c>
      <c r="C134" s="271" t="s">
        <v>531</v>
      </c>
      <c r="D134" s="187" t="s">
        <v>71</v>
      </c>
      <c r="E134" s="326" t="s">
        <v>567</v>
      </c>
      <c r="F134" s="332"/>
      <c r="G134" s="326"/>
      <c r="H134" s="326"/>
      <c r="I134" s="326"/>
      <c r="J134" s="326"/>
      <c r="K134" s="326"/>
      <c r="L134" s="332"/>
      <c r="M134" s="332"/>
      <c r="N134" s="333"/>
      <c r="O134" s="333"/>
      <c r="P134" s="333"/>
      <c r="Q134" s="334"/>
      <c r="R134" s="334"/>
      <c r="S134" s="334"/>
      <c r="T134" s="335"/>
    </row>
    <row r="135" spans="1:20" ht="15" customHeight="1" x14ac:dyDescent="0.25">
      <c r="A135" s="339"/>
      <c r="B135" s="262"/>
      <c r="C135" s="171"/>
      <c r="D135" s="290"/>
      <c r="E135" s="259"/>
      <c r="F135" s="294"/>
      <c r="G135" s="259"/>
      <c r="H135" s="259"/>
      <c r="I135" s="259"/>
      <c r="J135" s="259"/>
      <c r="K135" s="259"/>
      <c r="L135" s="294"/>
      <c r="M135" s="294"/>
      <c r="N135" s="123"/>
      <c r="O135" s="123"/>
      <c r="P135" s="123"/>
      <c r="Q135" s="123"/>
      <c r="R135" s="123"/>
      <c r="S135" s="123"/>
      <c r="T135" s="127"/>
    </row>
    <row r="136" spans="1:20" ht="15" customHeight="1" x14ac:dyDescent="0.25">
      <c r="A136" s="339"/>
      <c r="B136" s="262"/>
      <c r="C136" s="171"/>
      <c r="D136" s="290"/>
      <c r="E136" s="259"/>
      <c r="F136" s="294"/>
      <c r="G136" s="259"/>
      <c r="H136" s="259"/>
      <c r="I136" s="259"/>
      <c r="J136" s="259"/>
      <c r="K136" s="259"/>
      <c r="L136" s="294"/>
      <c r="M136" s="294"/>
      <c r="N136" s="123"/>
      <c r="O136" s="123"/>
      <c r="P136" s="123"/>
      <c r="Q136" s="123"/>
      <c r="R136" s="123"/>
      <c r="S136" s="123"/>
      <c r="T136" s="127"/>
    </row>
    <row r="137" spans="1:20" ht="15" customHeight="1" x14ac:dyDescent="0.25">
      <c r="A137" s="339"/>
      <c r="B137" s="262"/>
      <c r="C137" s="171"/>
      <c r="D137" s="290"/>
      <c r="E137" s="259"/>
      <c r="F137" s="294"/>
      <c r="G137" s="259"/>
      <c r="H137" s="259"/>
      <c r="I137" s="259"/>
      <c r="J137" s="259"/>
      <c r="K137" s="259"/>
      <c r="L137" s="294"/>
      <c r="M137" s="294"/>
      <c r="N137" s="123"/>
      <c r="O137" s="123"/>
      <c r="P137" s="123"/>
      <c r="Q137" s="123"/>
      <c r="R137" s="123"/>
      <c r="S137" s="123"/>
      <c r="T137" s="127"/>
    </row>
    <row r="138" spans="1:20" ht="15.75" customHeight="1" thickBot="1" x14ac:dyDescent="0.3">
      <c r="A138" s="342"/>
      <c r="B138" s="263"/>
      <c r="C138" s="213"/>
      <c r="D138" s="186"/>
      <c r="E138" s="325"/>
      <c r="F138" s="329"/>
      <c r="G138" s="325"/>
      <c r="H138" s="325"/>
      <c r="I138" s="325"/>
      <c r="J138" s="325"/>
      <c r="K138" s="325"/>
      <c r="L138" s="329"/>
      <c r="M138" s="329"/>
      <c r="N138" s="330"/>
      <c r="O138" s="330"/>
      <c r="P138" s="330"/>
      <c r="Q138" s="330"/>
      <c r="R138" s="330"/>
      <c r="S138" s="330"/>
      <c r="T138" s="331"/>
    </row>
    <row r="139" spans="1:20" x14ac:dyDescent="0.25">
      <c r="A139" s="338">
        <v>22</v>
      </c>
      <c r="B139" s="336" t="s">
        <v>559</v>
      </c>
      <c r="C139" s="166" t="s">
        <v>534</v>
      </c>
      <c r="D139" s="296" t="s">
        <v>71</v>
      </c>
      <c r="E139" s="258" t="s">
        <v>567</v>
      </c>
      <c r="F139" s="337"/>
      <c r="G139" s="258"/>
      <c r="H139" s="258"/>
      <c r="I139" s="258"/>
      <c r="J139" s="258"/>
      <c r="K139" s="258"/>
      <c r="L139" s="337"/>
      <c r="M139" s="337"/>
      <c r="N139" s="124"/>
      <c r="O139" s="124"/>
      <c r="P139" s="124"/>
      <c r="Q139" s="125"/>
      <c r="R139" s="125"/>
      <c r="S139" s="125"/>
      <c r="T139" s="126"/>
    </row>
    <row r="140" spans="1:20" x14ac:dyDescent="0.25">
      <c r="A140" s="339"/>
      <c r="B140" s="287"/>
      <c r="C140" s="167"/>
      <c r="D140" s="290"/>
      <c r="E140" s="259"/>
      <c r="F140" s="294"/>
      <c r="G140" s="259"/>
      <c r="H140" s="259"/>
      <c r="I140" s="259"/>
      <c r="J140" s="259"/>
      <c r="K140" s="259"/>
      <c r="L140" s="294"/>
      <c r="M140" s="294"/>
      <c r="N140" s="123"/>
      <c r="O140" s="123"/>
      <c r="P140" s="123"/>
      <c r="Q140" s="123"/>
      <c r="R140" s="123"/>
      <c r="S140" s="123"/>
      <c r="T140" s="127"/>
    </row>
    <row r="141" spans="1:20" x14ac:dyDescent="0.25">
      <c r="A141" s="339"/>
      <c r="B141" s="287"/>
      <c r="C141" s="167"/>
      <c r="D141" s="290"/>
      <c r="E141" s="259"/>
      <c r="F141" s="294"/>
      <c r="G141" s="259"/>
      <c r="H141" s="259"/>
      <c r="I141" s="259"/>
      <c r="J141" s="259"/>
      <c r="K141" s="259"/>
      <c r="L141" s="294"/>
      <c r="M141" s="294"/>
      <c r="N141" s="123"/>
      <c r="O141" s="123"/>
      <c r="P141" s="123"/>
      <c r="Q141" s="123"/>
      <c r="R141" s="123"/>
      <c r="S141" s="123"/>
      <c r="T141" s="127"/>
    </row>
    <row r="142" spans="1:20" x14ac:dyDescent="0.25">
      <c r="A142" s="339"/>
      <c r="B142" s="287"/>
      <c r="C142" s="167"/>
      <c r="D142" s="290"/>
      <c r="E142" s="259"/>
      <c r="F142" s="294"/>
      <c r="G142" s="259"/>
      <c r="H142" s="259"/>
      <c r="I142" s="259"/>
      <c r="J142" s="259"/>
      <c r="K142" s="259"/>
      <c r="L142" s="294"/>
      <c r="M142" s="294"/>
      <c r="N142" s="123"/>
      <c r="O142" s="123"/>
      <c r="P142" s="123"/>
      <c r="Q142" s="123"/>
      <c r="R142" s="123"/>
      <c r="S142" s="123"/>
      <c r="T142" s="127"/>
    </row>
    <row r="143" spans="1:20" ht="15.75" thickBot="1" x14ac:dyDescent="0.3">
      <c r="A143" s="340"/>
      <c r="B143" s="288"/>
      <c r="C143" s="168"/>
      <c r="D143" s="297"/>
      <c r="E143" s="260"/>
      <c r="F143" s="298"/>
      <c r="G143" s="260"/>
      <c r="H143" s="260"/>
      <c r="I143" s="260"/>
      <c r="J143" s="260"/>
      <c r="K143" s="260"/>
      <c r="L143" s="298"/>
      <c r="M143" s="298"/>
      <c r="N143" s="128"/>
      <c r="O143" s="128"/>
      <c r="P143" s="128"/>
      <c r="Q143" s="128"/>
      <c r="R143" s="128"/>
      <c r="S143" s="128"/>
      <c r="T143" s="129"/>
    </row>
  </sheetData>
  <autoFilter ref="A3:T143" xr:uid="{7DB2811C-A74C-472A-8738-93E402DFBECC}">
    <filterColumn colId="7" showButton="0"/>
  </autoFilter>
  <mergeCells count="387">
    <mergeCell ref="F134:F138"/>
    <mergeCell ref="G134:G138"/>
    <mergeCell ref="H134:H138"/>
    <mergeCell ref="I134:I138"/>
    <mergeCell ref="K124:K128"/>
    <mergeCell ref="L124:L128"/>
    <mergeCell ref="M124:M128"/>
    <mergeCell ref="E119:E123"/>
    <mergeCell ref="F119:F123"/>
    <mergeCell ref="G119:G123"/>
    <mergeCell ref="H119:H123"/>
    <mergeCell ref="I119:I123"/>
    <mergeCell ref="J119:J123"/>
    <mergeCell ref="K119:K123"/>
    <mergeCell ref="L119:L123"/>
    <mergeCell ref="M119:M123"/>
    <mergeCell ref="K109:K113"/>
    <mergeCell ref="L109:L113"/>
    <mergeCell ref="M109:M113"/>
    <mergeCell ref="D109:D113"/>
    <mergeCell ref="C114:C118"/>
    <mergeCell ref="C119:C123"/>
    <mergeCell ref="C124:C128"/>
    <mergeCell ref="D114:D118"/>
    <mergeCell ref="D119:D123"/>
    <mergeCell ref="D124:D128"/>
    <mergeCell ref="E124:E128"/>
    <mergeCell ref="F124:F128"/>
    <mergeCell ref="G124:G128"/>
    <mergeCell ref="H124:H128"/>
    <mergeCell ref="I124:I128"/>
    <mergeCell ref="J124:J128"/>
    <mergeCell ref="J114:J118"/>
    <mergeCell ref="K114:K118"/>
    <mergeCell ref="L114:L118"/>
    <mergeCell ref="M114:M118"/>
    <mergeCell ref="E114:E118"/>
    <mergeCell ref="F114:F118"/>
    <mergeCell ref="G114:G118"/>
    <mergeCell ref="H114:H118"/>
    <mergeCell ref="D104:D108"/>
    <mergeCell ref="C109:C113"/>
    <mergeCell ref="E109:E113"/>
    <mergeCell ref="F109:F113"/>
    <mergeCell ref="G109:G113"/>
    <mergeCell ref="H109:H113"/>
    <mergeCell ref="I109:I113"/>
    <mergeCell ref="J109:J113"/>
    <mergeCell ref="C129:C133"/>
    <mergeCell ref="D129:D133"/>
    <mergeCell ref="E129:E133"/>
    <mergeCell ref="F129:F133"/>
    <mergeCell ref="G129:G133"/>
    <mergeCell ref="H129:H133"/>
    <mergeCell ref="I129:I133"/>
    <mergeCell ref="J129:J133"/>
    <mergeCell ref="I114:I118"/>
    <mergeCell ref="H99:H103"/>
    <mergeCell ref="I99:I103"/>
    <mergeCell ref="J99:J103"/>
    <mergeCell ref="K99:K103"/>
    <mergeCell ref="L99:L103"/>
    <mergeCell ref="M99:M103"/>
    <mergeCell ref="E104:E108"/>
    <mergeCell ref="F104:F108"/>
    <mergeCell ref="G104:G108"/>
    <mergeCell ref="H104:H108"/>
    <mergeCell ref="I104:I108"/>
    <mergeCell ref="J104:J108"/>
    <mergeCell ref="K104:K108"/>
    <mergeCell ref="L104:L108"/>
    <mergeCell ref="M104:M108"/>
    <mergeCell ref="H89:H93"/>
    <mergeCell ref="I89:I93"/>
    <mergeCell ref="J89:J93"/>
    <mergeCell ref="K89:K93"/>
    <mergeCell ref="L89:L93"/>
    <mergeCell ref="M89:M93"/>
    <mergeCell ref="E94:E98"/>
    <mergeCell ref="F94:F98"/>
    <mergeCell ref="G94:G98"/>
    <mergeCell ref="H94:H98"/>
    <mergeCell ref="I94:I98"/>
    <mergeCell ref="J94:J98"/>
    <mergeCell ref="K94:K98"/>
    <mergeCell ref="L94:L98"/>
    <mergeCell ref="M94:M98"/>
    <mergeCell ref="E84:E88"/>
    <mergeCell ref="F84:F88"/>
    <mergeCell ref="G84:G88"/>
    <mergeCell ref="H84:H88"/>
    <mergeCell ref="I84:I88"/>
    <mergeCell ref="J84:J88"/>
    <mergeCell ref="K84:K88"/>
    <mergeCell ref="L84:L88"/>
    <mergeCell ref="M84:M88"/>
    <mergeCell ref="D89:D93"/>
    <mergeCell ref="D99:D103"/>
    <mergeCell ref="E89:E93"/>
    <mergeCell ref="F89:F93"/>
    <mergeCell ref="G89:G93"/>
    <mergeCell ref="E99:E103"/>
    <mergeCell ref="F99:F103"/>
    <mergeCell ref="G99:G103"/>
    <mergeCell ref="B94:B98"/>
    <mergeCell ref="C94:C98"/>
    <mergeCell ref="D94:D98"/>
    <mergeCell ref="G79:G83"/>
    <mergeCell ref="H79:H83"/>
    <mergeCell ref="I79:I83"/>
    <mergeCell ref="J79:J83"/>
    <mergeCell ref="K79:K83"/>
    <mergeCell ref="L79:L83"/>
    <mergeCell ref="M79:M83"/>
    <mergeCell ref="A54:A58"/>
    <mergeCell ref="B54:B58"/>
    <mergeCell ref="C54:C58"/>
    <mergeCell ref="D54:D58"/>
    <mergeCell ref="G54:G58"/>
    <mergeCell ref="H54:H58"/>
    <mergeCell ref="I54:I58"/>
    <mergeCell ref="J54:J58"/>
    <mergeCell ref="K54:K58"/>
    <mergeCell ref="L54:L58"/>
    <mergeCell ref="M54:M58"/>
    <mergeCell ref="G74:G78"/>
    <mergeCell ref="H74:H78"/>
    <mergeCell ref="I74:I78"/>
    <mergeCell ref="J74:J78"/>
    <mergeCell ref="K74:K78"/>
    <mergeCell ref="L74:L78"/>
    <mergeCell ref="H44:H48"/>
    <mergeCell ref="I44:I48"/>
    <mergeCell ref="J44:J48"/>
    <mergeCell ref="K44:K48"/>
    <mergeCell ref="L44:L48"/>
    <mergeCell ref="M44:M48"/>
    <mergeCell ref="L64:L68"/>
    <mergeCell ref="M64:M68"/>
    <mergeCell ref="G49:G53"/>
    <mergeCell ref="H49:H53"/>
    <mergeCell ref="I49:I53"/>
    <mergeCell ref="J49:J53"/>
    <mergeCell ref="K49:K53"/>
    <mergeCell ref="L49:L53"/>
    <mergeCell ref="M49:M53"/>
    <mergeCell ref="G44:G48"/>
    <mergeCell ref="G59:G63"/>
    <mergeCell ref="H59:H63"/>
    <mergeCell ref="I59:I63"/>
    <mergeCell ref="J59:J63"/>
    <mergeCell ref="K59:K63"/>
    <mergeCell ref="L59:L63"/>
    <mergeCell ref="M59:M63"/>
    <mergeCell ref="G64:G68"/>
    <mergeCell ref="H64:H68"/>
    <mergeCell ref="I64:I68"/>
    <mergeCell ref="J64:J68"/>
    <mergeCell ref="K64:K68"/>
    <mergeCell ref="F69:F73"/>
    <mergeCell ref="M74:M78"/>
    <mergeCell ref="G69:G73"/>
    <mergeCell ref="H69:H73"/>
    <mergeCell ref="I69:I73"/>
    <mergeCell ref="J69:J73"/>
    <mergeCell ref="K69:K73"/>
    <mergeCell ref="L69:L73"/>
    <mergeCell ref="M69:M73"/>
    <mergeCell ref="F64:F68"/>
    <mergeCell ref="F74:F78"/>
    <mergeCell ref="I34:I38"/>
    <mergeCell ref="J34:J38"/>
    <mergeCell ref="K34:K38"/>
    <mergeCell ref="L34:L38"/>
    <mergeCell ref="M34:M38"/>
    <mergeCell ref="G39:G43"/>
    <mergeCell ref="H39:H43"/>
    <mergeCell ref="I39:I43"/>
    <mergeCell ref="J39:J43"/>
    <mergeCell ref="K39:K43"/>
    <mergeCell ref="L39:L43"/>
    <mergeCell ref="M39:M43"/>
    <mergeCell ref="H34:H38"/>
    <mergeCell ref="Q2:Q3"/>
    <mergeCell ref="R2:S2"/>
    <mergeCell ref="T2:T3"/>
    <mergeCell ref="B24:B28"/>
    <mergeCell ref="C24:C28"/>
    <mergeCell ref="A24:A28"/>
    <mergeCell ref="D24:D28"/>
    <mergeCell ref="G24:G28"/>
    <mergeCell ref="H24:H28"/>
    <mergeCell ref="I24:I28"/>
    <mergeCell ref="J24:J28"/>
    <mergeCell ref="K24:K28"/>
    <mergeCell ref="L24:L28"/>
    <mergeCell ref="M24:M28"/>
    <mergeCell ref="A9:A13"/>
    <mergeCell ref="B9:B13"/>
    <mergeCell ref="C9:C13"/>
    <mergeCell ref="E9:E13"/>
    <mergeCell ref="F9:F13"/>
    <mergeCell ref="I9:I13"/>
    <mergeCell ref="J9:J13"/>
    <mergeCell ref="K9:K13"/>
    <mergeCell ref="L9:L13"/>
    <mergeCell ref="M9:M13"/>
    <mergeCell ref="E69:E73"/>
    <mergeCell ref="C74:C78"/>
    <mergeCell ref="A74:A78"/>
    <mergeCell ref="B74:B78"/>
    <mergeCell ref="D74:D78"/>
    <mergeCell ref="E74:E78"/>
    <mergeCell ref="E79:E83"/>
    <mergeCell ref="O2:O3"/>
    <mergeCell ref="P2:P3"/>
    <mergeCell ref="D9:D13"/>
    <mergeCell ref="G29:G33"/>
    <mergeCell ref="H29:H33"/>
    <mergeCell ref="I29:I33"/>
    <mergeCell ref="J29:J33"/>
    <mergeCell ref="K29:K33"/>
    <mergeCell ref="L29:L33"/>
    <mergeCell ref="M29:M33"/>
    <mergeCell ref="L14:L18"/>
    <mergeCell ref="M14:M18"/>
    <mergeCell ref="H19:H23"/>
    <mergeCell ref="I19:I23"/>
    <mergeCell ref="K19:K23"/>
    <mergeCell ref="L19:L23"/>
    <mergeCell ref="M19:M23"/>
    <mergeCell ref="F79:F83"/>
    <mergeCell ref="E49:E53"/>
    <mergeCell ref="E44:E48"/>
    <mergeCell ref="B59:B63"/>
    <mergeCell ref="A44:A48"/>
    <mergeCell ref="C44:C48"/>
    <mergeCell ref="D44:D48"/>
    <mergeCell ref="F34:F38"/>
    <mergeCell ref="A39:A43"/>
    <mergeCell ref="E39:E43"/>
    <mergeCell ref="B49:B53"/>
    <mergeCell ref="F54:F58"/>
    <mergeCell ref="A64:A68"/>
    <mergeCell ref="C64:C68"/>
    <mergeCell ref="D64:D68"/>
    <mergeCell ref="D39:D43"/>
    <mergeCell ref="D34:D38"/>
    <mergeCell ref="B34:B38"/>
    <mergeCell ref="B39:B43"/>
    <mergeCell ref="B44:B48"/>
    <mergeCell ref="E64:E68"/>
    <mergeCell ref="E54:E58"/>
    <mergeCell ref="B79:B83"/>
    <mergeCell ref="B64:B68"/>
    <mergeCell ref="B29:B33"/>
    <mergeCell ref="E59:E63"/>
    <mergeCell ref="F59:F63"/>
    <mergeCell ref="E1:E3"/>
    <mergeCell ref="F1:F3"/>
    <mergeCell ref="G1:G3"/>
    <mergeCell ref="H1:I1"/>
    <mergeCell ref="J1:L1"/>
    <mergeCell ref="M1:O1"/>
    <mergeCell ref="F29:F33"/>
    <mergeCell ref="B14:B18"/>
    <mergeCell ref="E19:E23"/>
    <mergeCell ref="F19:F23"/>
    <mergeCell ref="G19:G23"/>
    <mergeCell ref="E24:E28"/>
    <mergeCell ref="E34:E38"/>
    <mergeCell ref="E29:E33"/>
    <mergeCell ref="F49:F53"/>
    <mergeCell ref="C59:C63"/>
    <mergeCell ref="D59:D63"/>
    <mergeCell ref="F44:F48"/>
    <mergeCell ref="C49:C53"/>
    <mergeCell ref="D49:D53"/>
    <mergeCell ref="F39:F43"/>
    <mergeCell ref="B19:B23"/>
    <mergeCell ref="K4:K8"/>
    <mergeCell ref="E4:E8"/>
    <mergeCell ref="F4:F8"/>
    <mergeCell ref="G4:G8"/>
    <mergeCell ref="J4:J8"/>
    <mergeCell ref="B4:B8"/>
    <mergeCell ref="A14:A18"/>
    <mergeCell ref="C14:C18"/>
    <mergeCell ref="D14:D18"/>
    <mergeCell ref="G9:G13"/>
    <mergeCell ref="H9:H13"/>
    <mergeCell ref="E14:E18"/>
    <mergeCell ref="F14:F18"/>
    <mergeCell ref="G14:G18"/>
    <mergeCell ref="C4:C8"/>
    <mergeCell ref="D4:D8"/>
    <mergeCell ref="K14:K18"/>
    <mergeCell ref="J14:J18"/>
    <mergeCell ref="J19:J23"/>
    <mergeCell ref="H14:H18"/>
    <mergeCell ref="I14:I18"/>
    <mergeCell ref="D19:D23"/>
    <mergeCell ref="A29:A33"/>
    <mergeCell ref="C29:C33"/>
    <mergeCell ref="D29:D33"/>
    <mergeCell ref="F24:F28"/>
    <mergeCell ref="G34:G38"/>
    <mergeCell ref="P1:T1"/>
    <mergeCell ref="L2:L3"/>
    <mergeCell ref="M2:M3"/>
    <mergeCell ref="N2:N3"/>
    <mergeCell ref="A2:A3"/>
    <mergeCell ref="C2:C3"/>
    <mergeCell ref="D2:D3"/>
    <mergeCell ref="H2:H3"/>
    <mergeCell ref="J2:J3"/>
    <mergeCell ref="B2:B3"/>
    <mergeCell ref="I2:I3"/>
    <mergeCell ref="K2:K3"/>
    <mergeCell ref="H4:H8"/>
    <mergeCell ref="I4:I8"/>
    <mergeCell ref="L4:L8"/>
    <mergeCell ref="M4:M8"/>
    <mergeCell ref="A4:A8"/>
    <mergeCell ref="A19:A23"/>
    <mergeCell ref="C19:C23"/>
    <mergeCell ref="D84:D88"/>
    <mergeCell ref="B84:B88"/>
    <mergeCell ref="A34:A38"/>
    <mergeCell ref="C34:C38"/>
    <mergeCell ref="A59:A63"/>
    <mergeCell ref="A49:A53"/>
    <mergeCell ref="A79:A83"/>
    <mergeCell ref="C79:C83"/>
    <mergeCell ref="D79:D83"/>
    <mergeCell ref="A69:A73"/>
    <mergeCell ref="B69:B73"/>
    <mergeCell ref="C69:C73"/>
    <mergeCell ref="D69:D73"/>
    <mergeCell ref="C39:C43"/>
    <mergeCell ref="A104:A108"/>
    <mergeCell ref="B104:B108"/>
    <mergeCell ref="A94:A98"/>
    <mergeCell ref="A109:A113"/>
    <mergeCell ref="B109:B113"/>
    <mergeCell ref="A99:A103"/>
    <mergeCell ref="B99:B103"/>
    <mergeCell ref="A84:A88"/>
    <mergeCell ref="C84:C88"/>
    <mergeCell ref="C99:C103"/>
    <mergeCell ref="A89:A93"/>
    <mergeCell ref="B89:B93"/>
    <mergeCell ref="C89:C93"/>
    <mergeCell ref="C104:C108"/>
    <mergeCell ref="J139:J143"/>
    <mergeCell ref="K139:K143"/>
    <mergeCell ref="L139:L143"/>
    <mergeCell ref="M139:M143"/>
    <mergeCell ref="B114:B118"/>
    <mergeCell ref="A114:A118"/>
    <mergeCell ref="A119:A123"/>
    <mergeCell ref="B119:B123"/>
    <mergeCell ref="A124:A128"/>
    <mergeCell ref="B124:B128"/>
    <mergeCell ref="C134:C138"/>
    <mergeCell ref="D134:D138"/>
    <mergeCell ref="A134:A138"/>
    <mergeCell ref="B134:B138"/>
    <mergeCell ref="A129:A133"/>
    <mergeCell ref="B129:B133"/>
    <mergeCell ref="J134:J138"/>
    <mergeCell ref="K134:K138"/>
    <mergeCell ref="L134:L138"/>
    <mergeCell ref="M134:M138"/>
    <mergeCell ref="L129:L133"/>
    <mergeCell ref="M129:M133"/>
    <mergeCell ref="K129:K133"/>
    <mergeCell ref="E134:E138"/>
    <mergeCell ref="B139:B143"/>
    <mergeCell ref="C139:C143"/>
    <mergeCell ref="D139:D143"/>
    <mergeCell ref="A139:A143"/>
    <mergeCell ref="E139:E143"/>
    <mergeCell ref="F139:F143"/>
    <mergeCell ref="G139:G143"/>
    <mergeCell ref="H139:H143"/>
    <mergeCell ref="I139:I143"/>
  </mergeCells>
  <phoneticPr fontId="14" type="noConversion"/>
  <conditionalFormatting sqref="I5">
    <cfRule type="cellIs" dxfId="19" priority="141" operator="equal">
      <formula>#REF!</formula>
    </cfRule>
    <cfRule type="cellIs" dxfId="18" priority="142" stopIfTrue="1" operator="equal">
      <formula>#REF!</formula>
    </cfRule>
    <cfRule type="cellIs" dxfId="17" priority="143" stopIfTrue="1" operator="equal">
      <formula>#REF!</formula>
    </cfRule>
    <cfRule type="cellIs" dxfId="16" priority="144" stopIfTrue="1" operator="equal">
      <formula>Bajo</formula>
    </cfRule>
  </conditionalFormatting>
  <conditionalFormatting sqref="I10">
    <cfRule type="cellIs" dxfId="15" priority="17" operator="equal">
      <formula>#REF!</formula>
    </cfRule>
    <cfRule type="cellIs" dxfId="14" priority="18" stopIfTrue="1" operator="equal">
      <formula>#REF!</formula>
    </cfRule>
    <cfRule type="cellIs" dxfId="13" priority="19" stopIfTrue="1" operator="equal">
      <formula>#REF!</formula>
    </cfRule>
    <cfRule type="cellIs" dxfId="12" priority="20" stopIfTrue="1" operator="equal">
      <formula>Bajo</formula>
    </cfRule>
  </conditionalFormatting>
  <conditionalFormatting sqref="L14">
    <cfRule type="cellIs" dxfId="11" priority="13" operator="equal">
      <formula>$G$193</formula>
    </cfRule>
    <cfRule type="cellIs" dxfId="10" priority="14" stopIfTrue="1" operator="equal">
      <formula>$G$199</formula>
    </cfRule>
    <cfRule type="cellIs" dxfId="9" priority="15" stopIfTrue="1" operator="equal">
      <formula>$G$188</formula>
    </cfRule>
    <cfRule type="cellIs" dxfId="8" priority="16" stopIfTrue="1" operator="equal">
      <formula>Bajo</formula>
    </cfRule>
  </conditionalFormatting>
  <conditionalFormatting sqref="L29">
    <cfRule type="cellIs" dxfId="7" priority="9" operator="equal">
      <formula>$G$193</formula>
    </cfRule>
    <cfRule type="cellIs" dxfId="6" priority="10" stopIfTrue="1" operator="equal">
      <formula>$G$199</formula>
    </cfRule>
    <cfRule type="cellIs" dxfId="5" priority="11" stopIfTrue="1" operator="equal">
      <formula>$G$188</formula>
    </cfRule>
    <cfRule type="cellIs" dxfId="4" priority="12" stopIfTrue="1" operator="equal">
      <formula>Bajo</formula>
    </cfRule>
  </conditionalFormatting>
  <conditionalFormatting sqref="L44">
    <cfRule type="cellIs" dxfId="3" priority="5" operator="equal">
      <formula>$G$194</formula>
    </cfRule>
    <cfRule type="cellIs" dxfId="2" priority="6" stopIfTrue="1" operator="equal">
      <formula>$G$200</formula>
    </cfRule>
    <cfRule type="cellIs" dxfId="1" priority="7" stopIfTrue="1" operator="equal">
      <formula>$G$189</formula>
    </cfRule>
    <cfRule type="cellIs" dxfId="0" priority="8" stopIfTrue="1" operator="equal">
      <formula>Bajo</formula>
    </cfRule>
  </conditionalFormatting>
  <dataValidations count="3">
    <dataValidation type="list" allowBlank="1" showInputMessage="1" showErrorMessage="1" sqref="L4 M9 M14 M29 L34 L39 M44 M64 M74 L54 L59 L84 L94 L99 M104 L109 L114 L119 L124 M129:M133" xr:uid="{442B4E36-D473-43EB-95AD-A75FF9D7B37B}">
      <formula1>"Aceptar,Reducir,Evitar,Compartir"</formula1>
    </dataValidation>
    <dataValidation type="list" allowBlank="1" showInputMessage="1" showErrorMessage="1" sqref="D4:D143" xr:uid="{7927424B-1FD8-4DCB-A043-B15A51754A06}">
      <formula1>"Si,No,Borrador,En agenda del próximo Comité"</formula1>
    </dataValidation>
    <dataValidation type="list" allowBlank="1" showInputMessage="1" showErrorMessage="1" sqref="C4 C14 C19 C29 C34 C39 C44 C49 C59 C9 C24 C54 C64:C103 C109:C113 C134:C138 C129" xr:uid="{8BCA6837-D4BB-4C57-A958-781AD76CA9BA}">
      <formula1>procesosInvias</formula1>
    </dataValidation>
  </dataValidations>
  <printOptions horizontalCentered="1" verticalCentered="1"/>
  <pageMargins left="0.23622047244094491" right="0.23622047244094491" top="0.74803149606299213" bottom="0.74803149606299213" header="0.31496062992125984" footer="0.31496062992125984"/>
  <pageSetup paperSize="9" scale="30" fitToHeight="5" orientation="landscape" r:id="rId1"/>
  <headerFooter>
    <oddHeader>&amp;LV2 actualizado con corte a Septiembre 16 de 2021
&amp;Cv2. Mapa de Riesgos de Corrupción
INVIAS 2021&amp;RPágina &amp;P de &amp;N</oddHeader>
  </headerFooter>
  <rowBreaks count="3" manualBreakCount="3">
    <brk id="33" max="19" man="1"/>
    <brk id="58" max="19" man="1"/>
    <brk id="98" max="19" man="1"/>
  </rowBreaks>
  <colBreaks count="1" manualBreakCount="1">
    <brk id="34" max="37"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pageSetUpPr fitToPage="1"/>
  </sheetPr>
  <dimension ref="A1:P113"/>
  <sheetViews>
    <sheetView zoomScale="70" zoomScaleNormal="70" workbookViewId="0">
      <selection activeCell="W7" sqref="W7"/>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x14ac:dyDescent="0.4">
      <c r="A1" s="493" t="s">
        <v>51</v>
      </c>
      <c r="B1" s="493"/>
      <c r="C1" s="493"/>
      <c r="D1" s="493"/>
      <c r="E1" s="493"/>
      <c r="F1" s="493"/>
      <c r="G1" s="493"/>
      <c r="H1" s="493"/>
      <c r="I1" s="493"/>
      <c r="J1" s="493"/>
      <c r="K1" s="493"/>
      <c r="L1" s="493"/>
      <c r="M1" s="493"/>
      <c r="N1" s="493"/>
      <c r="O1" s="493"/>
    </row>
    <row r="2" spans="1:15" x14ac:dyDescent="0.25">
      <c r="A2" s="494"/>
      <c r="B2" s="494"/>
      <c r="C2" s="494"/>
      <c r="D2" s="494"/>
      <c r="E2" s="494"/>
      <c r="F2" s="494"/>
      <c r="G2" s="494"/>
      <c r="H2" s="494"/>
      <c r="I2" s="494"/>
      <c r="J2" s="494"/>
      <c r="K2" s="494"/>
      <c r="L2" s="494"/>
      <c r="M2" s="494"/>
      <c r="N2" s="494"/>
      <c r="O2" s="494"/>
    </row>
    <row r="3" spans="1:15" ht="21.75" thickBot="1" x14ac:dyDescent="0.4">
      <c r="A3" s="495" t="s">
        <v>69</v>
      </c>
      <c r="B3" s="495"/>
      <c r="C3" s="495"/>
      <c r="D3" s="495"/>
      <c r="E3" s="495"/>
      <c r="F3" s="495"/>
      <c r="G3" s="495"/>
      <c r="H3" s="495"/>
      <c r="I3" s="495" t="s">
        <v>70</v>
      </c>
      <c r="J3" s="495"/>
      <c r="K3" s="495"/>
      <c r="L3" s="495"/>
      <c r="M3" s="495"/>
      <c r="N3" s="495"/>
      <c r="O3" s="495"/>
    </row>
    <row r="4" spans="1:15" ht="120" customHeight="1" thickTop="1" thickBot="1" x14ac:dyDescent="0.3">
      <c r="A4" s="496" t="s">
        <v>21</v>
      </c>
      <c r="B4" s="497" t="s">
        <v>54</v>
      </c>
      <c r="C4" s="498"/>
      <c r="D4" s="499"/>
      <c r="E4" s="499"/>
      <c r="F4" s="499"/>
      <c r="G4" s="500"/>
      <c r="H4" s="494"/>
      <c r="I4" s="496" t="s">
        <v>21</v>
      </c>
      <c r="J4" s="497" t="s">
        <v>54</v>
      </c>
      <c r="K4" s="498"/>
      <c r="L4" s="499"/>
      <c r="M4" s="499"/>
      <c r="N4" s="499"/>
      <c r="O4" s="500"/>
    </row>
    <row r="5" spans="1:15" ht="120" customHeight="1" thickBot="1" x14ac:dyDescent="0.3">
      <c r="A5" s="501"/>
      <c r="B5" s="502" t="s">
        <v>55</v>
      </c>
      <c r="C5" s="503"/>
      <c r="D5" s="504"/>
      <c r="E5" s="505"/>
      <c r="F5" s="505"/>
      <c r="G5" s="506"/>
      <c r="H5" s="494"/>
      <c r="I5" s="501"/>
      <c r="J5" s="502" t="s">
        <v>55</v>
      </c>
      <c r="K5" s="503"/>
      <c r="L5" s="504"/>
      <c r="M5" s="505"/>
      <c r="N5" s="505"/>
      <c r="O5" s="506"/>
    </row>
    <row r="6" spans="1:15" ht="120" customHeight="1" thickBot="1" x14ac:dyDescent="0.3">
      <c r="A6" s="501"/>
      <c r="B6" s="502" t="s">
        <v>56</v>
      </c>
      <c r="C6" s="503"/>
      <c r="D6" s="504"/>
      <c r="E6" s="504"/>
      <c r="F6" s="505"/>
      <c r="G6" s="506"/>
      <c r="H6" s="494"/>
      <c r="I6" s="501"/>
      <c r="J6" s="502" t="s">
        <v>56</v>
      </c>
      <c r="K6" s="503"/>
      <c r="L6" s="504"/>
      <c r="M6" s="504"/>
      <c r="N6" s="505"/>
      <c r="O6" s="506"/>
    </row>
    <row r="7" spans="1:15" ht="120" customHeight="1" thickBot="1" x14ac:dyDescent="0.3">
      <c r="A7" s="501"/>
      <c r="B7" s="502" t="s">
        <v>57</v>
      </c>
      <c r="C7" s="507"/>
      <c r="D7" s="504"/>
      <c r="E7" s="504"/>
      <c r="F7" s="505"/>
      <c r="G7" s="506"/>
      <c r="H7" s="494"/>
      <c r="I7" s="501"/>
      <c r="J7" s="502" t="s">
        <v>57</v>
      </c>
      <c r="K7" s="507"/>
      <c r="L7" s="504"/>
      <c r="M7" s="504"/>
      <c r="N7" s="505"/>
      <c r="O7" s="506"/>
    </row>
    <row r="8" spans="1:15" ht="120" customHeight="1" thickBot="1" x14ac:dyDescent="0.3">
      <c r="A8" s="501"/>
      <c r="B8" s="508" t="s">
        <v>58</v>
      </c>
      <c r="C8" s="509"/>
      <c r="D8" s="510"/>
      <c r="E8" s="511"/>
      <c r="F8" s="512"/>
      <c r="G8" s="513"/>
      <c r="H8" s="494"/>
      <c r="I8" s="501"/>
      <c r="J8" s="508" t="s">
        <v>58</v>
      </c>
      <c r="K8" s="509"/>
      <c r="L8" s="510"/>
      <c r="M8" s="511"/>
      <c r="N8" s="512"/>
      <c r="O8" s="513"/>
    </row>
    <row r="9" spans="1:15" ht="16.5" thickTop="1" thickBot="1" x14ac:dyDescent="0.3">
      <c r="A9" s="514"/>
      <c r="B9" s="514"/>
      <c r="C9" s="515" t="s">
        <v>59</v>
      </c>
      <c r="D9" s="516" t="s">
        <v>60</v>
      </c>
      <c r="E9" s="516" t="s">
        <v>61</v>
      </c>
      <c r="F9" s="516" t="s">
        <v>62</v>
      </c>
      <c r="G9" s="516" t="s">
        <v>63</v>
      </c>
      <c r="H9" s="494"/>
      <c r="I9" s="514"/>
      <c r="J9" s="514"/>
      <c r="K9" s="515" t="s">
        <v>59</v>
      </c>
      <c r="L9" s="516" t="s">
        <v>60</v>
      </c>
      <c r="M9" s="516" t="s">
        <v>61</v>
      </c>
      <c r="N9" s="516" t="s">
        <v>62</v>
      </c>
      <c r="O9" s="516" t="s">
        <v>63</v>
      </c>
    </row>
    <row r="10" spans="1:15" ht="15.75" x14ac:dyDescent="0.25">
      <c r="A10" s="514"/>
      <c r="B10" s="514"/>
      <c r="C10" s="517" t="s">
        <v>6</v>
      </c>
      <c r="D10" s="517"/>
      <c r="E10" s="517"/>
      <c r="F10" s="517"/>
      <c r="G10" s="517"/>
      <c r="H10" s="494"/>
      <c r="I10" s="514"/>
      <c r="J10" s="514"/>
      <c r="K10" s="517" t="s">
        <v>6</v>
      </c>
      <c r="L10" s="517"/>
      <c r="M10" s="517"/>
      <c r="N10" s="517"/>
      <c r="O10" s="517"/>
    </row>
    <row r="11" spans="1:15" x14ac:dyDescent="0.25">
      <c r="A11" s="494"/>
      <c r="B11" s="494"/>
      <c r="C11" s="494"/>
      <c r="D11" s="494"/>
      <c r="E11" s="494"/>
      <c r="F11" s="494"/>
      <c r="G11" s="494"/>
      <c r="H11" s="494"/>
      <c r="I11" s="494"/>
      <c r="J11" s="494"/>
      <c r="K11" s="494"/>
      <c r="L11" s="494"/>
      <c r="M11" s="494"/>
      <c r="N11" s="494"/>
      <c r="O11" s="494"/>
    </row>
    <row r="12" spans="1:15" x14ac:dyDescent="0.25">
      <c r="A12" s="494"/>
      <c r="B12" s="494"/>
      <c r="C12" s="494"/>
      <c r="D12" s="494"/>
      <c r="E12" s="494"/>
      <c r="F12" s="494"/>
      <c r="G12" s="494"/>
      <c r="H12" s="494"/>
      <c r="I12" s="494"/>
      <c r="J12" s="494"/>
      <c r="K12" s="494"/>
      <c r="L12" s="494"/>
      <c r="M12" s="494"/>
      <c r="N12" s="494"/>
      <c r="O12" s="494"/>
    </row>
    <row r="13" spans="1:15" ht="26.25" x14ac:dyDescent="0.4">
      <c r="A13" s="493" t="s">
        <v>53</v>
      </c>
      <c r="B13" s="493"/>
      <c r="C13" s="493"/>
      <c r="D13" s="493"/>
      <c r="E13" s="493"/>
      <c r="F13" s="493"/>
      <c r="G13" s="493"/>
      <c r="H13" s="493"/>
      <c r="I13" s="493"/>
      <c r="J13" s="493"/>
      <c r="K13" s="493"/>
      <c r="L13" s="493"/>
      <c r="M13" s="493"/>
      <c r="N13" s="493"/>
      <c r="O13" s="493"/>
    </row>
    <row r="14" spans="1:15" ht="26.25" x14ac:dyDescent="0.4">
      <c r="A14" s="518"/>
      <c r="B14" s="518"/>
      <c r="C14" s="518"/>
      <c r="D14" s="518"/>
      <c r="E14" s="518"/>
      <c r="F14" s="518"/>
      <c r="G14" s="518"/>
      <c r="H14" s="518"/>
      <c r="I14" s="518"/>
      <c r="J14" s="518"/>
      <c r="K14" s="518"/>
      <c r="L14" s="518"/>
      <c r="M14" s="518"/>
      <c r="N14" s="518"/>
      <c r="O14" s="518"/>
    </row>
    <row r="15" spans="1:15" ht="21.75" thickBot="1" x14ac:dyDescent="0.4">
      <c r="A15" s="495" t="s">
        <v>69</v>
      </c>
      <c r="B15" s="495"/>
      <c r="C15" s="495"/>
      <c r="D15" s="495"/>
      <c r="E15" s="495"/>
      <c r="F15" s="495"/>
      <c r="G15" s="495"/>
      <c r="H15" s="495"/>
      <c r="I15" s="495" t="s">
        <v>70</v>
      </c>
      <c r="J15" s="495"/>
      <c r="K15" s="495"/>
      <c r="L15" s="495"/>
      <c r="M15" s="495"/>
      <c r="N15" s="495"/>
      <c r="O15" s="495"/>
    </row>
    <row r="16" spans="1:15" ht="120" customHeight="1" thickTop="1" thickBot="1" x14ac:dyDescent="0.3">
      <c r="A16" s="496" t="s">
        <v>21</v>
      </c>
      <c r="B16" s="497" t="s">
        <v>64</v>
      </c>
      <c r="C16" s="498"/>
      <c r="D16" s="499"/>
      <c r="E16" s="519"/>
      <c r="F16" s="519"/>
      <c r="G16" s="500"/>
      <c r="H16" s="494"/>
      <c r="I16" s="496" t="s">
        <v>21</v>
      </c>
      <c r="J16" s="497" t="s">
        <v>64</v>
      </c>
      <c r="K16" s="498"/>
      <c r="L16" s="499"/>
      <c r="M16" s="519"/>
      <c r="N16" s="519"/>
      <c r="O16" s="500"/>
    </row>
    <row r="17" spans="1:16" ht="120" customHeight="1" thickBot="1" x14ac:dyDescent="0.3">
      <c r="A17" s="501"/>
      <c r="B17" s="502" t="s">
        <v>65</v>
      </c>
      <c r="C17" s="503"/>
      <c r="D17" s="505"/>
      <c r="E17" s="505"/>
      <c r="F17" s="520"/>
      <c r="G17" s="506"/>
      <c r="H17" s="494"/>
      <c r="I17" s="501"/>
      <c r="J17" s="502" t="s">
        <v>65</v>
      </c>
      <c r="K17" s="503"/>
      <c r="L17" s="505"/>
      <c r="M17" s="505"/>
      <c r="N17" s="520"/>
      <c r="O17" s="506"/>
    </row>
    <row r="18" spans="1:16" ht="120" customHeight="1" thickBot="1" x14ac:dyDescent="0.3">
      <c r="A18" s="501"/>
      <c r="B18" s="502" t="s">
        <v>66</v>
      </c>
      <c r="C18" s="507"/>
      <c r="D18" s="504"/>
      <c r="E18" s="505"/>
      <c r="F18" s="520"/>
      <c r="G18" s="506"/>
      <c r="H18" s="494"/>
      <c r="I18" s="501"/>
      <c r="J18" s="502" t="s">
        <v>66</v>
      </c>
      <c r="K18" s="507"/>
      <c r="L18" s="504"/>
      <c r="M18" s="505"/>
      <c r="N18" s="520"/>
      <c r="O18" s="506"/>
    </row>
    <row r="19" spans="1:16" ht="120" customHeight="1" thickBot="1" x14ac:dyDescent="0.3">
      <c r="A19" s="501"/>
      <c r="B19" s="502" t="s">
        <v>67</v>
      </c>
      <c r="C19" s="507"/>
      <c r="D19" s="521"/>
      <c r="E19" s="504"/>
      <c r="F19" s="505"/>
      <c r="G19" s="506"/>
      <c r="H19" s="494"/>
      <c r="I19" s="501"/>
      <c r="J19" s="502" t="s">
        <v>67</v>
      </c>
      <c r="K19" s="507"/>
      <c r="L19" s="521"/>
      <c r="M19" s="504"/>
      <c r="N19" s="505"/>
      <c r="O19" s="506"/>
    </row>
    <row r="20" spans="1:16" ht="120" customHeight="1" thickBot="1" x14ac:dyDescent="0.3">
      <c r="A20" s="501"/>
      <c r="B20" s="508" t="s">
        <v>68</v>
      </c>
      <c r="C20" s="509"/>
      <c r="D20" s="510"/>
      <c r="E20" s="511"/>
      <c r="F20" s="512"/>
      <c r="G20" s="513"/>
      <c r="H20" s="494"/>
      <c r="I20" s="501"/>
      <c r="J20" s="508" t="s">
        <v>68</v>
      </c>
      <c r="K20" s="509"/>
      <c r="L20" s="510"/>
      <c r="M20" s="511"/>
      <c r="N20" s="512"/>
      <c r="O20" s="513"/>
    </row>
    <row r="21" spans="1:16" ht="16.5" thickTop="1" thickBot="1" x14ac:dyDescent="0.3">
      <c r="A21" s="494"/>
      <c r="B21" s="494"/>
      <c r="C21" s="515" t="s">
        <v>59</v>
      </c>
      <c r="D21" s="516" t="s">
        <v>60</v>
      </c>
      <c r="E21" s="516" t="s">
        <v>61</v>
      </c>
      <c r="F21" s="516" t="s">
        <v>62</v>
      </c>
      <c r="G21" s="516" t="s">
        <v>63</v>
      </c>
      <c r="H21" s="494"/>
      <c r="I21" s="494"/>
      <c r="J21" s="494"/>
      <c r="K21" s="515" t="s">
        <v>59</v>
      </c>
      <c r="L21" s="516" t="s">
        <v>60</v>
      </c>
      <c r="M21" s="516" t="s">
        <v>61</v>
      </c>
      <c r="N21" s="516" t="s">
        <v>62</v>
      </c>
      <c r="O21" s="516" t="s">
        <v>63</v>
      </c>
    </row>
    <row r="22" spans="1:16" ht="15.75" x14ac:dyDescent="0.25">
      <c r="A22" s="494"/>
      <c r="B22" s="494"/>
      <c r="C22" s="517" t="s">
        <v>6</v>
      </c>
      <c r="D22" s="517"/>
      <c r="E22" s="517"/>
      <c r="F22" s="517"/>
      <c r="G22" s="517"/>
      <c r="H22" s="494"/>
      <c r="I22" s="494"/>
      <c r="J22" s="494"/>
      <c r="K22" s="517" t="s">
        <v>6</v>
      </c>
      <c r="L22" s="517"/>
      <c r="M22" s="517"/>
      <c r="N22" s="517"/>
      <c r="O22" s="517"/>
    </row>
    <row r="23" spans="1:16" x14ac:dyDescent="0.25">
      <c r="A23" s="494"/>
      <c r="B23" s="494"/>
      <c r="C23" s="494"/>
      <c r="D23" s="494"/>
      <c r="E23" s="494"/>
      <c r="F23" s="494"/>
      <c r="G23" s="494"/>
      <c r="H23" s="494"/>
      <c r="I23" s="494"/>
      <c r="J23" s="494"/>
      <c r="K23" s="494"/>
      <c r="L23" s="494"/>
      <c r="M23" s="494"/>
      <c r="N23" s="494"/>
      <c r="O23" s="494"/>
    </row>
    <row r="24" spans="1:16" x14ac:dyDescent="0.25">
      <c r="A24" s="494"/>
      <c r="B24" s="522"/>
      <c r="C24" s="522"/>
      <c r="D24" s="522"/>
      <c r="E24" s="522"/>
      <c r="F24" s="522"/>
      <c r="G24" s="522"/>
      <c r="H24" s="522"/>
      <c r="I24" s="494"/>
      <c r="J24" s="494"/>
      <c r="K24" s="494"/>
      <c r="L24" s="494"/>
      <c r="M24" s="494"/>
      <c r="N24" s="494"/>
      <c r="O24" s="494"/>
    </row>
    <row r="25" spans="1:16" x14ac:dyDescent="0.25">
      <c r="A25" s="494"/>
      <c r="B25" s="523"/>
      <c r="C25" s="524" t="s">
        <v>51</v>
      </c>
      <c r="D25" s="524"/>
      <c r="E25" s="524"/>
      <c r="F25" s="524"/>
      <c r="G25" s="524"/>
      <c r="H25" s="522"/>
      <c r="I25" s="525"/>
      <c r="J25" s="526" t="s">
        <v>53</v>
      </c>
      <c r="K25" s="526"/>
      <c r="L25" s="526"/>
      <c r="M25" s="526"/>
      <c r="N25" s="526"/>
      <c r="O25" s="494"/>
    </row>
    <row r="26" spans="1:16" x14ac:dyDescent="0.25">
      <c r="A26" s="494"/>
      <c r="B26" s="523"/>
      <c r="C26" s="523" t="s">
        <v>495</v>
      </c>
      <c r="D26" s="523" t="s">
        <v>491</v>
      </c>
      <c r="E26" s="523" t="s">
        <v>492</v>
      </c>
      <c r="F26" s="523" t="s">
        <v>493</v>
      </c>
      <c r="G26" s="523" t="s">
        <v>494</v>
      </c>
      <c r="H26" s="525"/>
      <c r="I26" s="523"/>
      <c r="J26" s="523" t="s">
        <v>495</v>
      </c>
      <c r="K26" s="523" t="s">
        <v>491</v>
      </c>
      <c r="L26" s="523" t="s">
        <v>492</v>
      </c>
      <c r="M26" s="523" t="s">
        <v>493</v>
      </c>
      <c r="N26" s="523" t="s">
        <v>494</v>
      </c>
      <c r="O26" s="527"/>
      <c r="P26" s="285"/>
    </row>
    <row r="27" spans="1:16" x14ac:dyDescent="0.25">
      <c r="A27" s="494"/>
      <c r="B27" s="523">
        <v>1</v>
      </c>
      <c r="C27" s="523" t="str">
        <f>'CUADRO DE MANDO RG'!B5</f>
        <v>EDEPI-RG-1</v>
      </c>
      <c r="D27" s="528">
        <f>'CUADRO DE MANDO RG'!L5</f>
        <v>0.4</v>
      </c>
      <c r="E27" s="528">
        <f>'CUADRO DE MANDO RG'!N5</f>
        <v>0.8</v>
      </c>
      <c r="F27" s="528">
        <f>'CUADRO DE MANDO RG'!Z9</f>
        <v>0.1008</v>
      </c>
      <c r="G27" s="528">
        <f>'CUADRO DE MANDO RG'!AB9</f>
        <v>0.45000000000000007</v>
      </c>
      <c r="H27" s="525"/>
      <c r="I27" s="529">
        <v>1</v>
      </c>
      <c r="J27" s="529" t="str">
        <f>'CUADRO DE MANDO RC'!B4</f>
        <v>EDEPI-RC-1 (V)</v>
      </c>
      <c r="K27" s="530">
        <f>'CUADRO DE MANDO RC'!H4</f>
        <v>2</v>
      </c>
      <c r="L27" s="530">
        <f>'CUADRO DE MANDO RC'!I4</f>
        <v>5</v>
      </c>
      <c r="M27" s="531">
        <f>'CUADRO DE MANDO RC'!J4</f>
        <v>2</v>
      </c>
      <c r="N27" s="531">
        <f>'CUADRO DE MANDO RC'!K4</f>
        <v>5</v>
      </c>
      <c r="O27" s="527"/>
      <c r="P27" s="285"/>
    </row>
    <row r="28" spans="1:16" x14ac:dyDescent="0.25">
      <c r="A28" s="494"/>
      <c r="B28" s="523">
        <v>2</v>
      </c>
      <c r="C28" s="523" t="str">
        <f>'CUADRO DE MANDO RG'!B10</f>
        <v>EDEPI-RG-2</v>
      </c>
      <c r="D28" s="528">
        <f>'CUADRO DE MANDO RG'!L10</f>
        <v>0.6</v>
      </c>
      <c r="E28" s="528">
        <f>'CUADRO DE MANDO RG'!N10</f>
        <v>0.6</v>
      </c>
      <c r="F28" s="528">
        <f>'CUADRO DE MANDO RG'!Z14</f>
        <v>0.216</v>
      </c>
      <c r="G28" s="528">
        <f>'CUADRO DE MANDO RG'!AB14</f>
        <v>0.44999999999999996</v>
      </c>
      <c r="H28" s="525"/>
      <c r="I28" s="529">
        <v>2</v>
      </c>
      <c r="J28" s="529" t="str">
        <f>'CUADRO DE MANDO RC'!B9</f>
        <v>ACONTR-RG-1(V)</v>
      </c>
      <c r="K28" s="530">
        <f>'CUADRO DE MANDO RC'!H9</f>
        <v>3</v>
      </c>
      <c r="L28" s="530">
        <f>'CUADRO DE MANDO RC'!I9</f>
        <v>5</v>
      </c>
      <c r="M28" s="531">
        <f>'CUADRO DE MANDO RC'!J9</f>
        <v>2</v>
      </c>
      <c r="N28" s="531">
        <f>'CUADRO DE MANDO RC'!K9</f>
        <v>5</v>
      </c>
      <c r="O28" s="527"/>
      <c r="P28" s="285"/>
    </row>
    <row r="29" spans="1:16" x14ac:dyDescent="0.25">
      <c r="A29" s="494"/>
      <c r="B29" s="523">
        <v>3</v>
      </c>
      <c r="C29" s="523" t="str">
        <f>'CUADRO DE MANDO RG'!B15</f>
        <v>EDEPI-RG-3</v>
      </c>
      <c r="D29" s="528">
        <f>'CUADRO DE MANDO RG'!L15</f>
        <v>0.2</v>
      </c>
      <c r="E29" s="528">
        <f>'CUADRO DE MANDO RG'!N15</f>
        <v>0.8</v>
      </c>
      <c r="F29" s="528">
        <f>'CUADRO DE MANDO RG'!Z19</f>
        <v>5.04E-2</v>
      </c>
      <c r="G29" s="528">
        <f>'CUADRO DE MANDO RG'!AB19</f>
        <v>0.8</v>
      </c>
      <c r="H29" s="525"/>
      <c r="I29" s="529">
        <v>3</v>
      </c>
      <c r="J29" s="529" t="str">
        <f>'CUADRO DE MANDO RC'!B14</f>
        <v>ACONTR-RG-1(B)</v>
      </c>
      <c r="K29" s="530">
        <f>'CUADRO DE MANDO RC'!H14</f>
        <v>3</v>
      </c>
      <c r="L29" s="530">
        <f>'CUADRO DE MANDO RC'!I14</f>
        <v>5</v>
      </c>
      <c r="M29" s="531">
        <f>'CUADRO DE MANDO RC'!J14</f>
        <v>2</v>
      </c>
      <c r="N29" s="531">
        <f>'CUADRO DE MANDO RC'!K14</f>
        <v>5</v>
      </c>
      <c r="O29" s="527"/>
      <c r="P29" s="285"/>
    </row>
    <row r="30" spans="1:16" x14ac:dyDescent="0.25">
      <c r="A30" s="494"/>
      <c r="B30" s="523">
        <v>4</v>
      </c>
      <c r="C30" s="523" t="str">
        <f>'CUADRO DE MANDO RG'!B20</f>
        <v>AFINCO-RG-1</v>
      </c>
      <c r="D30" s="528">
        <f>'CUADRO DE MANDO RG'!L20</f>
        <v>1</v>
      </c>
      <c r="E30" s="528">
        <f>'CUADRO DE MANDO RG'!N20</f>
        <v>0.6</v>
      </c>
      <c r="F30" s="528">
        <f>'CUADRO DE MANDO RG'!Z24</f>
        <v>6.4799999999999996E-2</v>
      </c>
      <c r="G30" s="528">
        <f>'CUADRO DE MANDO RG'!AB24</f>
        <v>0.6</v>
      </c>
      <c r="H30" s="525"/>
      <c r="I30" s="529">
        <v>4</v>
      </c>
      <c r="J30" s="529" t="str">
        <f>'CUADRO DE MANDO RC'!B19</f>
        <v>AFINCO-RC-1(B)</v>
      </c>
      <c r="K30" s="530">
        <f>'CUADRO DE MANDO RC'!H19</f>
        <v>5</v>
      </c>
      <c r="L30" s="530">
        <f>'CUADRO DE MANDO RC'!I19</f>
        <v>4</v>
      </c>
      <c r="M30" s="531">
        <f>'CUADRO DE MANDO RC'!J19</f>
        <v>5</v>
      </c>
      <c r="N30" s="531">
        <f>'CUADRO DE MANDO RC'!K19</f>
        <v>4</v>
      </c>
      <c r="O30" s="527"/>
      <c r="P30" s="285"/>
    </row>
    <row r="31" spans="1:16" x14ac:dyDescent="0.25">
      <c r="A31" s="494"/>
      <c r="B31" s="523">
        <v>5</v>
      </c>
      <c r="C31" s="523" t="str">
        <f>'CUADRO DE MANDO RG'!B25</f>
        <v>ACONTR-RG-1</v>
      </c>
      <c r="D31" s="528">
        <f>'CUADRO DE MANDO RG'!L25</f>
        <v>0.8</v>
      </c>
      <c r="E31" s="528">
        <f>'CUADRO DE MANDO RG'!N25</f>
        <v>0.4</v>
      </c>
      <c r="F31" s="528">
        <f>'CUADRO DE MANDO RG'!Z29</f>
        <v>0.39200000000000002</v>
      </c>
      <c r="G31" s="528">
        <f>'CUADRO DE MANDO RG'!AB29</f>
        <v>0.4</v>
      </c>
      <c r="H31" s="525"/>
      <c r="I31" s="529">
        <v>5</v>
      </c>
      <c r="J31" s="529" t="str">
        <f>'CUADRO DE MANDO RC'!B24</f>
        <v>AFINCO-RC-1(V)</v>
      </c>
      <c r="K31" s="530">
        <f>'CUADRO DE MANDO RC'!H24</f>
        <v>5</v>
      </c>
      <c r="L31" s="530">
        <f>'CUADRO DE MANDO RC'!I24</f>
        <v>4</v>
      </c>
      <c r="M31" s="531">
        <f>'CUADRO DE MANDO RC'!J24</f>
        <v>5</v>
      </c>
      <c r="N31" s="531">
        <f>'CUADRO DE MANDO RC'!K24</f>
        <v>4</v>
      </c>
      <c r="O31" s="527"/>
      <c r="P31" s="285"/>
    </row>
    <row r="32" spans="1:16" x14ac:dyDescent="0.25">
      <c r="A32" s="494"/>
      <c r="B32" s="523">
        <v>6</v>
      </c>
      <c r="C32" s="523" t="str">
        <f>'CUADRO DE MANDO RG'!B30</f>
        <v>SEVALS-RG-1</v>
      </c>
      <c r="D32" s="528">
        <f>'CUADRO DE MANDO RG'!L30</f>
        <v>0.6</v>
      </c>
      <c r="E32" s="528">
        <f>'CUADRO DE MANDO RG'!N30</f>
        <v>0.4</v>
      </c>
      <c r="F32" s="528">
        <f>'CUADRO DE MANDO RG'!Z34</f>
        <v>0.15</v>
      </c>
      <c r="G32" s="528">
        <f>'CUADRO DE MANDO RG'!AB34</f>
        <v>0.4</v>
      </c>
      <c r="H32" s="525"/>
      <c r="I32" s="523">
        <v>6</v>
      </c>
      <c r="J32" s="529" t="str">
        <f>'CUADRO DE MANDO RC'!B29</f>
        <v>ACONTR-RC-2 (B)</v>
      </c>
      <c r="K32" s="530">
        <f>'CUADRO DE MANDO RC'!H29</f>
        <v>3</v>
      </c>
      <c r="L32" s="530">
        <f>'CUADRO DE MANDO RC'!I29</f>
        <v>4</v>
      </c>
      <c r="M32" s="531">
        <f>'CUADRO DE MANDO RC'!J29</f>
        <v>3</v>
      </c>
      <c r="N32" s="531">
        <f>'CUADRO DE MANDO RC'!K29</f>
        <v>4</v>
      </c>
      <c r="O32" s="527"/>
      <c r="P32" s="285"/>
    </row>
    <row r="33" spans="1:16" x14ac:dyDescent="0.25">
      <c r="A33" s="494"/>
      <c r="B33" s="523">
        <v>7</v>
      </c>
      <c r="C33" s="523" t="str">
        <f>'CUADRO DE MANDO RG'!B35</f>
        <v>EDEPI-RG-4</v>
      </c>
      <c r="D33" s="528">
        <f>'CUADRO DE MANDO RG'!L35</f>
        <v>0.6</v>
      </c>
      <c r="E33" s="528">
        <f>'CUADRO DE MANDO RG'!N35</f>
        <v>1</v>
      </c>
      <c r="F33" s="528">
        <f>'CUADRO DE MANDO RG'!Z39</f>
        <v>0.1512</v>
      </c>
      <c r="G33" s="528">
        <f>'CUADRO DE MANDO RG'!AB39</f>
        <v>1</v>
      </c>
      <c r="H33" s="525"/>
      <c r="I33" s="523">
        <v>7</v>
      </c>
      <c r="J33" s="529" t="str">
        <f>'CUADRO DE MANDO RC'!B34</f>
        <v>ACONTR-RC-3 (B)</v>
      </c>
      <c r="K33" s="530">
        <f>'CUADRO DE MANDO RC'!H34</f>
        <v>3</v>
      </c>
      <c r="L33" s="530">
        <f>'CUADRO DE MANDO RC'!I34</f>
        <v>4</v>
      </c>
      <c r="M33" s="531">
        <f>'CUADRO DE MANDO RC'!J34</f>
        <v>2</v>
      </c>
      <c r="N33" s="531">
        <f>'CUADRO DE MANDO RC'!K34</f>
        <v>4</v>
      </c>
      <c r="O33" s="527"/>
      <c r="P33" s="285"/>
    </row>
    <row r="34" spans="1:16" x14ac:dyDescent="0.25">
      <c r="A34" s="494"/>
      <c r="B34" s="523">
        <v>8</v>
      </c>
      <c r="C34" s="523" t="str">
        <f>'CUADRO DE MANDO RG'!B40</f>
        <v>ACONTR-RG-2</v>
      </c>
      <c r="D34" s="528">
        <f>'CUADRO DE MANDO RG'!L40</f>
        <v>0.6</v>
      </c>
      <c r="E34" s="528">
        <f>'CUADRO DE MANDO RG'!N40</f>
        <v>0.4</v>
      </c>
      <c r="F34" s="528">
        <f>'CUADRO DE MANDO RG'!Z44</f>
        <v>0.36</v>
      </c>
      <c r="G34" s="528">
        <f>'CUADRO DE MANDO RG'!AB44</f>
        <v>0.4</v>
      </c>
      <c r="H34" s="525"/>
      <c r="I34" s="523">
        <v>8</v>
      </c>
      <c r="J34" s="529" t="str">
        <f>'CUADRO DE MANDO RC'!B39</f>
        <v>ACONTR-RC-4 (B)</v>
      </c>
      <c r="K34" s="530">
        <f>'CUADRO DE MANDO RC'!H39</f>
        <v>3</v>
      </c>
      <c r="L34" s="530">
        <f>'CUADRO DE MANDO RC'!I39</f>
        <v>4</v>
      </c>
      <c r="M34" s="531">
        <f>'CUADRO DE MANDO RC'!J39</f>
        <v>2</v>
      </c>
      <c r="N34" s="531">
        <f>'CUADRO DE MANDO RC'!K39</f>
        <v>4</v>
      </c>
      <c r="O34" s="527"/>
      <c r="P34" s="285"/>
    </row>
    <row r="35" spans="1:16" x14ac:dyDescent="0.25">
      <c r="A35" s="494"/>
      <c r="B35" s="523">
        <v>9</v>
      </c>
      <c r="C35" s="523" t="str">
        <f>'CUADRO DE MANDO RG'!B45</f>
        <v>ACONTR-RG-3</v>
      </c>
      <c r="D35" s="528">
        <f>'CUADRO DE MANDO RG'!L45</f>
        <v>0.6</v>
      </c>
      <c r="E35" s="528">
        <f>'CUADRO DE MANDO RG'!N45</f>
        <v>0.6</v>
      </c>
      <c r="F35" s="528">
        <f>'CUADRO DE MANDO RG'!Z49</f>
        <v>0.42</v>
      </c>
      <c r="G35" s="528">
        <f>'CUADRO DE MANDO RG'!AB49</f>
        <v>0.6</v>
      </c>
      <c r="H35" s="525"/>
      <c r="I35" s="523">
        <v>9</v>
      </c>
      <c r="J35" s="529" t="str">
        <f>'CUADRO DE MANDO RC'!B44</f>
        <v>ACONTR-RC-5 (B)</v>
      </c>
      <c r="K35" s="530">
        <f>'CUADRO DE MANDO RC'!H44</f>
        <v>3</v>
      </c>
      <c r="L35" s="530">
        <f>'CUADRO DE MANDO RC'!I44</f>
        <v>4</v>
      </c>
      <c r="M35" s="531">
        <f>'CUADRO DE MANDO RC'!J44</f>
        <v>2</v>
      </c>
      <c r="N35" s="531">
        <f>'CUADRO DE MANDO RC'!K44</f>
        <v>4</v>
      </c>
      <c r="O35" s="527"/>
      <c r="P35" s="285"/>
    </row>
    <row r="36" spans="1:16" x14ac:dyDescent="0.25">
      <c r="A36" s="494"/>
      <c r="B36" s="523">
        <v>10</v>
      </c>
      <c r="C36" s="523" t="str">
        <f>'CUADRO DE MANDO RG'!B50</f>
        <v>EDEPI-RG-5</v>
      </c>
      <c r="D36" s="528">
        <f>'CUADRO DE MANDO RG'!L50</f>
        <v>0.8</v>
      </c>
      <c r="E36" s="528">
        <f>'CUADRO DE MANDO RG'!N50</f>
        <v>1</v>
      </c>
      <c r="F36" s="528">
        <f>'CUADRO DE MANDO RG'!Z54</f>
        <v>0.14112</v>
      </c>
      <c r="G36" s="528">
        <f>'CUADRO DE MANDO RG'!AB54</f>
        <v>1</v>
      </c>
      <c r="H36" s="525"/>
      <c r="I36" s="523">
        <v>10</v>
      </c>
      <c r="J36" s="529" t="str">
        <f>'CUADRO DE MANDO RC'!B49</f>
        <v>MINFRA-RC-1(V)</v>
      </c>
      <c r="K36" s="530">
        <f>'CUADRO DE MANDO RC'!H49</f>
        <v>3</v>
      </c>
      <c r="L36" s="530">
        <f>'CUADRO DE MANDO RC'!I49</f>
        <v>5</v>
      </c>
      <c r="M36" s="531">
        <f>'CUADRO DE MANDO RC'!J49</f>
        <v>2</v>
      </c>
      <c r="N36" s="531">
        <f>'CUADRO DE MANDO RC'!K49</f>
        <v>5</v>
      </c>
      <c r="O36" s="527"/>
      <c r="P36" s="285"/>
    </row>
    <row r="37" spans="1:16" x14ac:dyDescent="0.25">
      <c r="A37" s="494"/>
      <c r="B37" s="523">
        <v>11</v>
      </c>
      <c r="C37" s="523" t="str">
        <f>'CUADRO DE MANDO RG'!B55</f>
        <v>AFINCO-RG-2</v>
      </c>
      <c r="D37" s="528">
        <f>'CUADRO DE MANDO RG'!L55</f>
        <v>1</v>
      </c>
      <c r="E37" s="528">
        <f>'CUADRO DE MANDO RG'!N55</f>
        <v>0.4</v>
      </c>
      <c r="F37" s="528">
        <f>'CUADRO DE MANDO RG'!Z59</f>
        <v>0.19999999999999998</v>
      </c>
      <c r="G37" s="528">
        <f>'CUADRO DE MANDO RG'!AB59</f>
        <v>0.30000000000000004</v>
      </c>
      <c r="H37" s="525"/>
      <c r="I37" s="523">
        <v>11</v>
      </c>
      <c r="J37" s="529" t="str">
        <f>'CUADRO DE MANDO RC'!B54</f>
        <v>MINFRA-RC-1(B)</v>
      </c>
      <c r="K37" s="530">
        <f>'CUADRO DE MANDO RC'!H54</f>
        <v>3</v>
      </c>
      <c r="L37" s="530">
        <f>'CUADRO DE MANDO RC'!I54</f>
        <v>4</v>
      </c>
      <c r="M37" s="531">
        <f>'CUADRO DE MANDO RC'!J54</f>
        <v>2</v>
      </c>
      <c r="N37" s="531">
        <f>'CUADRO DE MANDO RC'!K54</f>
        <v>4</v>
      </c>
      <c r="O37" s="527"/>
      <c r="P37" s="285"/>
    </row>
    <row r="38" spans="1:16" x14ac:dyDescent="0.25">
      <c r="A38" s="494"/>
      <c r="B38" s="523">
        <v>12</v>
      </c>
      <c r="C38" s="523" t="str">
        <f>'CUADRO DE MANDO RG'!B60</f>
        <v>MINSEI-RG-1</v>
      </c>
      <c r="D38" s="528">
        <f>'CUADRO DE MANDO RG'!L60</f>
        <v>0.6</v>
      </c>
      <c r="E38" s="528">
        <f>'CUADRO DE MANDO RG'!N60</f>
        <v>1</v>
      </c>
      <c r="F38" s="528">
        <f>'CUADRO DE MANDO RG'!Z64</f>
        <v>0.42</v>
      </c>
      <c r="G38" s="528">
        <f>'CUADRO DE MANDO RG'!AB64</f>
        <v>0.75</v>
      </c>
      <c r="H38" s="525"/>
      <c r="I38" s="523">
        <v>12</v>
      </c>
      <c r="J38" s="529" t="str">
        <f>'CUADRO DE MANDO RC'!B59</f>
        <v>MASPRSO-RC-1 (V)</v>
      </c>
      <c r="K38" s="530">
        <f>'CUADRO DE MANDO RC'!H59</f>
        <v>2</v>
      </c>
      <c r="L38" s="530">
        <f>'CUADRO DE MANDO RC'!I59</f>
        <v>5</v>
      </c>
      <c r="M38" s="531">
        <f>'CUADRO DE MANDO RC'!J59</f>
        <v>1</v>
      </c>
      <c r="N38" s="531">
        <f>'CUADRO DE MANDO RC'!K59</f>
        <v>5</v>
      </c>
      <c r="O38" s="527"/>
      <c r="P38" s="285"/>
    </row>
    <row r="39" spans="1:16" x14ac:dyDescent="0.25">
      <c r="A39" s="494"/>
      <c r="B39" s="523">
        <v>13</v>
      </c>
      <c r="C39" s="523" t="str">
        <f>'CUADRO DE MANDO RG'!B65</f>
        <v>MINFRA-RG-1</v>
      </c>
      <c r="D39" s="528">
        <f>'CUADRO DE MANDO RG'!L65</f>
        <v>0.2</v>
      </c>
      <c r="E39" s="528">
        <f>'CUADRO DE MANDO RG'!N65</f>
        <v>0.8</v>
      </c>
      <c r="F39" s="528">
        <f>'CUADRO DE MANDO RG'!Z69</f>
        <v>7.1999999999999995E-2</v>
      </c>
      <c r="G39" s="528">
        <f>'CUADRO DE MANDO RG'!AB69</f>
        <v>0.60000000000000009</v>
      </c>
      <c r="H39" s="525"/>
      <c r="I39" s="523">
        <v>13</v>
      </c>
      <c r="J39" s="529" t="str">
        <f>'CUADRO DE MANDO RC'!B64</f>
        <v>MINSEI-RC-1(V)</v>
      </c>
      <c r="K39" s="530">
        <f>'CUADRO DE MANDO RC'!H64</f>
        <v>2</v>
      </c>
      <c r="L39" s="530">
        <f>'CUADRO DE MANDO RC'!I64</f>
        <v>5</v>
      </c>
      <c r="M39" s="531">
        <f>'CUADRO DE MANDO RC'!J64</f>
        <v>1</v>
      </c>
      <c r="N39" s="531">
        <f>'CUADRO DE MANDO RC'!K64</f>
        <v>5</v>
      </c>
      <c r="O39" s="527"/>
      <c r="P39" s="285"/>
    </row>
    <row r="40" spans="1:16" x14ac:dyDescent="0.25">
      <c r="A40" s="494"/>
      <c r="B40" s="523">
        <v>14</v>
      </c>
      <c r="C40" s="523" t="str">
        <f>'CUADRO DE MANDO RG'!B70</f>
        <v>MINFRA-RG-2</v>
      </c>
      <c r="D40" s="528">
        <f>'CUADRO DE MANDO RG'!L70</f>
        <v>0.2</v>
      </c>
      <c r="E40" s="528">
        <f>'CUADRO DE MANDO RG'!N70</f>
        <v>0.8</v>
      </c>
      <c r="F40" s="528">
        <f>'CUADRO DE MANDO RG'!Z74</f>
        <v>8.3999999999999991E-2</v>
      </c>
      <c r="G40" s="528">
        <f>'CUADRO DE MANDO RG'!AB74</f>
        <v>0.60000000000000009</v>
      </c>
      <c r="H40" s="525"/>
      <c r="I40" s="523">
        <v>14</v>
      </c>
      <c r="J40" s="529" t="str">
        <f>'CUADRO DE MANDO RC'!B69</f>
        <v>MINSEI-RC-1(B)</v>
      </c>
      <c r="K40" s="530">
        <f>'CUADRO DE MANDO RC'!H69</f>
        <v>2</v>
      </c>
      <c r="L40" s="530">
        <f>'CUADRO DE MANDO RC'!I69</f>
        <v>4</v>
      </c>
      <c r="M40" s="531">
        <f>'CUADRO DE MANDO RC'!J69</f>
        <v>1</v>
      </c>
      <c r="N40" s="531">
        <f>'CUADRO DE MANDO RC'!K69</f>
        <v>4</v>
      </c>
      <c r="O40" s="527"/>
      <c r="P40" s="285"/>
    </row>
    <row r="41" spans="1:16" x14ac:dyDescent="0.25">
      <c r="A41" s="494"/>
      <c r="B41" s="523">
        <v>15</v>
      </c>
      <c r="C41" s="523" t="str">
        <f>'CUADRO DE MANDO RG'!B75</f>
        <v>MASPRSO-RG-1</v>
      </c>
      <c r="D41" s="528">
        <f>'CUADRO DE MANDO RG'!L75</f>
        <v>0.6</v>
      </c>
      <c r="E41" s="528">
        <f>'CUADRO DE MANDO RG'!N75</f>
        <v>1</v>
      </c>
      <c r="F41" s="528">
        <f>'CUADRO DE MANDO RG'!Z79</f>
        <v>0.252</v>
      </c>
      <c r="G41" s="528">
        <f>'CUADRO DE MANDO RG'!AB79</f>
        <v>1</v>
      </c>
      <c r="H41" s="525"/>
      <c r="I41" s="523">
        <v>15</v>
      </c>
      <c r="J41" s="529" t="str">
        <f>'CUADRO DE MANDO RC'!B74</f>
        <v>MINSEI-RC-2(V)</v>
      </c>
      <c r="K41" s="530">
        <f>'CUADRO DE MANDO RC'!H74</f>
        <v>3</v>
      </c>
      <c r="L41" s="530">
        <f>'CUADRO DE MANDO RC'!I74</f>
        <v>5</v>
      </c>
      <c r="M41" s="531">
        <f>'CUADRO DE MANDO RC'!J74</f>
        <v>2</v>
      </c>
      <c r="N41" s="531">
        <f>'CUADRO DE MANDO RC'!K74</f>
        <v>5</v>
      </c>
      <c r="O41" s="527"/>
      <c r="P41" s="285"/>
    </row>
    <row r="42" spans="1:16" x14ac:dyDescent="0.25">
      <c r="A42" s="494"/>
      <c r="B42" s="523">
        <v>16</v>
      </c>
      <c r="C42" s="523" t="str">
        <f>'CUADRO DE MANDO RG'!B80</f>
        <v>MASPRSO-RG-2</v>
      </c>
      <c r="D42" s="528">
        <f>'CUADRO DE MANDO RG'!L80</f>
        <v>0.8</v>
      </c>
      <c r="E42" s="528">
        <f>'CUADRO DE MANDO RG'!N80</f>
        <v>0.2</v>
      </c>
      <c r="F42" s="528">
        <f>'CUADRO DE MANDO RG'!Z80</f>
        <v>0.56000000000000005</v>
      </c>
      <c r="G42" s="528">
        <f>'CUADRO DE MANDO RG'!AB80</f>
        <v>0.2</v>
      </c>
      <c r="H42" s="525"/>
      <c r="I42" s="523">
        <v>16</v>
      </c>
      <c r="J42" s="523" t="str">
        <f>'CUADRO DE MANDO RC'!B79</f>
        <v>MINSEI-RC-2(B)</v>
      </c>
      <c r="K42" s="531">
        <f>'CUADRO DE MANDO RC'!H79</f>
        <v>3</v>
      </c>
      <c r="L42" s="531">
        <f>'CUADRO DE MANDO RC'!I79</f>
        <v>5</v>
      </c>
      <c r="M42" s="531">
        <f>'CUADRO DE MANDO RC'!J79</f>
        <v>2</v>
      </c>
      <c r="N42" s="531">
        <f>'CUADRO DE MANDO RC'!K79</f>
        <v>5</v>
      </c>
      <c r="O42" s="527"/>
      <c r="P42" s="285"/>
    </row>
    <row r="43" spans="1:16" x14ac:dyDescent="0.25">
      <c r="A43" s="494"/>
      <c r="B43" s="523">
        <v>17</v>
      </c>
      <c r="C43" s="523" t="str">
        <f>'CUADRO DE MANDO RG'!B85</f>
        <v>MINSEI-RG-2</v>
      </c>
      <c r="D43" s="528">
        <f>'CUADRO DE MANDO RG'!L85</f>
        <v>0.4</v>
      </c>
      <c r="E43" s="528">
        <f>'CUADRO DE MANDO RG'!N85</f>
        <v>1</v>
      </c>
      <c r="F43" s="528">
        <f>'CUADRO DE MANDO RG'!Z89</f>
        <v>0.16799999999999998</v>
      </c>
      <c r="G43" s="528">
        <f>'CUADRO DE MANDO RG'!AB89</f>
        <v>1</v>
      </c>
      <c r="H43" s="525"/>
      <c r="I43" s="523">
        <v>17</v>
      </c>
      <c r="J43" s="529" t="str">
        <f>'CUADRO DE MANDO RC'!B84</f>
        <v>ABIENS-RC-1(B)</v>
      </c>
      <c r="K43" s="531">
        <f>'CUADRO DE MANDO RC'!H84</f>
        <v>2</v>
      </c>
      <c r="L43" s="531">
        <f>'CUADRO DE MANDO RC'!I84</f>
        <v>4</v>
      </c>
      <c r="M43" s="531">
        <f>'CUADRO DE MANDO RC'!J84</f>
        <v>1</v>
      </c>
      <c r="N43" s="531">
        <f>'CUADRO DE MANDO RC'!K84</f>
        <v>4</v>
      </c>
      <c r="O43" s="527"/>
      <c r="P43" s="285"/>
    </row>
    <row r="44" spans="1:16" x14ac:dyDescent="0.25">
      <c r="A44" s="494"/>
      <c r="B44" s="523">
        <v>18</v>
      </c>
      <c r="C44" s="523" t="str">
        <f>'CUADRO DE MANDO RG'!B90</f>
        <v>ABIENS-RG-1</v>
      </c>
      <c r="D44" s="528">
        <f>'CUADRO DE MANDO RG'!L90</f>
        <v>0.8</v>
      </c>
      <c r="E44" s="528">
        <f>'CUADRO DE MANDO RG'!N90</f>
        <v>1</v>
      </c>
      <c r="F44" s="528">
        <f>'CUADRO DE MANDO RG'!Z94</f>
        <v>0.56000000000000005</v>
      </c>
      <c r="G44" s="528">
        <f>'CUADRO DE MANDO RG'!AB94</f>
        <v>1</v>
      </c>
      <c r="H44" s="525"/>
      <c r="I44" s="523">
        <v>18</v>
      </c>
      <c r="J44" s="529" t="str">
        <f>'CUADRO DE MANDO RC'!B89</f>
        <v>ABIENS-RC-1(V)</v>
      </c>
      <c r="K44" s="531">
        <f>'CUADRO DE MANDO RC'!H89</f>
        <v>0</v>
      </c>
      <c r="L44" s="531">
        <f>'CUADRO DE MANDO RC'!I89</f>
        <v>0</v>
      </c>
      <c r="M44" s="531">
        <f>'CUADRO DE MANDO RC'!J89</f>
        <v>2</v>
      </c>
      <c r="N44" s="531">
        <f>'CUADRO DE MANDO RC'!K89</f>
        <v>3</v>
      </c>
      <c r="O44" s="527"/>
      <c r="P44" s="285"/>
    </row>
    <row r="45" spans="1:16" x14ac:dyDescent="0.25">
      <c r="A45" s="494"/>
      <c r="B45" s="523">
        <v>19</v>
      </c>
      <c r="C45" s="523" t="str">
        <f>'CUADRO DE MANDO RG'!B95</f>
        <v>ABIENS-RG-2</v>
      </c>
      <c r="D45" s="528">
        <f>'CUADRO DE MANDO RG'!L95</f>
        <v>1</v>
      </c>
      <c r="E45" s="528">
        <f>'CUADRO DE MANDO RG'!N95</f>
        <v>0.4</v>
      </c>
      <c r="F45" s="528">
        <f>'CUADRO DE MANDO RG'!Z99</f>
        <v>0.18</v>
      </c>
      <c r="G45" s="528">
        <f>'CUADRO DE MANDO RG'!AB99</f>
        <v>0.4</v>
      </c>
      <c r="H45" s="525"/>
      <c r="I45" s="523">
        <v>19</v>
      </c>
      <c r="J45" s="529" t="str">
        <f>'CUADRO DE MANDO RC'!B94</f>
        <v>ABIENS-RC-2 (V)</v>
      </c>
      <c r="K45" s="531">
        <f>'CUADRO DE MANDO RC'!H94</f>
        <v>3</v>
      </c>
      <c r="L45" s="531">
        <f>'CUADRO DE MANDO RC'!I94</f>
        <v>4</v>
      </c>
      <c r="M45" s="531">
        <f>'CUADRO DE MANDO RC'!J94</f>
        <v>2</v>
      </c>
      <c r="N45" s="531">
        <f>'CUADRO DE MANDO RC'!K94</f>
        <v>4</v>
      </c>
      <c r="O45" s="527"/>
      <c r="P45" s="285"/>
    </row>
    <row r="46" spans="1:16" x14ac:dyDescent="0.25">
      <c r="A46" s="494"/>
      <c r="B46" s="523">
        <v>20</v>
      </c>
      <c r="C46" s="523" t="str">
        <f>'CUADRO DE MANDO RG'!B100</f>
        <v>ETICOM-RG-1</v>
      </c>
      <c r="D46" s="528">
        <f>'CUADRO DE MANDO RG'!L100</f>
        <v>0.4</v>
      </c>
      <c r="E46" s="528">
        <f>'CUADRO DE MANDO RG'!N100</f>
        <v>0.4</v>
      </c>
      <c r="F46" s="528">
        <f>'CUADRO DE MANDO RG'!Z104</f>
        <v>0.24</v>
      </c>
      <c r="G46" s="528">
        <f>'CUADRO DE MANDO RG'!AB104</f>
        <v>0.4</v>
      </c>
      <c r="H46" s="525"/>
      <c r="I46" s="523">
        <v>20</v>
      </c>
      <c r="J46" s="529" t="str">
        <f>'CUADRO DE MANDO RC'!B99</f>
        <v>ABIENS-RC-3 (V)</v>
      </c>
      <c r="K46" s="531">
        <f>'CUADRO DE MANDO RC'!H99</f>
        <v>2</v>
      </c>
      <c r="L46" s="531">
        <f>'CUADRO DE MANDO RC'!I99</f>
        <v>4</v>
      </c>
      <c r="M46" s="531">
        <f>'CUADRO DE MANDO RC'!J99</f>
        <v>1</v>
      </c>
      <c r="N46" s="531">
        <f>'CUADRO DE MANDO RC'!K99</f>
        <v>4</v>
      </c>
      <c r="O46" s="527"/>
      <c r="P46" s="285"/>
    </row>
    <row r="47" spans="1:16" x14ac:dyDescent="0.25">
      <c r="A47" s="494"/>
      <c r="B47" s="523">
        <v>21</v>
      </c>
      <c r="C47" s="523" t="str">
        <f>'CUADRO DE MANDO RG'!B105</f>
        <v>ETICOM-RG-2</v>
      </c>
      <c r="D47" s="528">
        <f>'CUADRO DE MANDO RG'!L105</f>
        <v>0.2</v>
      </c>
      <c r="E47" s="528">
        <f>'CUADRO DE MANDO RG'!N105</f>
        <v>0.6</v>
      </c>
      <c r="F47" s="528">
        <f>'CUADRO DE MANDO RG'!Z109</f>
        <v>0.12</v>
      </c>
      <c r="G47" s="528">
        <f>'CUADRO DE MANDO RG'!AB109</f>
        <v>0.6</v>
      </c>
      <c r="H47" s="525"/>
      <c r="I47" s="523">
        <v>21</v>
      </c>
      <c r="J47" s="529" t="str">
        <f>'CUADRO DE MANDO RC'!B104</f>
        <v>ETICOM-RC-1 (V)</v>
      </c>
      <c r="K47" s="531">
        <f>'CUADRO DE MANDO RC'!H104</f>
        <v>3</v>
      </c>
      <c r="L47" s="531">
        <f>'CUADRO DE MANDO RC'!I104</f>
        <v>4</v>
      </c>
      <c r="M47" s="531">
        <f>'CUADRO DE MANDO RC'!J104</f>
        <v>3</v>
      </c>
      <c r="N47" s="531">
        <f>'CUADRO DE MANDO RC'!K104</f>
        <v>4</v>
      </c>
      <c r="O47" s="527"/>
      <c r="P47" s="285"/>
    </row>
    <row r="48" spans="1:16" x14ac:dyDescent="0.25">
      <c r="A48" s="494"/>
      <c r="B48" s="523">
        <v>22</v>
      </c>
      <c r="C48" s="523" t="str">
        <f>'CUADRO DE MANDO RG'!B110</f>
        <v>MRIESV-RG-1</v>
      </c>
      <c r="D48" s="528">
        <f>'CUADRO DE MANDO RG'!L110</f>
        <v>0.6</v>
      </c>
      <c r="E48" s="528">
        <f>'CUADRO DE MANDO RG'!N110</f>
        <v>1</v>
      </c>
      <c r="F48" s="528">
        <f>'CUADRO DE MANDO RG'!Z114</f>
        <v>0.1512</v>
      </c>
      <c r="G48" s="528">
        <f>'CUADRO DE MANDO RG'!AB114</f>
        <v>1</v>
      </c>
      <c r="H48" s="525"/>
      <c r="I48" s="523">
        <v>22</v>
      </c>
      <c r="J48" s="523" t="str">
        <f>'CUADRO DE MANDO RC'!B109</f>
        <v>MRIESV-RC-1 (V)</v>
      </c>
      <c r="K48" s="531">
        <f>'CUADRO DE MANDO RC'!H109</f>
        <v>3</v>
      </c>
      <c r="L48" s="531">
        <f>'CUADRO DE MANDO RC'!I109</f>
        <v>5</v>
      </c>
      <c r="M48" s="531">
        <f>'CUADRO DE MANDO RC'!J109</f>
        <v>3</v>
      </c>
      <c r="N48" s="531">
        <f>'CUADRO DE MANDO RC'!K109</f>
        <v>5</v>
      </c>
      <c r="O48" s="527"/>
      <c r="P48" s="285"/>
    </row>
    <row r="49" spans="1:16" x14ac:dyDescent="0.25">
      <c r="A49" s="494"/>
      <c r="B49" s="523">
        <v>23</v>
      </c>
      <c r="C49" s="523" t="str">
        <f>'CUADRO DE MANDO RG'!B115</f>
        <v>ALEDEJ-RG-1</v>
      </c>
      <c r="D49" s="528">
        <f>'CUADRO DE MANDO RG'!L115</f>
        <v>0.6</v>
      </c>
      <c r="E49" s="528">
        <f>'CUADRO DE MANDO RG'!N115</f>
        <v>0.8</v>
      </c>
      <c r="F49" s="528">
        <f>'CUADRO DE MANDO RG'!Z119</f>
        <v>0.216</v>
      </c>
      <c r="G49" s="528">
        <f>'CUADRO DE MANDO RG'!AB119</f>
        <v>0.8</v>
      </c>
      <c r="H49" s="525"/>
      <c r="I49" s="523">
        <v>23</v>
      </c>
      <c r="J49" s="523" t="str">
        <f>'CUADRO DE MANDO RC'!B114</f>
        <v>ALEDEJ-RC-1 (V)</v>
      </c>
      <c r="K49" s="531">
        <f>'CUADRO DE MANDO RC'!H114</f>
        <v>3</v>
      </c>
      <c r="L49" s="531">
        <f>'CUADRO DE MANDO RC'!I114</f>
        <v>4</v>
      </c>
      <c r="M49" s="531">
        <f>'CUADRO DE MANDO RC'!J114</f>
        <v>1</v>
      </c>
      <c r="N49" s="531">
        <f>'CUADRO DE MANDO RC'!K114</f>
        <v>4</v>
      </c>
      <c r="O49" s="527"/>
      <c r="P49" s="285"/>
    </row>
    <row r="50" spans="1:16" x14ac:dyDescent="0.25">
      <c r="A50" s="494"/>
      <c r="B50" s="523">
        <v>24</v>
      </c>
      <c r="C50" s="523" t="str">
        <f>'CUADRO DE MANDO RG'!B120</f>
        <v>ALEDEJ-RG-2</v>
      </c>
      <c r="D50" s="528">
        <f>'CUADRO DE MANDO RG'!L120</f>
        <v>0.6</v>
      </c>
      <c r="E50" s="528">
        <f>'CUADRO DE MANDO RG'!N120</f>
        <v>0.8</v>
      </c>
      <c r="F50" s="528">
        <f>'CUADRO DE MANDO RG'!Z124</f>
        <v>0.36</v>
      </c>
      <c r="G50" s="528">
        <f>'CUADRO DE MANDO RG'!AB124</f>
        <v>0.8</v>
      </c>
      <c r="H50" s="525"/>
      <c r="I50" s="523">
        <v>24</v>
      </c>
      <c r="J50" s="523" t="str">
        <f>'CUADRO DE MANDO RC'!B119</f>
        <v>ALEDEJ-RC-2 (V)</v>
      </c>
      <c r="K50" s="531">
        <f>'CUADRO DE MANDO RC'!H119</f>
        <v>3</v>
      </c>
      <c r="L50" s="531">
        <f>'CUADRO DE MANDO RC'!I119</f>
        <v>4</v>
      </c>
      <c r="M50" s="531">
        <f>'CUADRO DE MANDO RC'!J119</f>
        <v>3</v>
      </c>
      <c r="N50" s="531">
        <f>'CUADRO DE MANDO RC'!K119</f>
        <v>4</v>
      </c>
      <c r="O50" s="527"/>
      <c r="P50" s="285"/>
    </row>
    <row r="51" spans="1:16" x14ac:dyDescent="0.25">
      <c r="A51" s="494"/>
      <c r="B51" s="523">
        <v>25</v>
      </c>
      <c r="C51" s="523" t="str">
        <f>'CUADRO DE MANDO RG'!B125</f>
        <v>ALEDEJ-RG-3</v>
      </c>
      <c r="D51" s="528">
        <f>'CUADRO DE MANDO RG'!L125</f>
        <v>0.6</v>
      </c>
      <c r="E51" s="528">
        <f>'CUADRO DE MANDO RG'!N125</f>
        <v>0.6</v>
      </c>
      <c r="F51" s="528">
        <f>'CUADRO DE MANDO RG'!Z129</f>
        <v>0.42</v>
      </c>
      <c r="G51" s="528">
        <f>'CUADRO DE MANDO RG'!AB129</f>
        <v>0.6</v>
      </c>
      <c r="H51" s="525"/>
      <c r="I51" s="523">
        <v>25</v>
      </c>
      <c r="J51" s="523" t="str">
        <f>'CUADRO DE MANDO RC'!B124</f>
        <v>ALEDEJ-RC-3 (V)</v>
      </c>
      <c r="K51" s="531">
        <f>'CUADRO DE MANDO RC'!H124</f>
        <v>3</v>
      </c>
      <c r="L51" s="531">
        <f>'CUADRO DE MANDO RC'!I124</f>
        <v>4</v>
      </c>
      <c r="M51" s="531">
        <f>'CUADRO DE MANDO RC'!J124</f>
        <v>3</v>
      </c>
      <c r="N51" s="531">
        <f>'CUADRO DE MANDO RC'!K124</f>
        <v>4</v>
      </c>
      <c r="O51" s="527"/>
      <c r="P51" s="285"/>
    </row>
    <row r="52" spans="1:16" x14ac:dyDescent="0.25">
      <c r="A52" s="494"/>
      <c r="B52" s="523">
        <v>26</v>
      </c>
      <c r="C52" s="523" t="str">
        <f>'CUADRO DE MANDO RG'!B130</f>
        <v>ALEDEJ-RG-4</v>
      </c>
      <c r="D52" s="528">
        <f>'CUADRO DE MANDO RG'!L130</f>
        <v>0.6</v>
      </c>
      <c r="E52" s="528">
        <f>'CUADRO DE MANDO RG'!N130</f>
        <v>0.8</v>
      </c>
      <c r="F52" s="528">
        <f>'CUADRO DE MANDO RG'!Z134</f>
        <v>0.42</v>
      </c>
      <c r="G52" s="528">
        <f>'CUADRO DE MANDO RG'!AB134</f>
        <v>0.8</v>
      </c>
      <c r="H52" s="525"/>
      <c r="I52" s="523">
        <v>26</v>
      </c>
      <c r="J52" s="523" t="str">
        <f>'CUADRO DE MANDO RC'!B129</f>
        <v>ACONTR-RC-6 (B)</v>
      </c>
      <c r="K52" s="531">
        <f>'CUADRO DE MANDO RC'!H129</f>
        <v>1</v>
      </c>
      <c r="L52" s="531">
        <f>'CUADRO DE MANDO RC'!I129</f>
        <v>4</v>
      </c>
      <c r="M52" s="531">
        <f>'CUADRO DE MANDO RC'!J129</f>
        <v>1</v>
      </c>
      <c r="N52" s="531">
        <f>'CUADRO DE MANDO RC'!K129</f>
        <v>4</v>
      </c>
      <c r="O52" s="527"/>
      <c r="P52" s="285"/>
    </row>
    <row r="53" spans="1:16" x14ac:dyDescent="0.25">
      <c r="A53" s="494"/>
      <c r="B53" s="523">
        <v>27</v>
      </c>
      <c r="C53" s="523" t="str">
        <f>'CUADRO DE MANDO RG'!B135</f>
        <v>ALEDEJ-RG-5</v>
      </c>
      <c r="D53" s="528">
        <f>'CUADRO DE MANDO RG'!L135</f>
        <v>0.6</v>
      </c>
      <c r="E53" s="528">
        <f>'CUADRO DE MANDO RG'!N135</f>
        <v>1</v>
      </c>
      <c r="F53" s="528">
        <f>'CUADRO DE MANDO RG'!Z139</f>
        <v>0.36</v>
      </c>
      <c r="G53" s="528">
        <f>'CUADRO DE MANDO RG'!AB139</f>
        <v>1</v>
      </c>
      <c r="H53" s="525"/>
      <c r="I53" s="523">
        <v>27</v>
      </c>
      <c r="J53" s="523" t="str">
        <f>'CUADRO DE MANDO RC'!B134</f>
        <v>ETALHU-RC-1 (P)</v>
      </c>
      <c r="K53" s="531">
        <f>'CUADRO DE MANDO RC'!H134</f>
        <v>0</v>
      </c>
      <c r="L53" s="531">
        <f>'CUADRO DE MANDO RC'!I134</f>
        <v>0</v>
      </c>
      <c r="M53" s="531">
        <f>'CUADRO DE MANDO RC'!J134</f>
        <v>0</v>
      </c>
      <c r="N53" s="531">
        <f>'CUADRO DE MANDO RC'!K134</f>
        <v>0</v>
      </c>
      <c r="O53" s="527"/>
      <c r="P53" s="285"/>
    </row>
    <row r="54" spans="1:16" x14ac:dyDescent="0.25">
      <c r="A54" s="494"/>
      <c r="B54" s="523">
        <v>28</v>
      </c>
      <c r="C54" s="523" t="str">
        <f>'CUADRO DE MANDO RG'!B140</f>
        <v>ASERCIU-RG-1</v>
      </c>
      <c r="D54" s="528">
        <f>'CUADRO DE MANDO RG'!L140</f>
        <v>1</v>
      </c>
      <c r="E54" s="528">
        <f>'CUADRO DE MANDO RG'!N140</f>
        <v>0.6</v>
      </c>
      <c r="F54" s="528">
        <f>'CUADRO DE MANDO RG'!Z144</f>
        <v>0.18</v>
      </c>
      <c r="G54" s="528">
        <f>'CUADRO DE MANDO RG'!AB144</f>
        <v>0.6</v>
      </c>
      <c r="H54" s="525"/>
      <c r="I54" s="523">
        <v>28</v>
      </c>
      <c r="J54" s="523" t="str">
        <f>'CUADRO DE MANDO RC'!B139</f>
        <v>APSCN-RG-1 (P)</v>
      </c>
      <c r="K54" s="531">
        <f>'CUADRO DE MANDO RC'!H139</f>
        <v>0</v>
      </c>
      <c r="L54" s="531">
        <f>'CUADRO DE MANDO RC'!I139</f>
        <v>0</v>
      </c>
      <c r="M54" s="531">
        <f>'CUADRO DE MANDO RC'!J139</f>
        <v>0</v>
      </c>
      <c r="N54" s="531">
        <f>'CUADRO DE MANDO RC'!K139</f>
        <v>0</v>
      </c>
      <c r="O54" s="527"/>
      <c r="P54" s="285"/>
    </row>
    <row r="55" spans="1:16" x14ac:dyDescent="0.25">
      <c r="A55" s="494"/>
      <c r="B55" s="523">
        <v>29</v>
      </c>
      <c r="C55" s="523" t="str">
        <f>'CUADRO DE MANDO RG'!B145</f>
        <v>ETALHU-RG-1</v>
      </c>
      <c r="D55" s="528">
        <f>'CUADRO DE MANDO RG'!L145</f>
        <v>0.4</v>
      </c>
      <c r="E55" s="528">
        <f>'CUADRO DE MANDO RG'!N145</f>
        <v>0.4</v>
      </c>
      <c r="F55" s="528">
        <f>'CUADRO DE MANDO RG'!Z149</f>
        <v>0.24</v>
      </c>
      <c r="G55" s="528">
        <f>'CUADRO DE MANDO RG'!AB149</f>
        <v>0.4</v>
      </c>
      <c r="H55" s="525"/>
      <c r="I55" s="527"/>
      <c r="J55" s="527"/>
      <c r="K55" s="527"/>
      <c r="L55" s="527"/>
      <c r="M55" s="527"/>
      <c r="N55" s="527"/>
      <c r="O55" s="527"/>
      <c r="P55" s="285"/>
    </row>
    <row r="56" spans="1:16" x14ac:dyDescent="0.25">
      <c r="A56" s="525" t="s">
        <v>532</v>
      </c>
      <c r="B56" s="523">
        <v>30</v>
      </c>
      <c r="C56" s="523" t="str">
        <f>'CUADRO DE MANDO RG'!B150</f>
        <v>ETALHU-RG-2</v>
      </c>
      <c r="D56" s="528">
        <f>'CUADRO DE MANDO RG'!L150</f>
        <v>0</v>
      </c>
      <c r="E56" s="528">
        <f>'CUADRO DE MANDO RG'!N150</f>
        <v>0</v>
      </c>
      <c r="F56" s="528">
        <f>'CUADRO DE MANDO RG'!Z154</f>
        <v>0</v>
      </c>
      <c r="G56" s="528">
        <f>'CUADRO DE MANDO RG'!AB154</f>
        <v>0</v>
      </c>
      <c r="H56" s="525"/>
      <c r="I56" s="494"/>
      <c r="J56" s="494"/>
      <c r="K56" s="494"/>
      <c r="L56" s="494"/>
      <c r="M56" s="494"/>
      <c r="N56" s="494"/>
      <c r="O56" s="494"/>
    </row>
    <row r="57" spans="1:16" x14ac:dyDescent="0.25">
      <c r="A57" s="525" t="s">
        <v>532</v>
      </c>
      <c r="B57" s="523">
        <v>31</v>
      </c>
      <c r="C57" s="523" t="str">
        <f>'CUADRO DE MANDO RG'!B155</f>
        <v>APSCN-RG-1</v>
      </c>
      <c r="D57" s="528">
        <f>'CUADRO DE MANDO RG'!L155</f>
        <v>0</v>
      </c>
      <c r="E57" s="528">
        <f>'CUADRO DE MANDO RG'!N155</f>
        <v>0</v>
      </c>
      <c r="F57" s="528">
        <f>'CUADRO DE MANDO RG'!Z159</f>
        <v>0</v>
      </c>
      <c r="G57" s="528">
        <f>'CUADRO DE MANDO RG'!AB159</f>
        <v>0</v>
      </c>
      <c r="H57" s="525"/>
      <c r="I57" s="494"/>
      <c r="J57" s="494"/>
      <c r="K57" s="494"/>
      <c r="L57" s="494"/>
      <c r="M57" s="494"/>
      <c r="N57" s="494"/>
      <c r="O57" s="494"/>
    </row>
    <row r="58" spans="1:16" x14ac:dyDescent="0.25">
      <c r="A58" s="525" t="s">
        <v>532</v>
      </c>
      <c r="B58" s="523">
        <v>32</v>
      </c>
      <c r="C58" s="523">
        <f>'CUADRO DE MANDO RG'!B160</f>
        <v>0</v>
      </c>
      <c r="D58" s="528">
        <f>'CUADRO DE MANDO RG'!L160</f>
        <v>0</v>
      </c>
      <c r="E58" s="528">
        <f>'CUADRO DE MANDO RG'!N160</f>
        <v>0</v>
      </c>
      <c r="F58" s="528">
        <f>'CUADRO DE MANDO RG'!Z164</f>
        <v>0</v>
      </c>
      <c r="G58" s="528">
        <f>'CUADRO DE MANDO RG'!AB164</f>
        <v>0</v>
      </c>
      <c r="H58" s="525"/>
      <c r="I58" s="494"/>
      <c r="J58" s="494"/>
      <c r="K58" s="494"/>
      <c r="L58" s="494"/>
      <c r="M58" s="494"/>
      <c r="N58" s="494"/>
      <c r="O58" s="494"/>
    </row>
    <row r="59" spans="1:16" x14ac:dyDescent="0.25">
      <c r="A59" s="494"/>
      <c r="B59" s="532"/>
      <c r="C59" s="532"/>
      <c r="D59" s="533"/>
      <c r="E59" s="533"/>
      <c r="F59" s="533"/>
      <c r="G59" s="533"/>
      <c r="H59" s="522"/>
      <c r="I59" s="494"/>
      <c r="J59" s="494"/>
      <c r="K59" s="494"/>
      <c r="L59" s="494"/>
      <c r="M59" s="494"/>
      <c r="N59" s="494"/>
      <c r="O59" s="494"/>
    </row>
    <row r="60" spans="1:16" x14ac:dyDescent="0.25">
      <c r="A60" s="494"/>
      <c r="B60" s="532"/>
      <c r="C60" s="532"/>
      <c r="D60" s="532"/>
      <c r="E60" s="532"/>
      <c r="F60" s="532"/>
      <c r="G60" s="532"/>
      <c r="H60" s="522"/>
      <c r="I60" s="494"/>
      <c r="J60" s="494"/>
      <c r="K60" s="494"/>
      <c r="L60" s="494"/>
      <c r="M60" s="494"/>
      <c r="N60" s="494"/>
      <c r="O60" s="494"/>
    </row>
    <row r="61" spans="1:16" x14ac:dyDescent="0.25">
      <c r="A61" s="494"/>
      <c r="B61" s="532"/>
      <c r="C61" s="532"/>
      <c r="D61" s="532"/>
      <c r="E61" s="532"/>
      <c r="F61" s="532"/>
      <c r="G61" s="532"/>
      <c r="H61" s="522"/>
      <c r="I61" s="494"/>
      <c r="J61" s="494"/>
      <c r="K61" s="494"/>
      <c r="L61" s="494"/>
      <c r="M61" s="494"/>
      <c r="N61" s="494"/>
      <c r="O61" s="494"/>
    </row>
    <row r="62" spans="1:16" x14ac:dyDescent="0.25">
      <c r="A62" s="494"/>
      <c r="B62" s="532"/>
      <c r="C62" s="532"/>
      <c r="D62" s="532"/>
      <c r="E62" s="532"/>
      <c r="F62" s="532"/>
      <c r="G62" s="532"/>
      <c r="H62" s="522"/>
      <c r="I62" s="494"/>
      <c r="J62" s="494"/>
      <c r="K62" s="494"/>
      <c r="L62" s="494"/>
      <c r="M62" s="494"/>
      <c r="N62" s="494"/>
      <c r="O62" s="494"/>
    </row>
    <row r="63" spans="1:16" x14ac:dyDescent="0.25">
      <c r="A63" s="494"/>
      <c r="B63" s="532"/>
      <c r="C63" s="532"/>
      <c r="D63" s="532"/>
      <c r="E63" s="532"/>
      <c r="F63" s="532"/>
      <c r="G63" s="532"/>
      <c r="H63" s="522"/>
      <c r="I63" s="494"/>
      <c r="J63" s="494"/>
      <c r="K63" s="494"/>
      <c r="L63" s="494"/>
      <c r="M63" s="494"/>
      <c r="N63" s="494"/>
      <c r="O63" s="494"/>
    </row>
    <row r="64" spans="1:16" x14ac:dyDescent="0.25">
      <c r="A64" s="494"/>
      <c r="B64" s="532"/>
      <c r="C64" s="532"/>
      <c r="D64" s="532"/>
      <c r="E64" s="532"/>
      <c r="F64" s="532"/>
      <c r="G64" s="532"/>
      <c r="H64" s="522"/>
      <c r="I64" s="494"/>
      <c r="J64" s="494"/>
      <c r="K64" s="494"/>
      <c r="L64" s="494"/>
      <c r="M64" s="494"/>
      <c r="N64" s="494"/>
      <c r="O64" s="494"/>
    </row>
    <row r="65" spans="1:15" x14ac:dyDescent="0.25">
      <c r="A65" s="494"/>
      <c r="B65" s="532"/>
      <c r="C65" s="532"/>
      <c r="D65" s="532"/>
      <c r="E65" s="532"/>
      <c r="F65" s="532"/>
      <c r="G65" s="532"/>
      <c r="H65" s="522"/>
      <c r="I65" s="494"/>
      <c r="J65" s="494"/>
      <c r="K65" s="494"/>
      <c r="L65" s="494"/>
      <c r="M65" s="494"/>
      <c r="N65" s="494"/>
      <c r="O65" s="494"/>
    </row>
    <row r="66" spans="1:15" x14ac:dyDescent="0.25">
      <c r="A66" s="494"/>
      <c r="B66" s="532"/>
      <c r="C66" s="532"/>
      <c r="D66" s="532"/>
      <c r="E66" s="532"/>
      <c r="F66" s="532"/>
      <c r="G66" s="532"/>
      <c r="H66" s="522"/>
      <c r="I66" s="494"/>
      <c r="J66" s="494"/>
      <c r="K66" s="494"/>
      <c r="L66" s="494"/>
      <c r="M66" s="494"/>
      <c r="N66" s="494"/>
      <c r="O66" s="494"/>
    </row>
    <row r="67" spans="1:15" x14ac:dyDescent="0.25">
      <c r="A67" s="494"/>
      <c r="B67" s="532"/>
      <c r="C67" s="532"/>
      <c r="D67" s="532"/>
      <c r="E67" s="532"/>
      <c r="F67" s="532"/>
      <c r="G67" s="532"/>
      <c r="H67" s="522"/>
      <c r="I67" s="494"/>
      <c r="J67" s="494"/>
      <c r="K67" s="494"/>
      <c r="L67" s="494"/>
      <c r="M67" s="494"/>
      <c r="N67" s="494"/>
      <c r="O67" s="494"/>
    </row>
    <row r="68" spans="1:15" x14ac:dyDescent="0.25">
      <c r="A68" s="494"/>
      <c r="B68" s="532"/>
      <c r="C68" s="532"/>
      <c r="D68" s="532"/>
      <c r="E68" s="532"/>
      <c r="F68" s="532"/>
      <c r="G68" s="532"/>
      <c r="H68" s="522"/>
      <c r="I68" s="494"/>
      <c r="J68" s="494"/>
      <c r="K68" s="494"/>
      <c r="L68" s="494"/>
      <c r="M68" s="494"/>
      <c r="N68" s="494"/>
      <c r="O68" s="494"/>
    </row>
    <row r="69" spans="1:15" x14ac:dyDescent="0.25">
      <c r="A69" s="494"/>
      <c r="B69" s="532"/>
      <c r="C69" s="532"/>
      <c r="D69" s="532"/>
      <c r="E69" s="532"/>
      <c r="F69" s="532"/>
      <c r="G69" s="532"/>
      <c r="H69" s="522"/>
      <c r="I69" s="494"/>
      <c r="J69" s="494"/>
      <c r="K69" s="494"/>
      <c r="L69" s="494"/>
      <c r="M69" s="494"/>
      <c r="N69" s="494"/>
      <c r="O69" s="494"/>
    </row>
    <row r="70" spans="1:15" x14ac:dyDescent="0.25">
      <c r="A70" s="494"/>
      <c r="B70" s="532"/>
      <c r="C70" s="532"/>
      <c r="D70" s="532"/>
      <c r="E70" s="532"/>
      <c r="F70" s="532"/>
      <c r="G70" s="532"/>
      <c r="H70" s="522"/>
      <c r="I70" s="494"/>
      <c r="J70" s="494"/>
      <c r="K70" s="494"/>
      <c r="L70" s="494"/>
      <c r="M70" s="494"/>
      <c r="N70" s="494"/>
      <c r="O70" s="494"/>
    </row>
    <row r="71" spans="1:15" x14ac:dyDescent="0.25">
      <c r="A71" s="494"/>
      <c r="B71" s="532"/>
      <c r="C71" s="532"/>
      <c r="D71" s="532"/>
      <c r="E71" s="532"/>
      <c r="F71" s="532"/>
      <c r="G71" s="532"/>
      <c r="H71" s="522"/>
      <c r="I71" s="494"/>
      <c r="J71" s="494"/>
      <c r="K71" s="494"/>
      <c r="L71" s="494"/>
      <c r="M71" s="494"/>
      <c r="N71" s="494"/>
      <c r="O71" s="494"/>
    </row>
    <row r="72" spans="1:15" x14ac:dyDescent="0.25">
      <c r="A72" s="494"/>
      <c r="B72" s="532"/>
      <c r="C72" s="532"/>
      <c r="D72" s="532"/>
      <c r="E72" s="532"/>
      <c r="F72" s="532"/>
      <c r="G72" s="532"/>
      <c r="H72" s="522"/>
      <c r="I72" s="494"/>
      <c r="J72" s="494"/>
      <c r="K72" s="494"/>
      <c r="L72" s="494"/>
      <c r="M72" s="494"/>
      <c r="N72" s="494"/>
      <c r="O72" s="494"/>
    </row>
    <row r="73" spans="1:15" x14ac:dyDescent="0.25">
      <c r="A73" s="494"/>
      <c r="B73" s="532"/>
      <c r="C73" s="532"/>
      <c r="D73" s="532"/>
      <c r="E73" s="532"/>
      <c r="F73" s="532"/>
      <c r="G73" s="532"/>
      <c r="H73" s="522"/>
      <c r="I73" s="494"/>
      <c r="J73" s="494"/>
      <c r="K73" s="494"/>
      <c r="L73" s="494"/>
      <c r="M73" s="494"/>
      <c r="N73" s="494"/>
      <c r="O73" s="494"/>
    </row>
    <row r="74" spans="1:15" x14ac:dyDescent="0.25">
      <c r="A74" s="494"/>
      <c r="B74" s="532"/>
      <c r="C74" s="532"/>
      <c r="D74" s="532"/>
      <c r="E74" s="532"/>
      <c r="F74" s="532"/>
      <c r="G74" s="532"/>
      <c r="H74" s="522"/>
      <c r="I74" s="494"/>
      <c r="J74" s="494"/>
      <c r="K74" s="494"/>
      <c r="L74" s="494"/>
      <c r="M74" s="494"/>
      <c r="N74" s="494"/>
      <c r="O74" s="494"/>
    </row>
    <row r="75" spans="1:15" x14ac:dyDescent="0.25">
      <c r="A75" s="494"/>
      <c r="B75" s="532"/>
      <c r="C75" s="532"/>
      <c r="D75" s="532"/>
      <c r="E75" s="532"/>
      <c r="F75" s="532"/>
      <c r="G75" s="532"/>
      <c r="H75" s="522"/>
      <c r="I75" s="494"/>
      <c r="J75" s="494"/>
      <c r="K75" s="494"/>
      <c r="L75" s="494"/>
      <c r="M75" s="494"/>
      <c r="N75" s="494"/>
      <c r="O75" s="494"/>
    </row>
    <row r="76" spans="1:15" x14ac:dyDescent="0.25">
      <c r="A76" s="494"/>
      <c r="B76" s="532"/>
      <c r="C76" s="532"/>
      <c r="D76" s="532"/>
      <c r="E76" s="532"/>
      <c r="F76" s="532"/>
      <c r="G76" s="532"/>
      <c r="H76" s="522"/>
      <c r="I76" s="494"/>
      <c r="J76" s="494"/>
      <c r="K76" s="494"/>
      <c r="L76" s="494"/>
      <c r="M76" s="494"/>
      <c r="N76" s="494"/>
      <c r="O76" s="494"/>
    </row>
    <row r="77" spans="1:15" x14ac:dyDescent="0.25">
      <c r="A77" s="494"/>
      <c r="B77" s="532"/>
      <c r="C77" s="532"/>
      <c r="D77" s="532"/>
      <c r="E77" s="532"/>
      <c r="F77" s="532"/>
      <c r="G77" s="532"/>
      <c r="H77" s="522"/>
      <c r="I77" s="494"/>
      <c r="J77" s="494"/>
      <c r="K77" s="494"/>
      <c r="L77" s="494"/>
      <c r="M77" s="494"/>
      <c r="N77" s="494"/>
      <c r="O77" s="494"/>
    </row>
    <row r="78" spans="1:15" x14ac:dyDescent="0.25">
      <c r="A78" s="494"/>
      <c r="B78" s="532"/>
      <c r="C78" s="532"/>
      <c r="D78" s="532"/>
      <c r="E78" s="532"/>
      <c r="F78" s="532"/>
      <c r="G78" s="532"/>
      <c r="H78" s="522"/>
      <c r="I78" s="494"/>
      <c r="J78" s="494"/>
      <c r="K78" s="494"/>
      <c r="L78" s="494"/>
      <c r="M78" s="494"/>
      <c r="N78" s="494"/>
      <c r="O78" s="494"/>
    </row>
    <row r="79" spans="1:15" x14ac:dyDescent="0.25">
      <c r="A79" s="494"/>
      <c r="B79" s="532"/>
      <c r="C79" s="532"/>
      <c r="D79" s="532"/>
      <c r="E79" s="532"/>
      <c r="F79" s="532"/>
      <c r="G79" s="532"/>
      <c r="H79" s="522"/>
      <c r="I79" s="494"/>
      <c r="J79" s="494"/>
      <c r="K79" s="494"/>
      <c r="L79" s="494"/>
      <c r="M79" s="494"/>
      <c r="N79" s="494"/>
      <c r="O79" s="494"/>
    </row>
    <row r="80" spans="1:15" x14ac:dyDescent="0.25">
      <c r="A80" s="494"/>
      <c r="B80" s="532"/>
      <c r="C80" s="532"/>
      <c r="D80" s="532"/>
      <c r="E80" s="532"/>
      <c r="F80" s="532"/>
      <c r="G80" s="532"/>
      <c r="H80" s="522"/>
      <c r="I80" s="494"/>
      <c r="J80" s="494"/>
      <c r="K80" s="494"/>
      <c r="L80" s="494"/>
      <c r="M80" s="494"/>
      <c r="N80" s="494"/>
      <c r="O80" s="494"/>
    </row>
    <row r="81" spans="1:15" x14ac:dyDescent="0.25">
      <c r="A81" s="494"/>
      <c r="B81" s="532"/>
      <c r="C81" s="532"/>
      <c r="D81" s="532"/>
      <c r="E81" s="532"/>
      <c r="F81" s="532"/>
      <c r="G81" s="532"/>
      <c r="H81" s="522"/>
      <c r="I81" s="494"/>
      <c r="J81" s="494"/>
      <c r="K81" s="494"/>
      <c r="L81" s="494"/>
      <c r="M81" s="494"/>
      <c r="N81" s="494"/>
      <c r="O81" s="494"/>
    </row>
    <row r="82" spans="1:15" x14ac:dyDescent="0.25">
      <c r="A82" s="494"/>
      <c r="B82" s="532"/>
      <c r="C82" s="532"/>
      <c r="D82" s="532"/>
      <c r="E82" s="532"/>
      <c r="F82" s="532"/>
      <c r="G82" s="532"/>
      <c r="H82" s="522"/>
      <c r="I82" s="494"/>
      <c r="J82" s="494"/>
      <c r="K82" s="494"/>
      <c r="L82" s="494"/>
      <c r="M82" s="494"/>
      <c r="N82" s="494"/>
      <c r="O82" s="494"/>
    </row>
    <row r="83" spans="1:15" x14ac:dyDescent="0.25">
      <c r="A83" s="494"/>
      <c r="B83" s="532"/>
      <c r="C83" s="532"/>
      <c r="D83" s="532"/>
      <c r="E83" s="532"/>
      <c r="F83" s="532"/>
      <c r="G83" s="532"/>
      <c r="H83" s="522"/>
      <c r="I83" s="494"/>
      <c r="J83" s="494"/>
      <c r="K83" s="494"/>
      <c r="L83" s="494"/>
      <c r="M83" s="494"/>
      <c r="N83" s="494"/>
      <c r="O83" s="494"/>
    </row>
    <row r="84" spans="1:15" x14ac:dyDescent="0.25">
      <c r="A84" s="494"/>
      <c r="B84" s="532"/>
      <c r="C84" s="532"/>
      <c r="D84" s="532"/>
      <c r="E84" s="532"/>
      <c r="F84" s="532"/>
      <c r="G84" s="532"/>
      <c r="H84" s="522"/>
      <c r="I84" s="494"/>
      <c r="J84" s="494"/>
      <c r="K84" s="494"/>
      <c r="L84" s="494"/>
      <c r="M84" s="494"/>
      <c r="N84" s="494"/>
      <c r="O84" s="494"/>
    </row>
    <row r="85" spans="1:15" x14ac:dyDescent="0.25">
      <c r="A85" s="494"/>
      <c r="B85" s="522"/>
      <c r="C85" s="522"/>
      <c r="D85" s="522"/>
      <c r="E85" s="522"/>
      <c r="F85" s="522"/>
      <c r="G85" s="522"/>
      <c r="H85" s="522"/>
      <c r="I85" s="494"/>
      <c r="J85" s="494"/>
      <c r="K85" s="494"/>
      <c r="L85" s="494"/>
      <c r="M85" s="494"/>
      <c r="N85" s="494"/>
      <c r="O85" s="494"/>
    </row>
    <row r="86" spans="1:15" x14ac:dyDescent="0.25">
      <c r="A86" s="494"/>
      <c r="B86" s="522"/>
      <c r="C86" s="522"/>
      <c r="D86" s="522"/>
      <c r="E86" s="522"/>
      <c r="F86" s="522"/>
      <c r="G86" s="522"/>
      <c r="H86" s="522"/>
      <c r="I86" s="494"/>
      <c r="J86" s="494"/>
      <c r="K86" s="494"/>
      <c r="L86" s="494"/>
      <c r="M86" s="494"/>
      <c r="N86" s="494"/>
      <c r="O86" s="494"/>
    </row>
    <row r="87" spans="1:15" x14ac:dyDescent="0.25">
      <c r="A87" s="494"/>
      <c r="B87" s="522"/>
      <c r="C87" s="522"/>
      <c r="D87" s="522"/>
      <c r="E87" s="522"/>
      <c r="F87" s="522"/>
      <c r="G87" s="522"/>
      <c r="H87" s="522"/>
      <c r="I87" s="494"/>
      <c r="J87" s="494"/>
      <c r="K87" s="494"/>
      <c r="L87" s="494"/>
      <c r="M87" s="494"/>
      <c r="N87" s="494"/>
      <c r="O87" s="494"/>
    </row>
    <row r="88" spans="1:15" x14ac:dyDescent="0.25">
      <c r="A88" s="494"/>
      <c r="B88" s="522"/>
      <c r="C88" s="522"/>
      <c r="D88" s="522"/>
      <c r="E88" s="522"/>
      <c r="F88" s="522"/>
      <c r="G88" s="522"/>
      <c r="H88" s="522"/>
      <c r="I88" s="494"/>
      <c r="J88" s="494"/>
      <c r="K88" s="494"/>
      <c r="L88" s="494"/>
      <c r="M88" s="494"/>
      <c r="N88" s="494"/>
      <c r="O88" s="494"/>
    </row>
    <row r="89" spans="1:15" x14ac:dyDescent="0.25">
      <c r="A89" s="494"/>
      <c r="B89" s="522"/>
      <c r="C89" s="522"/>
      <c r="D89" s="522"/>
      <c r="E89" s="522"/>
      <c r="F89" s="522"/>
      <c r="G89" s="522"/>
      <c r="H89" s="522"/>
      <c r="I89" s="494"/>
      <c r="J89" s="494"/>
      <c r="K89" s="494"/>
      <c r="L89" s="494"/>
      <c r="M89" s="494"/>
      <c r="N89" s="494"/>
      <c r="O89" s="494"/>
    </row>
    <row r="90" spans="1:15" x14ac:dyDescent="0.25">
      <c r="A90" s="494"/>
      <c r="B90" s="522"/>
      <c r="C90" s="522"/>
      <c r="D90" s="522"/>
      <c r="E90" s="522"/>
      <c r="F90" s="522"/>
      <c r="G90" s="522"/>
      <c r="H90" s="522"/>
      <c r="I90" s="494"/>
      <c r="J90" s="494"/>
      <c r="K90" s="494"/>
      <c r="L90" s="494"/>
      <c r="M90" s="494"/>
      <c r="N90" s="494"/>
      <c r="O90" s="494"/>
    </row>
    <row r="91" spans="1:15" x14ac:dyDescent="0.25">
      <c r="A91" s="494"/>
      <c r="B91" s="522"/>
      <c r="C91" s="522"/>
      <c r="D91" s="522"/>
      <c r="E91" s="522"/>
      <c r="F91" s="522"/>
      <c r="G91" s="522"/>
      <c r="H91" s="522"/>
      <c r="I91" s="494"/>
      <c r="J91" s="494"/>
      <c r="K91" s="494"/>
      <c r="L91" s="494"/>
      <c r="M91" s="494"/>
      <c r="N91" s="494"/>
      <c r="O91" s="494"/>
    </row>
    <row r="92" spans="1:15" x14ac:dyDescent="0.25">
      <c r="A92" s="494"/>
      <c r="B92" s="522"/>
      <c r="C92" s="522"/>
      <c r="D92" s="522"/>
      <c r="E92" s="522"/>
      <c r="F92" s="522"/>
      <c r="G92" s="522"/>
      <c r="H92" s="522"/>
      <c r="I92" s="494"/>
      <c r="J92" s="494"/>
      <c r="K92" s="494"/>
      <c r="L92" s="494"/>
      <c r="M92" s="494"/>
      <c r="N92" s="494"/>
      <c r="O92" s="494"/>
    </row>
    <row r="93" spans="1:15" x14ac:dyDescent="0.25">
      <c r="A93" s="494"/>
      <c r="B93" s="494"/>
      <c r="C93" s="494"/>
      <c r="D93" s="494"/>
      <c r="E93" s="494"/>
      <c r="F93" s="494"/>
      <c r="G93" s="494"/>
      <c r="H93" s="494"/>
      <c r="I93" s="494"/>
      <c r="J93" s="494"/>
      <c r="K93" s="494"/>
      <c r="L93" s="494"/>
      <c r="M93" s="494"/>
      <c r="N93" s="494"/>
      <c r="O93" s="494"/>
    </row>
    <row r="94" spans="1:15" x14ac:dyDescent="0.25">
      <c r="A94" s="494"/>
      <c r="B94" s="494"/>
      <c r="C94" s="494"/>
      <c r="D94" s="494"/>
      <c r="E94" s="494"/>
      <c r="F94" s="494"/>
      <c r="G94" s="494"/>
      <c r="H94" s="494"/>
      <c r="I94" s="494"/>
      <c r="J94" s="494"/>
      <c r="K94" s="494"/>
      <c r="L94" s="494"/>
      <c r="M94" s="494"/>
      <c r="N94" s="494"/>
      <c r="O94" s="494"/>
    </row>
    <row r="95" spans="1:15" x14ac:dyDescent="0.25">
      <c r="A95" s="494"/>
      <c r="B95" s="494"/>
      <c r="C95" s="494"/>
      <c r="D95" s="494"/>
      <c r="E95" s="494"/>
      <c r="F95" s="494"/>
      <c r="G95" s="494"/>
      <c r="H95" s="494"/>
      <c r="I95" s="494"/>
      <c r="J95" s="494"/>
      <c r="K95" s="494"/>
      <c r="L95" s="494"/>
      <c r="M95" s="494"/>
      <c r="N95" s="494"/>
      <c r="O95" s="494"/>
    </row>
    <row r="96" spans="1:15" x14ac:dyDescent="0.25">
      <c r="A96" s="494"/>
      <c r="B96" s="494"/>
      <c r="C96" s="494"/>
      <c r="D96" s="494"/>
      <c r="E96" s="494"/>
      <c r="F96" s="494"/>
      <c r="G96" s="494"/>
      <c r="H96" s="494"/>
      <c r="I96" s="494"/>
      <c r="J96" s="494"/>
      <c r="K96" s="494"/>
      <c r="L96" s="494"/>
      <c r="M96" s="494"/>
      <c r="N96" s="494"/>
      <c r="O96" s="494"/>
    </row>
    <row r="97" spans="1:15" x14ac:dyDescent="0.25">
      <c r="A97" s="494"/>
      <c r="B97" s="494"/>
      <c r="C97" s="494"/>
      <c r="D97" s="494"/>
      <c r="E97" s="494"/>
      <c r="F97" s="494"/>
      <c r="G97" s="494"/>
      <c r="H97" s="494"/>
      <c r="I97" s="494"/>
      <c r="J97" s="494"/>
      <c r="K97" s="494"/>
      <c r="L97" s="494"/>
      <c r="M97" s="494"/>
      <c r="N97" s="494"/>
      <c r="O97" s="494"/>
    </row>
    <row r="98" spans="1:15" x14ac:dyDescent="0.25">
      <c r="A98" s="494"/>
      <c r="B98" s="494"/>
      <c r="C98" s="494"/>
      <c r="D98" s="494"/>
      <c r="E98" s="494"/>
      <c r="F98" s="494"/>
      <c r="G98" s="494"/>
      <c r="H98" s="494"/>
      <c r="I98" s="494"/>
      <c r="J98" s="494"/>
      <c r="K98" s="494"/>
      <c r="L98" s="494"/>
      <c r="M98" s="494"/>
      <c r="N98" s="494"/>
      <c r="O98" s="494"/>
    </row>
    <row r="99" spans="1:15" x14ac:dyDescent="0.25">
      <c r="A99" s="494"/>
      <c r="B99" s="494"/>
      <c r="C99" s="494"/>
      <c r="D99" s="494"/>
      <c r="E99" s="494"/>
      <c r="F99" s="494"/>
      <c r="G99" s="494"/>
      <c r="H99" s="494"/>
      <c r="I99" s="494"/>
      <c r="J99" s="494"/>
      <c r="K99" s="494"/>
      <c r="L99" s="494"/>
      <c r="M99" s="494"/>
      <c r="N99" s="494"/>
      <c r="O99" s="494"/>
    </row>
    <row r="100" spans="1:15" x14ac:dyDescent="0.25">
      <c r="A100" s="494"/>
      <c r="B100" s="494"/>
      <c r="C100" s="494"/>
      <c r="D100" s="494"/>
      <c r="E100" s="494"/>
      <c r="F100" s="494"/>
      <c r="G100" s="494"/>
      <c r="H100" s="494"/>
      <c r="I100" s="494"/>
      <c r="J100" s="494"/>
      <c r="K100" s="494"/>
      <c r="L100" s="494"/>
      <c r="M100" s="494"/>
      <c r="N100" s="494"/>
      <c r="O100" s="494"/>
    </row>
    <row r="101" spans="1:15" x14ac:dyDescent="0.25">
      <c r="A101" s="494"/>
      <c r="B101" s="494"/>
      <c r="C101" s="494"/>
      <c r="D101" s="494"/>
      <c r="E101" s="494"/>
      <c r="F101" s="494"/>
      <c r="G101" s="494"/>
      <c r="H101" s="494"/>
      <c r="I101" s="494"/>
      <c r="J101" s="494"/>
      <c r="K101" s="494"/>
      <c r="L101" s="494"/>
      <c r="M101" s="494"/>
      <c r="N101" s="494"/>
      <c r="O101" s="494"/>
    </row>
    <row r="102" spans="1:15" x14ac:dyDescent="0.25">
      <c r="A102" s="494"/>
      <c r="B102" s="494"/>
      <c r="C102" s="494"/>
      <c r="D102" s="494"/>
      <c r="E102" s="494"/>
      <c r="F102" s="494"/>
      <c r="G102" s="494"/>
      <c r="H102" s="494"/>
      <c r="I102" s="494"/>
      <c r="J102" s="494"/>
      <c r="K102" s="494"/>
      <c r="L102" s="494"/>
      <c r="M102" s="494"/>
      <c r="N102" s="494"/>
      <c r="O102" s="494"/>
    </row>
    <row r="103" spans="1:15" x14ac:dyDescent="0.25">
      <c r="A103" s="494"/>
      <c r="B103" s="494"/>
      <c r="C103" s="494"/>
      <c r="D103" s="494"/>
      <c r="E103" s="494"/>
      <c r="F103" s="494"/>
      <c r="G103" s="494"/>
      <c r="H103" s="494"/>
      <c r="I103" s="494"/>
      <c r="J103" s="494"/>
      <c r="K103" s="494"/>
      <c r="L103" s="494"/>
      <c r="M103" s="494"/>
      <c r="N103" s="494"/>
      <c r="O103" s="494"/>
    </row>
    <row r="104" spans="1:15" x14ac:dyDescent="0.25">
      <c r="A104" s="494"/>
      <c r="B104" s="494"/>
      <c r="C104" s="494"/>
      <c r="D104" s="494"/>
      <c r="E104" s="494"/>
      <c r="F104" s="494"/>
      <c r="G104" s="494"/>
      <c r="H104" s="494"/>
      <c r="I104" s="494"/>
      <c r="J104" s="494"/>
      <c r="K104" s="494"/>
      <c r="L104" s="494"/>
      <c r="M104" s="494"/>
      <c r="N104" s="494"/>
      <c r="O104" s="494"/>
    </row>
    <row r="105" spans="1:15" x14ac:dyDescent="0.25">
      <c r="A105" s="494"/>
      <c r="B105" s="494"/>
      <c r="C105" s="494"/>
      <c r="D105" s="494"/>
      <c r="E105" s="494"/>
      <c r="F105" s="494"/>
      <c r="G105" s="494"/>
      <c r="H105" s="494"/>
      <c r="I105" s="494"/>
      <c r="J105" s="494"/>
      <c r="K105" s="494"/>
      <c r="L105" s="494"/>
      <c r="M105" s="494"/>
      <c r="N105" s="494"/>
      <c r="O105" s="494"/>
    </row>
    <row r="106" spans="1:15" x14ac:dyDescent="0.25">
      <c r="A106" s="494"/>
      <c r="B106" s="494"/>
      <c r="C106" s="494"/>
      <c r="D106" s="494"/>
      <c r="E106" s="494"/>
      <c r="F106" s="494"/>
      <c r="G106" s="494"/>
      <c r="H106" s="494"/>
      <c r="I106" s="494"/>
      <c r="J106" s="494"/>
      <c r="K106" s="494"/>
      <c r="L106" s="494"/>
      <c r="M106" s="494"/>
      <c r="N106" s="494"/>
      <c r="O106" s="494"/>
    </row>
    <row r="107" spans="1:15" x14ac:dyDescent="0.25">
      <c r="A107" s="494"/>
      <c r="B107" s="494"/>
      <c r="C107" s="494"/>
      <c r="D107" s="494"/>
      <c r="E107" s="494"/>
      <c r="F107" s="494"/>
      <c r="G107" s="494"/>
      <c r="H107" s="494"/>
      <c r="I107" s="494"/>
      <c r="J107" s="494"/>
      <c r="K107" s="494"/>
      <c r="L107" s="494"/>
      <c r="M107" s="494"/>
      <c r="N107" s="494"/>
      <c r="O107" s="494"/>
    </row>
    <row r="108" spans="1:15" x14ac:dyDescent="0.25">
      <c r="A108" s="494"/>
      <c r="B108" s="494"/>
      <c r="C108" s="494"/>
      <c r="D108" s="494"/>
      <c r="E108" s="494"/>
      <c r="F108" s="494"/>
      <c r="G108" s="494"/>
      <c r="H108" s="494"/>
      <c r="I108" s="494"/>
      <c r="J108" s="494"/>
      <c r="K108" s="494"/>
      <c r="L108" s="494"/>
      <c r="M108" s="494"/>
      <c r="N108" s="494"/>
      <c r="O108" s="494"/>
    </row>
    <row r="109" spans="1:15" x14ac:dyDescent="0.25">
      <c r="A109" s="494"/>
      <c r="B109" s="494"/>
      <c r="C109" s="494"/>
      <c r="D109" s="494"/>
      <c r="E109" s="494"/>
      <c r="F109" s="494"/>
      <c r="G109" s="494"/>
      <c r="H109" s="494"/>
      <c r="I109" s="494"/>
      <c r="J109" s="494"/>
      <c r="K109" s="494"/>
      <c r="L109" s="494"/>
      <c r="M109" s="494"/>
      <c r="N109" s="494"/>
      <c r="O109" s="494"/>
    </row>
    <row r="110" spans="1:15" x14ac:dyDescent="0.25">
      <c r="A110" s="494"/>
      <c r="B110" s="494"/>
      <c r="C110" s="494"/>
      <c r="D110" s="494"/>
      <c r="E110" s="494"/>
      <c r="F110" s="494"/>
      <c r="G110" s="494"/>
      <c r="H110" s="494"/>
      <c r="I110" s="494"/>
      <c r="J110" s="494"/>
      <c r="K110" s="494"/>
      <c r="L110" s="494"/>
      <c r="M110" s="494"/>
      <c r="N110" s="494"/>
      <c r="O110" s="494"/>
    </row>
    <row r="111" spans="1:15" x14ac:dyDescent="0.25">
      <c r="A111" s="494"/>
      <c r="B111" s="494"/>
      <c r="C111" s="494"/>
      <c r="D111" s="494"/>
      <c r="E111" s="494"/>
      <c r="F111" s="494"/>
      <c r="G111" s="494"/>
      <c r="H111" s="494"/>
      <c r="I111" s="494"/>
      <c r="J111" s="494"/>
      <c r="K111" s="494"/>
      <c r="L111" s="494"/>
      <c r="M111" s="494"/>
      <c r="N111" s="494"/>
      <c r="O111" s="494"/>
    </row>
    <row r="112" spans="1:15" x14ac:dyDescent="0.25">
      <c r="A112" s="494"/>
      <c r="B112" s="494"/>
      <c r="C112" s="494"/>
      <c r="D112" s="494"/>
      <c r="E112" s="494"/>
      <c r="F112" s="494"/>
      <c r="G112" s="494"/>
      <c r="H112" s="494"/>
      <c r="I112" s="494"/>
      <c r="J112" s="494"/>
      <c r="K112" s="494"/>
      <c r="L112" s="494"/>
      <c r="M112" s="494"/>
      <c r="N112" s="494"/>
      <c r="O112" s="494"/>
    </row>
    <row r="113" spans="1:15" x14ac:dyDescent="0.25">
      <c r="A113" s="494"/>
      <c r="B113" s="494"/>
      <c r="C113" s="494"/>
      <c r="D113" s="494"/>
      <c r="E113" s="494"/>
      <c r="F113" s="494"/>
      <c r="G113" s="494"/>
      <c r="H113" s="494"/>
      <c r="I113" s="494"/>
      <c r="J113" s="494"/>
      <c r="K113" s="494"/>
      <c r="L113" s="494"/>
      <c r="M113" s="494"/>
      <c r="N113" s="494"/>
      <c r="O113" s="494"/>
    </row>
  </sheetData>
  <sheetProtection algorithmName="SHA-512" hashValue="2hasXufcGVr7MFa9ztM6wDIdSljIWp+fGQsO8tQaE0+8KekytWu+vkJg1LsZ+oSSlDHRveyLujHqTRv9pU3jPA==" saltValue="9VjP8UnGj1odQhIsmBu/vw=="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rintOptions horizontalCentered="1" verticalCentered="1"/>
  <pageMargins left="0.70866141732283472" right="0.70866141732283472" top="0.35433070866141736" bottom="0.35433070866141736" header="0.31496062992125984" footer="0.31496062992125984"/>
  <pageSetup paperSize="9" scale="38" orientation="landscape" r:id="rId1"/>
  <headerFooter>
    <oddHeader>&amp;LActualizado con corte a Septiembre 16 de 2021&amp;CMapas de calor
Riesgo Inherentes y Residuales de Gestión y Corrupción INVIAS&amp;RPágina &amp;P de &amp;N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CUADRO DE MANDO RG</vt:lpstr>
      <vt:lpstr>CUADRO DE MANDO RC</vt:lpstr>
      <vt:lpstr>Mapas de calor</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2021-09-16T14:51:33Z</cp:lastPrinted>
  <dcterms:created xsi:type="dcterms:W3CDTF">2021-04-22T11:45:22Z</dcterms:created>
  <dcterms:modified xsi:type="dcterms:W3CDTF">2021-09-16T15:06:38Z</dcterms:modified>
</cp:coreProperties>
</file>