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14"/>
  <workbookPr/>
  <mc:AlternateContent xmlns:mc="http://schemas.openxmlformats.org/markup-compatibility/2006">
    <mc:Choice Requires="x15">
      <x15ac:absPath xmlns:x15ac="http://schemas.microsoft.com/office/spreadsheetml/2010/11/ac" url="/Users/adriana/Desktop/Invías/MIPG/V.2 PAA /"/>
    </mc:Choice>
  </mc:AlternateContent>
  <xr:revisionPtr revIDLastSave="0" documentId="13_ncr:1_{C3BD1E20-9178-BF4B-A2B3-D6D233D1C3A3}" xr6:coauthVersionLast="45" xr6:coauthVersionMax="45" xr10:uidLastSave="{00000000-0000-0000-0000-000000000000}"/>
  <bookViews>
    <workbookView xWindow="20" yWindow="460" windowWidth="21200" windowHeight="15940" xr2:uid="{00000000-000D-0000-FFFF-FFFF00000000}"/>
  </bookViews>
  <sheets>
    <sheet name="PAA 2020" sheetId="1" r:id="rId1"/>
    <sheet name="Desagregado" sheetId="2" r:id="rId2"/>
    <sheet name="Proyectos" sheetId="3" r:id="rId3"/>
  </sheets>
  <externalReferences>
    <externalReference r:id="rId4"/>
  </externalReferences>
  <definedNames>
    <definedName name="_xlnm._FilterDatabase" localSheetId="0" hidden="1">'PAA 2020'!$A$17:$AN$165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60" i="1" l="1"/>
  <c r="Q60" i="1"/>
  <c r="O60" i="1"/>
  <c r="M60" i="1"/>
  <c r="S59" i="1"/>
  <c r="Q59" i="1"/>
  <c r="O59" i="1"/>
  <c r="M59" i="1"/>
  <c r="S58" i="1"/>
  <c r="Q58" i="1"/>
  <c r="O58" i="1"/>
  <c r="M58" i="1"/>
  <c r="S57" i="1"/>
  <c r="Q57" i="1"/>
  <c r="O57" i="1"/>
  <c r="M57" i="1"/>
  <c r="N93" i="1" l="1"/>
  <c r="N214" i="2"/>
  <c r="K214" i="2"/>
  <c r="H214" i="2"/>
  <c r="L92" i="1"/>
  <c r="K92" i="1"/>
  <c r="P212" i="2"/>
  <c r="O212" i="2"/>
  <c r="N212" i="2"/>
  <c r="N213" i="2" s="1"/>
  <c r="M212" i="2"/>
  <c r="L212" i="2"/>
  <c r="K212" i="2"/>
  <c r="J212" i="2"/>
  <c r="I212" i="2"/>
  <c r="H212" i="2"/>
  <c r="G212" i="2"/>
  <c r="F212" i="2"/>
  <c r="E212" i="2"/>
  <c r="D210" i="2"/>
  <c r="D212" i="2" s="1"/>
  <c r="K213" i="2" l="1"/>
  <c r="H213" i="2"/>
  <c r="E213" i="2"/>
  <c r="F197" i="2" l="1"/>
  <c r="G197" i="2"/>
  <c r="J197" i="2"/>
  <c r="K197" i="2"/>
  <c r="L197" i="2"/>
  <c r="M197" i="2"/>
  <c r="N197" i="2"/>
  <c r="O197" i="2"/>
  <c r="P197" i="2"/>
  <c r="E197" i="2"/>
  <c r="D144" i="2"/>
  <c r="D145" i="2"/>
  <c r="D146" i="2"/>
  <c r="D147" i="2"/>
  <c r="D148" i="2"/>
  <c r="D150" i="2"/>
  <c r="D151" i="2"/>
  <c r="D152" i="2"/>
  <c r="D153" i="2"/>
  <c r="D154" i="2"/>
  <c r="D155" i="2"/>
  <c r="D156" i="2"/>
  <c r="D157"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43" i="2"/>
  <c r="H158" i="2"/>
  <c r="H197" i="2" s="1"/>
  <c r="I149" i="2"/>
  <c r="D149" i="2" s="1"/>
  <c r="E198" i="2" l="1"/>
  <c r="L89" i="1" s="1"/>
  <c r="K198" i="2"/>
  <c r="N198" i="2"/>
  <c r="D158" i="2"/>
  <c r="D197" i="2" s="1"/>
  <c r="I197" i="2"/>
  <c r="H198" i="2" s="1"/>
  <c r="H199" i="2" l="1"/>
  <c r="N89" i="1" s="1"/>
  <c r="K89" i="1"/>
  <c r="K199" i="2" l="1"/>
  <c r="E118" i="2"/>
  <c r="F118" i="2"/>
  <c r="G118" i="2"/>
  <c r="H118" i="2"/>
  <c r="I118" i="2"/>
  <c r="J118" i="2"/>
  <c r="K118" i="2"/>
  <c r="L118" i="2"/>
  <c r="M118" i="2"/>
  <c r="N118" i="2"/>
  <c r="O118" i="2"/>
  <c r="P118" i="2"/>
  <c r="D116" i="2"/>
  <c r="D117" i="2"/>
  <c r="D115" i="2"/>
  <c r="N199" i="2" l="1"/>
  <c r="R89" i="1" s="1"/>
  <c r="P89" i="1"/>
  <c r="Q61" i="1"/>
  <c r="O61" i="1"/>
  <c r="M61" i="1"/>
  <c r="S61" i="1"/>
  <c r="D374" i="2" l="1"/>
  <c r="D375" i="2"/>
  <c r="D376" i="2"/>
  <c r="D377" i="2"/>
  <c r="D378" i="2"/>
  <c r="D379" i="2"/>
  <c r="D380" i="2"/>
  <c r="D381" i="2"/>
  <c r="D282" i="2" l="1"/>
  <c r="D283" i="2"/>
  <c r="D284" i="2"/>
  <c r="D285" i="2"/>
  <c r="D286" i="2"/>
  <c r="D287" i="2"/>
  <c r="D288" i="2"/>
  <c r="D289" i="2"/>
  <c r="D246" i="2" l="1"/>
  <c r="D247" i="2"/>
  <c r="D248" i="2"/>
  <c r="D249" i="2"/>
  <c r="D250" i="2"/>
  <c r="D251" i="2"/>
  <c r="D252" i="2"/>
  <c r="D253" i="2"/>
  <c r="D254" i="2"/>
  <c r="D255" i="2"/>
  <c r="D256" i="2"/>
  <c r="D257" i="2"/>
  <c r="D258" i="2"/>
  <c r="D259" i="2"/>
  <c r="D260" i="2"/>
  <c r="D261" i="2"/>
  <c r="D262" i="2"/>
  <c r="D263" i="2"/>
  <c r="D110" i="2"/>
  <c r="D111" i="2"/>
  <c r="D112" i="2"/>
  <c r="D113" i="2"/>
  <c r="D114" i="2"/>
  <c r="D109"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3" i="2"/>
  <c r="E9" i="2"/>
  <c r="F9" i="2"/>
  <c r="G9" i="2"/>
  <c r="H9" i="2"/>
  <c r="I9" i="2"/>
  <c r="J9" i="2"/>
  <c r="K9" i="2"/>
  <c r="L9" i="2"/>
  <c r="M9" i="2"/>
  <c r="N9" i="2"/>
  <c r="O9" i="2"/>
  <c r="P9" i="2"/>
  <c r="D4" i="2"/>
  <c r="D5" i="2"/>
  <c r="D6" i="2"/>
  <c r="D7" i="2"/>
  <c r="D8" i="2"/>
  <c r="D118" i="2" l="1"/>
  <c r="D105" i="2"/>
  <c r="P104" i="1" l="1"/>
  <c r="E415" i="2"/>
  <c r="F415" i="2"/>
  <c r="G415" i="2"/>
  <c r="H415" i="2"/>
  <c r="I415" i="2"/>
  <c r="J415" i="2"/>
  <c r="K415" i="2"/>
  <c r="L415" i="2"/>
  <c r="M415" i="2"/>
  <c r="N415" i="2"/>
  <c r="O415" i="2"/>
  <c r="P415" i="2"/>
  <c r="D415" i="2"/>
  <c r="E317" i="2"/>
  <c r="F317" i="2"/>
  <c r="G317" i="2"/>
  <c r="H317" i="2"/>
  <c r="I317" i="2"/>
  <c r="J317" i="2"/>
  <c r="K317" i="2"/>
  <c r="L317" i="2"/>
  <c r="M317" i="2"/>
  <c r="N317" i="2"/>
  <c r="O317" i="2"/>
  <c r="P317" i="2"/>
  <c r="E382" i="2"/>
  <c r="F382" i="2"/>
  <c r="G382" i="2"/>
  <c r="H382" i="2"/>
  <c r="I382" i="2"/>
  <c r="J382" i="2"/>
  <c r="K382" i="2"/>
  <c r="L382" i="2"/>
  <c r="M382" i="2"/>
  <c r="N382" i="2"/>
  <c r="O382" i="2"/>
  <c r="P382" i="2"/>
  <c r="D368" i="2"/>
  <c r="D367" i="2"/>
  <c r="D362" i="2"/>
  <c r="D361" i="2"/>
  <c r="D360" i="2"/>
  <c r="D333" i="2"/>
  <c r="E341" i="2"/>
  <c r="F341" i="2"/>
  <c r="G341" i="2"/>
  <c r="H341" i="2"/>
  <c r="I341" i="2"/>
  <c r="J341" i="2"/>
  <c r="K341" i="2"/>
  <c r="L341" i="2"/>
  <c r="M341" i="2"/>
  <c r="N341" i="2"/>
  <c r="O341" i="2"/>
  <c r="P341" i="2"/>
  <c r="D339" i="2"/>
  <c r="E334" i="2"/>
  <c r="F334" i="2"/>
  <c r="G334" i="2"/>
  <c r="H334" i="2"/>
  <c r="I334" i="2"/>
  <c r="J334" i="2"/>
  <c r="K334" i="2"/>
  <c r="L334" i="2"/>
  <c r="M334" i="2"/>
  <c r="N334" i="2"/>
  <c r="O334" i="2"/>
  <c r="P334" i="2"/>
  <c r="D321" i="2"/>
  <c r="D316" i="2"/>
  <c r="D315" i="2"/>
  <c r="D317" i="2" l="1"/>
  <c r="K109" i="1" s="1"/>
  <c r="E298" i="2"/>
  <c r="F298" i="2"/>
  <c r="G298" i="2"/>
  <c r="H298" i="2"/>
  <c r="I298" i="2"/>
  <c r="J298" i="2"/>
  <c r="K298" i="2"/>
  <c r="L298" i="2"/>
  <c r="M298" i="2"/>
  <c r="N298" i="2"/>
  <c r="O298" i="2"/>
  <c r="P298" i="2"/>
  <c r="D297" i="2"/>
  <c r="D296" i="2"/>
  <c r="E290" i="2"/>
  <c r="F290" i="2"/>
  <c r="G290" i="2"/>
  <c r="H290" i="2"/>
  <c r="I290" i="2"/>
  <c r="J290" i="2"/>
  <c r="K290" i="2"/>
  <c r="L290" i="2"/>
  <c r="M290" i="2"/>
  <c r="N290" i="2"/>
  <c r="O290" i="2"/>
  <c r="P290" i="2"/>
  <c r="E270" i="2"/>
  <c r="F270" i="2"/>
  <c r="G270" i="2"/>
  <c r="H270" i="2"/>
  <c r="I270" i="2"/>
  <c r="J270" i="2"/>
  <c r="K270" i="2"/>
  <c r="L270" i="2"/>
  <c r="M270" i="2"/>
  <c r="N270" i="2"/>
  <c r="O270" i="2"/>
  <c r="P270" i="2"/>
  <c r="D269" i="2"/>
  <c r="E264" i="2"/>
  <c r="F264" i="2"/>
  <c r="G264" i="2"/>
  <c r="H264" i="2"/>
  <c r="I264" i="2"/>
  <c r="J264" i="2"/>
  <c r="K264" i="2"/>
  <c r="L264" i="2"/>
  <c r="M264" i="2"/>
  <c r="N264" i="2"/>
  <c r="O264" i="2"/>
  <c r="S47" i="1" l="1"/>
  <c r="Q47" i="1"/>
  <c r="O47" i="1"/>
  <c r="S134" i="1"/>
  <c r="O134" i="1"/>
  <c r="M134" i="1"/>
  <c r="E139" i="2" l="1"/>
  <c r="F139" i="2"/>
  <c r="G139" i="2"/>
  <c r="H139" i="2"/>
  <c r="I139" i="2"/>
  <c r="J139" i="2"/>
  <c r="K139" i="2"/>
  <c r="L139" i="2"/>
  <c r="M139" i="2"/>
  <c r="N139" i="2"/>
  <c r="O139" i="2"/>
  <c r="P139" i="2"/>
  <c r="D138" i="2"/>
  <c r="E105" i="2" l="1"/>
  <c r="F105" i="2"/>
  <c r="G105" i="2"/>
  <c r="H105" i="2"/>
  <c r="I105" i="2"/>
  <c r="J105" i="2"/>
  <c r="K105" i="2"/>
  <c r="L105" i="2"/>
  <c r="M105" i="2"/>
  <c r="N105" i="2"/>
  <c r="O105" i="2"/>
  <c r="P105" i="2"/>
  <c r="S98" i="1"/>
  <c r="Q98" i="1"/>
  <c r="O98" i="1"/>
  <c r="M98" i="1"/>
  <c r="Q97" i="1"/>
  <c r="O97" i="1"/>
  <c r="M97" i="1"/>
  <c r="E277" i="2" l="1"/>
  <c r="F277" i="2"/>
  <c r="G277" i="2"/>
  <c r="H277" i="2"/>
  <c r="I277" i="2"/>
  <c r="J277" i="2"/>
  <c r="K277" i="2"/>
  <c r="L277" i="2"/>
  <c r="M277" i="2"/>
  <c r="N277" i="2"/>
  <c r="O277" i="2"/>
  <c r="P277" i="2"/>
  <c r="D277" i="2"/>
  <c r="F430" i="2" l="1"/>
  <c r="G430" i="2"/>
  <c r="H430" i="2"/>
  <c r="I430" i="2"/>
  <c r="J430" i="2"/>
  <c r="K430" i="2"/>
  <c r="L430" i="2"/>
  <c r="M430" i="2"/>
  <c r="N430" i="2"/>
  <c r="O430" i="2"/>
  <c r="P430" i="2"/>
  <c r="E430" i="2"/>
  <c r="D281" i="2"/>
  <c r="D290" i="2" s="1"/>
  <c r="K318" i="2" l="1"/>
  <c r="H318" i="2"/>
  <c r="E291" i="2"/>
  <c r="L105" i="1" s="1"/>
  <c r="N318" i="2"/>
  <c r="H291" i="2"/>
  <c r="E318" i="2"/>
  <c r="K291" i="2"/>
  <c r="K105" i="1"/>
  <c r="H319" i="2" l="1"/>
  <c r="N109" i="1" s="1"/>
  <c r="O109" i="1" s="1"/>
  <c r="L109" i="1"/>
  <c r="M109" i="1" s="1"/>
  <c r="M105" i="1"/>
  <c r="D430" i="2"/>
  <c r="P409" i="2"/>
  <c r="O409" i="2"/>
  <c r="N409" i="2"/>
  <c r="M409" i="2"/>
  <c r="L409" i="2"/>
  <c r="K409" i="2"/>
  <c r="J409" i="2"/>
  <c r="I409" i="2"/>
  <c r="H409" i="2"/>
  <c r="G409" i="2"/>
  <c r="F409" i="2"/>
  <c r="E409" i="2"/>
  <c r="D409" i="2"/>
  <c r="K115" i="1" s="1"/>
  <c r="P402" i="2"/>
  <c r="O402" i="2"/>
  <c r="N402" i="2"/>
  <c r="M402" i="2"/>
  <c r="L402" i="2"/>
  <c r="K402" i="2"/>
  <c r="J402" i="2"/>
  <c r="I402" i="2"/>
  <c r="H402" i="2"/>
  <c r="G402" i="2"/>
  <c r="F402" i="2"/>
  <c r="E402" i="2"/>
  <c r="D401" i="2"/>
  <c r="D400" i="2"/>
  <c r="D399" i="2"/>
  <c r="D398" i="2"/>
  <c r="D397" i="2"/>
  <c r="D396" i="2"/>
  <c r="P392" i="2"/>
  <c r="O392" i="2"/>
  <c r="N392" i="2"/>
  <c r="M392" i="2"/>
  <c r="L392" i="2"/>
  <c r="K392" i="2"/>
  <c r="J392" i="2"/>
  <c r="I392" i="2"/>
  <c r="H392" i="2"/>
  <c r="G392" i="2"/>
  <c r="F392" i="2"/>
  <c r="E392" i="2"/>
  <c r="D392" i="2"/>
  <c r="K113" i="1" s="1"/>
  <c r="P387" i="2"/>
  <c r="O387" i="2"/>
  <c r="N387" i="2"/>
  <c r="M387" i="2"/>
  <c r="L387" i="2"/>
  <c r="K387" i="2"/>
  <c r="J387" i="2"/>
  <c r="I387" i="2"/>
  <c r="H387" i="2"/>
  <c r="G387" i="2"/>
  <c r="F387" i="2"/>
  <c r="E387" i="2"/>
  <c r="D387" i="2"/>
  <c r="K112" i="1" s="1"/>
  <c r="D373" i="2"/>
  <c r="P369" i="2"/>
  <c r="O369" i="2"/>
  <c r="N369" i="2"/>
  <c r="M369" i="2"/>
  <c r="L369" i="2"/>
  <c r="K369" i="2"/>
  <c r="J369" i="2"/>
  <c r="I369" i="2"/>
  <c r="H369" i="2"/>
  <c r="G369" i="2"/>
  <c r="F369" i="2"/>
  <c r="E369" i="2"/>
  <c r="D369" i="2"/>
  <c r="K119" i="1" s="1"/>
  <c r="P363" i="2"/>
  <c r="O363" i="2"/>
  <c r="N363" i="2"/>
  <c r="M363" i="2"/>
  <c r="L363" i="2"/>
  <c r="K363" i="2"/>
  <c r="J363" i="2"/>
  <c r="I363" i="2"/>
  <c r="H363" i="2"/>
  <c r="G363" i="2"/>
  <c r="F363" i="2"/>
  <c r="E363" i="2"/>
  <c r="D363" i="2"/>
  <c r="K118" i="1" s="1"/>
  <c r="P356" i="2"/>
  <c r="O356" i="2"/>
  <c r="N356" i="2"/>
  <c r="M356" i="2"/>
  <c r="L356" i="2"/>
  <c r="K356" i="2"/>
  <c r="J356" i="2"/>
  <c r="I356" i="2"/>
  <c r="H356" i="2"/>
  <c r="G356" i="2"/>
  <c r="F356" i="2"/>
  <c r="E356" i="2"/>
  <c r="D355" i="2"/>
  <c r="D354" i="2"/>
  <c r="D353" i="2"/>
  <c r="D352" i="2"/>
  <c r="D351" i="2"/>
  <c r="D350" i="2"/>
  <c r="D349" i="2"/>
  <c r="D348" i="2"/>
  <c r="D347" i="2"/>
  <c r="D346" i="2"/>
  <c r="D345" i="2"/>
  <c r="D338" i="2"/>
  <c r="D341" i="2" s="1"/>
  <c r="D332" i="2"/>
  <c r="D331" i="2"/>
  <c r="D330" i="2"/>
  <c r="D329" i="2"/>
  <c r="D328" i="2"/>
  <c r="D327" i="2"/>
  <c r="D326" i="2"/>
  <c r="P322" i="2"/>
  <c r="O322" i="2"/>
  <c r="N322" i="2"/>
  <c r="M322" i="2"/>
  <c r="L322" i="2"/>
  <c r="K322" i="2"/>
  <c r="J322" i="2"/>
  <c r="I322" i="2"/>
  <c r="H322" i="2"/>
  <c r="G322" i="2"/>
  <c r="F322" i="2"/>
  <c r="E322" i="2"/>
  <c r="D322" i="2"/>
  <c r="K110" i="1" s="1"/>
  <c r="P311" i="2"/>
  <c r="O311" i="2"/>
  <c r="N311" i="2"/>
  <c r="M311" i="2"/>
  <c r="L311" i="2"/>
  <c r="K311" i="2"/>
  <c r="J311" i="2"/>
  <c r="I311" i="2"/>
  <c r="H311" i="2"/>
  <c r="G311" i="2"/>
  <c r="F311" i="2"/>
  <c r="E311" i="2"/>
  <c r="D310" i="2"/>
  <c r="P306" i="2"/>
  <c r="O306" i="2"/>
  <c r="N306" i="2"/>
  <c r="M306" i="2"/>
  <c r="L306" i="2"/>
  <c r="K306" i="2"/>
  <c r="J306" i="2"/>
  <c r="I306" i="2"/>
  <c r="H306" i="2"/>
  <c r="G306" i="2"/>
  <c r="F306" i="2"/>
  <c r="E306" i="2"/>
  <c r="D305" i="2"/>
  <c r="D306" i="2" s="1"/>
  <c r="K108" i="1" s="1"/>
  <c r="P302" i="2"/>
  <c r="O302" i="2"/>
  <c r="N302" i="2"/>
  <c r="M302" i="2"/>
  <c r="L302" i="2"/>
  <c r="K302" i="2"/>
  <c r="J302" i="2"/>
  <c r="I302" i="2"/>
  <c r="H302" i="2"/>
  <c r="G302" i="2"/>
  <c r="F302" i="2"/>
  <c r="E302" i="2"/>
  <c r="D301" i="2"/>
  <c r="D295" i="2"/>
  <c r="D294" i="2"/>
  <c r="N291" i="2"/>
  <c r="H292" i="2"/>
  <c r="N105" i="1" s="1"/>
  <c r="O105" i="1" s="1"/>
  <c r="K103" i="1"/>
  <c r="D268" i="2"/>
  <c r="D270" i="2" s="1"/>
  <c r="P245" i="2"/>
  <c r="D244" i="2"/>
  <c r="P240" i="2"/>
  <c r="O240" i="2"/>
  <c r="N240" i="2"/>
  <c r="M240" i="2"/>
  <c r="L240" i="2"/>
  <c r="K240" i="2"/>
  <c r="J240" i="2"/>
  <c r="I240" i="2"/>
  <c r="H240" i="2"/>
  <c r="G240" i="2"/>
  <c r="F240" i="2"/>
  <c r="E240" i="2"/>
  <c r="D239" i="2"/>
  <c r="D238" i="2"/>
  <c r="P234" i="2"/>
  <c r="O234" i="2"/>
  <c r="N234" i="2"/>
  <c r="M234" i="2"/>
  <c r="L234" i="2"/>
  <c r="K234" i="2"/>
  <c r="J234" i="2"/>
  <c r="I234" i="2"/>
  <c r="H234" i="2"/>
  <c r="G234" i="2"/>
  <c r="F234" i="2"/>
  <c r="E234" i="2"/>
  <c r="D233" i="2"/>
  <c r="D232" i="2"/>
  <c r="P228" i="2"/>
  <c r="O228" i="2"/>
  <c r="N228" i="2"/>
  <c r="M228" i="2"/>
  <c r="L228" i="2"/>
  <c r="K228" i="2"/>
  <c r="J228" i="2"/>
  <c r="I228" i="2"/>
  <c r="H228" i="2"/>
  <c r="G228" i="2"/>
  <c r="F228" i="2"/>
  <c r="E228" i="2"/>
  <c r="D227" i="2"/>
  <c r="D226" i="2"/>
  <c r="P222" i="2"/>
  <c r="O222" i="2"/>
  <c r="N222" i="2"/>
  <c r="M222" i="2"/>
  <c r="L222" i="2"/>
  <c r="K222" i="2"/>
  <c r="J222" i="2"/>
  <c r="I222" i="2"/>
  <c r="H222" i="2"/>
  <c r="G222" i="2"/>
  <c r="F222" i="2"/>
  <c r="E222" i="2"/>
  <c r="D221" i="2"/>
  <c r="D222" i="2" s="1"/>
  <c r="K95" i="1" s="1"/>
  <c r="P217" i="2"/>
  <c r="O217" i="2"/>
  <c r="M217" i="2"/>
  <c r="L217" i="2"/>
  <c r="K217" i="2"/>
  <c r="J217" i="2"/>
  <c r="I217" i="2"/>
  <c r="H217" i="2"/>
  <c r="G217" i="2"/>
  <c r="F217" i="2"/>
  <c r="E217" i="2"/>
  <c r="P202" i="2"/>
  <c r="O202" i="2"/>
  <c r="N202" i="2"/>
  <c r="M202" i="2"/>
  <c r="L202" i="2"/>
  <c r="K202" i="2"/>
  <c r="J202" i="2"/>
  <c r="I202" i="2"/>
  <c r="H202" i="2"/>
  <c r="G202" i="2"/>
  <c r="F202" i="2"/>
  <c r="E202" i="2"/>
  <c r="D201" i="2"/>
  <c r="D137" i="2"/>
  <c r="D136" i="2"/>
  <c r="D135" i="2"/>
  <c r="D134" i="2"/>
  <c r="D133" i="2"/>
  <c r="D132" i="2"/>
  <c r="D131" i="2"/>
  <c r="D130" i="2"/>
  <c r="D129" i="2"/>
  <c r="D128" i="2"/>
  <c r="D127" i="2"/>
  <c r="D126" i="2"/>
  <c r="D125" i="2"/>
  <c r="D124" i="2"/>
  <c r="D123" i="2"/>
  <c r="D122" i="2"/>
  <c r="D3" i="2"/>
  <c r="S25" i="1"/>
  <c r="Q25" i="1"/>
  <c r="O25" i="1"/>
  <c r="M25" i="1"/>
  <c r="D139" i="2" l="1"/>
  <c r="K88" i="1" s="1"/>
  <c r="P264" i="2"/>
  <c r="D245" i="2"/>
  <c r="D264" i="2" s="1"/>
  <c r="K319" i="2"/>
  <c r="D298" i="2"/>
  <c r="K106" i="1" s="1"/>
  <c r="D382" i="2"/>
  <c r="D334" i="2"/>
  <c r="K82" i="1" s="1"/>
  <c r="K87" i="1"/>
  <c r="K102" i="1"/>
  <c r="K86" i="1"/>
  <c r="D9" i="2"/>
  <c r="K85" i="1" s="1"/>
  <c r="K83" i="1"/>
  <c r="K93" i="1"/>
  <c r="D202" i="2"/>
  <c r="P112" i="1"/>
  <c r="Q112" i="1" s="1"/>
  <c r="N112" i="1"/>
  <c r="O112" i="1" s="1"/>
  <c r="S112" i="1"/>
  <c r="M112" i="1"/>
  <c r="S115" i="1"/>
  <c r="Q115" i="1"/>
  <c r="N235" i="2"/>
  <c r="L111" i="1"/>
  <c r="M111" i="1" s="1"/>
  <c r="N111" i="1"/>
  <c r="O111" i="1" s="1"/>
  <c r="P111" i="1"/>
  <c r="Q111" i="1" s="1"/>
  <c r="R111" i="1"/>
  <c r="S111" i="1" s="1"/>
  <c r="H335" i="2"/>
  <c r="K342" i="2"/>
  <c r="K364" i="2"/>
  <c r="H370" i="2"/>
  <c r="N370" i="2"/>
  <c r="N383" i="2"/>
  <c r="E388" i="2"/>
  <c r="E410" i="2"/>
  <c r="L115" i="1" s="1"/>
  <c r="M115" i="1" s="1"/>
  <c r="H416" i="2"/>
  <c r="N416" i="2"/>
  <c r="N278" i="2"/>
  <c r="M307" i="2"/>
  <c r="P108" i="1" s="1"/>
  <c r="Q108" i="1" s="1"/>
  <c r="N388" i="2"/>
  <c r="N299" i="2"/>
  <c r="R106" i="1" s="1"/>
  <c r="H218" i="2"/>
  <c r="D240" i="2"/>
  <c r="K100" i="1" s="1"/>
  <c r="N265" i="2"/>
  <c r="G303" i="2"/>
  <c r="J307" i="2"/>
  <c r="N108" i="1" s="1"/>
  <c r="O108" i="1" s="1"/>
  <c r="D302" i="2"/>
  <c r="K107" i="1"/>
  <c r="K203" i="2"/>
  <c r="K206" i="2" s="1"/>
  <c r="N203" i="2"/>
  <c r="N206" i="2" s="1"/>
  <c r="D234" i="2"/>
  <c r="K99" i="1" s="1"/>
  <c r="G307" i="2"/>
  <c r="L108" i="1" s="1"/>
  <c r="M108" i="1" s="1"/>
  <c r="H312" i="2"/>
  <c r="N312" i="2"/>
  <c r="E323" i="2"/>
  <c r="L110" i="1" s="1"/>
  <c r="M110" i="1" s="1"/>
  <c r="N335" i="2"/>
  <c r="K10" i="2"/>
  <c r="H119" i="2"/>
  <c r="H140" i="2"/>
  <c r="E235" i="2"/>
  <c r="L99" i="1" s="1"/>
  <c r="H265" i="2"/>
  <c r="H299" i="2"/>
  <c r="N106" i="1" s="1"/>
  <c r="P307" i="2"/>
  <c r="R108" i="1" s="1"/>
  <c r="S108" i="1" s="1"/>
  <c r="K292" i="2"/>
  <c r="H10" i="2"/>
  <c r="H106" i="2"/>
  <c r="N106" i="2"/>
  <c r="E119" i="2"/>
  <c r="L87" i="1" s="1"/>
  <c r="E140" i="2"/>
  <c r="L88" i="1" s="1"/>
  <c r="H203" i="2"/>
  <c r="E218" i="2"/>
  <c r="L93" i="1" s="1"/>
  <c r="K223" i="2"/>
  <c r="N223" i="2"/>
  <c r="K241" i="2"/>
  <c r="P100" i="1" s="1"/>
  <c r="N241" i="2"/>
  <c r="E265" i="2"/>
  <c r="K271" i="2"/>
  <c r="N271" i="2"/>
  <c r="K299" i="2"/>
  <c r="P106" i="1" s="1"/>
  <c r="E312" i="2"/>
  <c r="N323" i="2"/>
  <c r="K335" i="2"/>
  <c r="K370" i="2"/>
  <c r="K383" i="2"/>
  <c r="E393" i="2"/>
  <c r="L113" i="1" s="1"/>
  <c r="M113" i="1" s="1"/>
  <c r="K403" i="2"/>
  <c r="N403" i="2"/>
  <c r="H410" i="2"/>
  <c r="N115" i="1" s="1"/>
  <c r="O115" i="1" s="1"/>
  <c r="N410" i="2"/>
  <c r="E416" i="2"/>
  <c r="N119" i="2"/>
  <c r="N140" i="2"/>
  <c r="E203" i="2"/>
  <c r="H223" i="2"/>
  <c r="N95" i="1" s="1"/>
  <c r="O95" i="1" s="1"/>
  <c r="H229" i="2"/>
  <c r="N229" i="2"/>
  <c r="K235" i="2"/>
  <c r="P99" i="1" s="1"/>
  <c r="H241" i="2"/>
  <c r="N100" i="1" s="1"/>
  <c r="H271" i="2"/>
  <c r="K278" i="2"/>
  <c r="K323" i="2"/>
  <c r="H357" i="2"/>
  <c r="N357" i="2"/>
  <c r="E364" i="2"/>
  <c r="H383" i="2"/>
  <c r="K388" i="2"/>
  <c r="H393" i="2"/>
  <c r="N113" i="1" s="1"/>
  <c r="O113" i="1" s="1"/>
  <c r="N393" i="2"/>
  <c r="R113" i="1" s="1"/>
  <c r="S113" i="1" s="1"/>
  <c r="D402" i="2"/>
  <c r="K114" i="1" s="1"/>
  <c r="H403" i="2"/>
  <c r="K410" i="2"/>
  <c r="E106" i="2"/>
  <c r="N10" i="2"/>
  <c r="K140" i="2"/>
  <c r="P93" i="1"/>
  <c r="D228" i="2"/>
  <c r="K96" i="1" s="1"/>
  <c r="K229" i="2"/>
  <c r="H235" i="2"/>
  <c r="N99" i="1" s="1"/>
  <c r="K265" i="2"/>
  <c r="H278" i="2"/>
  <c r="E299" i="2"/>
  <c r="L106" i="1" s="1"/>
  <c r="H323" i="2"/>
  <c r="E335" i="2"/>
  <c r="H342" i="2"/>
  <c r="N342" i="2"/>
  <c r="D356" i="2"/>
  <c r="K84" i="1" s="1"/>
  <c r="K357" i="2"/>
  <c r="H364" i="2"/>
  <c r="N118" i="1" s="1"/>
  <c r="O118" i="1" s="1"/>
  <c r="N364" i="2"/>
  <c r="E370" i="2"/>
  <c r="L119" i="1" s="1"/>
  <c r="M119" i="1" s="1"/>
  <c r="K116" i="1"/>
  <c r="E383" i="2"/>
  <c r="L116" i="1" s="1"/>
  <c r="H388" i="2"/>
  <c r="K393" i="2"/>
  <c r="P113" i="1" s="1"/>
  <c r="Q113" i="1" s="1"/>
  <c r="E403" i="2"/>
  <c r="L114" i="1" s="1"/>
  <c r="K416" i="2"/>
  <c r="E223" i="2"/>
  <c r="L95" i="1" s="1"/>
  <c r="M95" i="1" s="1"/>
  <c r="E271" i="2"/>
  <c r="E10" i="2"/>
  <c r="K106" i="2"/>
  <c r="K119" i="2"/>
  <c r="K312" i="2"/>
  <c r="E342" i="2"/>
  <c r="L83" i="1" s="1"/>
  <c r="E357" i="2"/>
  <c r="F292" i="2"/>
  <c r="D311" i="2"/>
  <c r="E229" i="2"/>
  <c r="E241" i="2"/>
  <c r="L100" i="1" s="1"/>
  <c r="E278" i="2"/>
  <c r="L103" i="1" s="1"/>
  <c r="M103" i="1" s="1"/>
  <c r="H266" i="2" l="1"/>
  <c r="L90" i="1"/>
  <c r="M90" i="1" s="1"/>
  <c r="E206" i="2"/>
  <c r="L91" i="1" s="1"/>
  <c r="K90" i="1"/>
  <c r="D206" i="2"/>
  <c r="K91" i="1" s="1"/>
  <c r="N90" i="1"/>
  <c r="H206" i="2"/>
  <c r="K371" i="2"/>
  <c r="P119" i="1" s="1"/>
  <c r="Q119" i="1" s="1"/>
  <c r="N119" i="1"/>
  <c r="O119" i="1" s="1"/>
  <c r="F365" i="2"/>
  <c r="L118" i="1"/>
  <c r="M118" i="1" s="1"/>
  <c r="N83" i="1"/>
  <c r="O83" i="1" s="1"/>
  <c r="K343" i="2"/>
  <c r="H417" i="2"/>
  <c r="K417" i="2" s="1"/>
  <c r="N417" i="2" s="1"/>
  <c r="N319" i="2"/>
  <c r="R109" i="1" s="1"/>
  <c r="S109" i="1" s="1"/>
  <c r="P109" i="1"/>
  <c r="Q109" i="1" s="1"/>
  <c r="L86" i="1"/>
  <c r="M86" i="1" s="1"/>
  <c r="J107" i="2"/>
  <c r="N86" i="1" s="1"/>
  <c r="O86" i="1" s="1"/>
  <c r="H336" i="2"/>
  <c r="K336" i="2" s="1"/>
  <c r="P82" i="1" s="1"/>
  <c r="Q82" i="1" s="1"/>
  <c r="N371" i="2"/>
  <c r="R119" i="1" s="1"/>
  <c r="S119" i="1" s="1"/>
  <c r="M83" i="1"/>
  <c r="S106" i="1"/>
  <c r="K101" i="1"/>
  <c r="Q93" i="1"/>
  <c r="H384" i="2"/>
  <c r="N116" i="1" s="1"/>
  <c r="O116" i="1" s="1"/>
  <c r="K236" i="2"/>
  <c r="N236" i="2" s="1"/>
  <c r="R99" i="1" s="1"/>
  <c r="S99" i="1" s="1"/>
  <c r="M114" i="1"/>
  <c r="H324" i="2"/>
  <c r="H404" i="2"/>
  <c r="L84" i="1"/>
  <c r="M84" i="1" s="1"/>
  <c r="H358" i="2"/>
  <c r="M116" i="1"/>
  <c r="H141" i="2"/>
  <c r="N88" i="1" s="1"/>
  <c r="O88" i="1" s="1"/>
  <c r="K204" i="2"/>
  <c r="P90" i="1" s="1"/>
  <c r="Q90" i="1" s="1"/>
  <c r="O100" i="1"/>
  <c r="O89" i="1"/>
  <c r="M100" i="1"/>
  <c r="Q100" i="1"/>
  <c r="M106" i="1"/>
  <c r="M99" i="1"/>
  <c r="O99" i="1"/>
  <c r="Q106" i="1"/>
  <c r="O106" i="1"/>
  <c r="Q99" i="1"/>
  <c r="O219" i="2"/>
  <c r="R93" i="1" s="1"/>
  <c r="S93" i="1" s="1"/>
  <c r="F336" i="2"/>
  <c r="L82" i="1" s="1"/>
  <c r="M82" i="1" s="1"/>
  <c r="K224" i="2"/>
  <c r="P95" i="1" s="1"/>
  <c r="Q95" i="1" s="1"/>
  <c r="N242" i="2"/>
  <c r="R100" i="1" s="1"/>
  <c r="S100" i="1" s="1"/>
  <c r="F120" i="2"/>
  <c r="O93" i="1"/>
  <c r="M93" i="1"/>
  <c r="M87" i="1"/>
  <c r="N292" i="2"/>
  <c r="R105" i="1" s="1"/>
  <c r="S105" i="1" s="1"/>
  <c r="P105" i="1"/>
  <c r="Q105" i="1" s="1"/>
  <c r="H303" i="2"/>
  <c r="L107" i="1"/>
  <c r="M107" i="1" s="1"/>
  <c r="N411" i="2"/>
  <c r="H365" i="2"/>
  <c r="K365" i="2" s="1"/>
  <c r="P118" i="1" s="1"/>
  <c r="Q118" i="1" s="1"/>
  <c r="L101" i="1"/>
  <c r="H120" i="2"/>
  <c r="N87" i="1" s="1"/>
  <c r="O87" i="1" s="1"/>
  <c r="N103" i="1"/>
  <c r="O103" i="1" s="1"/>
  <c r="K279" i="2"/>
  <c r="M89" i="1"/>
  <c r="F141" i="2"/>
  <c r="D120" i="2"/>
  <c r="H230" i="2"/>
  <c r="L96" i="1"/>
  <c r="M96" i="1" s="1"/>
  <c r="H11" i="2"/>
  <c r="L85" i="1"/>
  <c r="M85" i="1" s="1"/>
  <c r="K266" i="2"/>
  <c r="N101" i="1"/>
  <c r="L102" i="1"/>
  <c r="M102" i="1" s="1"/>
  <c r="H272" i="2"/>
  <c r="M88" i="1"/>
  <c r="O90" i="1" l="1"/>
  <c r="H207" i="2"/>
  <c r="N91" i="1" s="1"/>
  <c r="O91" i="1" s="1"/>
  <c r="M91" i="1"/>
  <c r="P83" i="1"/>
  <c r="Q83" i="1" s="1"/>
  <c r="N343" i="2"/>
  <c r="R83" i="1" s="1"/>
  <c r="S83" i="1" s="1"/>
  <c r="K324" i="2"/>
  <c r="N110" i="1"/>
  <c r="O110" i="1" s="1"/>
  <c r="I336" i="2"/>
  <c r="N82" i="1" s="1"/>
  <c r="O82" i="1" s="1"/>
  <c r="N204" i="2"/>
  <c r="O101" i="1"/>
  <c r="M101" i="1"/>
  <c r="K120" i="2"/>
  <c r="L120" i="2" s="1"/>
  <c r="K358" i="2"/>
  <c r="N84" i="1"/>
  <c r="O84" i="1" s="1"/>
  <c r="K384" i="2"/>
  <c r="P116" i="1" s="1"/>
  <c r="Q116" i="1" s="1"/>
  <c r="K141" i="2"/>
  <c r="N141" i="2" s="1"/>
  <c r="N114" i="1"/>
  <c r="O114" i="1" s="1"/>
  <c r="K404" i="2"/>
  <c r="I141" i="2"/>
  <c r="N224" i="2"/>
  <c r="R95" i="1" s="1"/>
  <c r="S95" i="1" s="1"/>
  <c r="M107" i="2"/>
  <c r="P107" i="2" s="1"/>
  <c r="R86" i="1" s="1"/>
  <c r="S86" i="1" s="1"/>
  <c r="I365" i="2"/>
  <c r="N107" i="1"/>
  <c r="O107" i="1" s="1"/>
  <c r="K303" i="2"/>
  <c r="I120" i="2"/>
  <c r="P103" i="1"/>
  <c r="Q103" i="1" s="1"/>
  <c r="N279" i="2"/>
  <c r="R103" i="1" s="1"/>
  <c r="S103" i="1" s="1"/>
  <c r="L336" i="2"/>
  <c r="N336" i="2"/>
  <c r="R82" i="1" s="1"/>
  <c r="S82" i="1" s="1"/>
  <c r="N266" i="2"/>
  <c r="R101" i="1" s="1"/>
  <c r="S101" i="1" s="1"/>
  <c r="P101" i="1"/>
  <c r="Q101" i="1" s="1"/>
  <c r="K272" i="2"/>
  <c r="N102" i="1"/>
  <c r="O102" i="1" s="1"/>
  <c r="K11" i="2"/>
  <c r="N85" i="1"/>
  <c r="O85" i="1" s="1"/>
  <c r="L365" i="2"/>
  <c r="N365" i="2"/>
  <c r="N96" i="1"/>
  <c r="O96" i="1" s="1"/>
  <c r="K230" i="2"/>
  <c r="K207" i="2" l="1"/>
  <c r="P91" i="1"/>
  <c r="Q91" i="1" s="1"/>
  <c r="N207" i="2"/>
  <c r="R91" i="1" s="1"/>
  <c r="S91" i="1" s="1"/>
  <c r="N92" i="1"/>
  <c r="O92" i="1" s="1"/>
  <c r="O365" i="2"/>
  <c r="R118" i="1"/>
  <c r="S118" i="1" s="1"/>
  <c r="N324" i="2"/>
  <c r="R110" i="1" s="1"/>
  <c r="S110" i="1" s="1"/>
  <c r="P110" i="1"/>
  <c r="Q110" i="1" s="1"/>
  <c r="O199" i="2"/>
  <c r="R90" i="1"/>
  <c r="S90" i="1" s="1"/>
  <c r="P87" i="1"/>
  <c r="Q87" i="1" s="1"/>
  <c r="Q89" i="1"/>
  <c r="N120" i="2"/>
  <c r="O120" i="2" s="1"/>
  <c r="P86" i="1"/>
  <c r="Q86" i="1" s="1"/>
  <c r="N384" i="2"/>
  <c r="R116" i="1" s="1"/>
  <c r="S116" i="1" s="1"/>
  <c r="L141" i="2"/>
  <c r="P88" i="1"/>
  <c r="Q88" i="1" s="1"/>
  <c r="N358" i="2"/>
  <c r="R84" i="1" s="1"/>
  <c r="S84" i="1" s="1"/>
  <c r="P84" i="1"/>
  <c r="Q84" i="1" s="1"/>
  <c r="P114" i="1"/>
  <c r="Q114" i="1" s="1"/>
  <c r="N404" i="2"/>
  <c r="R114" i="1" s="1"/>
  <c r="S114" i="1" s="1"/>
  <c r="P107" i="1"/>
  <c r="Q107" i="1" s="1"/>
  <c r="N303" i="2"/>
  <c r="R107" i="1" s="1"/>
  <c r="S107" i="1" s="1"/>
  <c r="P102" i="1"/>
  <c r="Q102" i="1" s="1"/>
  <c r="N272" i="2"/>
  <c r="R102" i="1" s="1"/>
  <c r="S102" i="1" s="1"/>
  <c r="R88" i="1"/>
  <c r="S88" i="1" s="1"/>
  <c r="O141" i="2"/>
  <c r="N230" i="2"/>
  <c r="R96" i="1" s="1"/>
  <c r="S96" i="1" s="1"/>
  <c r="P96" i="1"/>
  <c r="Q96" i="1" s="1"/>
  <c r="P85" i="1"/>
  <c r="Q85" i="1" s="1"/>
  <c r="N11" i="2"/>
  <c r="R85" i="1" s="1"/>
  <c r="S85" i="1" s="1"/>
  <c r="P92" i="1" l="1"/>
  <c r="Q92" i="1" s="1"/>
  <c r="R87" i="1"/>
  <c r="S87" i="1" s="1"/>
  <c r="S89" i="1"/>
  <c r="R92" i="1"/>
  <c r="S92" i="1" s="1"/>
</calcChain>
</file>

<file path=xl/sharedStrings.xml><?xml version="1.0" encoding="utf-8"?>
<sst xmlns="http://schemas.openxmlformats.org/spreadsheetml/2006/main" count="2783" uniqueCount="935">
  <si>
    <t>CÓDIGO</t>
  </si>
  <si>
    <t>VERSIÓN</t>
  </si>
  <si>
    <t xml:space="preserve"> FORMULACIÓN PLAN DE ACCIÓN ANUAL </t>
  </si>
  <si>
    <t xml:space="preserve">PÁGINA </t>
  </si>
  <si>
    <t>DE</t>
  </si>
  <si>
    <t>NOMBRE DEL PLAN:</t>
  </si>
  <si>
    <t>PLAN DE ACCIÓN ANUAL</t>
  </si>
  <si>
    <t xml:space="preserve">DESCRIPCIÓN </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</si>
  <si>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</si>
  <si>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RESPONSABLE:</t>
  </si>
  <si>
    <t>DIRECTOR GENERAL</t>
  </si>
  <si>
    <t>VIGENCIA:</t>
  </si>
  <si>
    <t xml:space="preserve">ARTICULACIÓN </t>
  </si>
  <si>
    <t>PROGRAMACIÓN</t>
  </si>
  <si>
    <t>PLANES</t>
  </si>
  <si>
    <t>DIMENSIÓN</t>
  </si>
  <si>
    <t>PROCESO</t>
  </si>
  <si>
    <t>OBJETIVO DEL PROCESO</t>
  </si>
  <si>
    <t>POLÍTICA</t>
  </si>
  <si>
    <t>ACCIÓN</t>
  </si>
  <si>
    <t>INDICADOR</t>
  </si>
  <si>
    <t>TIPO DE INDICADOR</t>
  </si>
  <si>
    <t>META</t>
  </si>
  <si>
    <t>FECHA DE CUMPLIMIENTO</t>
  </si>
  <si>
    <t>RESPONSABLES</t>
  </si>
  <si>
    <t>ANTICORRUPCIÓN Y ATENCIÓN AL CIUDADANO- PAAC-</t>
  </si>
  <si>
    <t>INSTITUCIONAL DE ARCHIVOS DE LA ENTIDAD - PINAR-</t>
  </si>
  <si>
    <t>ANUAL DE ADQUISICIONES</t>
  </si>
  <si>
    <t>ANUAL DE VACANTES</t>
  </si>
  <si>
    <t>PREVISIÓN DE RECURSOS HUMANOS</t>
  </si>
  <si>
    <t>ESTRATÉGICO DE TALENTO HUMANO</t>
  </si>
  <si>
    <t>INSTITUCIONAL DE CAPACITACIÓN</t>
  </si>
  <si>
    <t>TRABAJO ANUAL EN SEGURIDAD Y SALUD EN EL TRABAJO</t>
  </si>
  <si>
    <t>ESTRATÉGICO DE TECNOLOGÍAS DE LA INFORMACIÓN Y LAS COMUNICACIONES - PETI-</t>
  </si>
  <si>
    <t>TRATAMIENTO DE RIESGOS DE SEGURIDAD Y PRIVACIDAD DE LA INFORMACIÓN</t>
  </si>
  <si>
    <t>SEGURIDAD Y PRIVACIDAD DE LA INFORMACIÓN</t>
  </si>
  <si>
    <t>OBSERVACIONES</t>
  </si>
  <si>
    <t>Primer trimestre</t>
  </si>
  <si>
    <t>Segundo Trimestre</t>
  </si>
  <si>
    <t>Tercer trimestre</t>
  </si>
  <si>
    <t>Cuarto trimestre</t>
  </si>
  <si>
    <t>Cantidad</t>
  </si>
  <si>
    <t>%</t>
  </si>
  <si>
    <t>Talento Humano</t>
  </si>
  <si>
    <t>Gestión del Talento Humano</t>
  </si>
  <si>
    <t>Eficacia</t>
  </si>
  <si>
    <t>Subdirección Administrativa</t>
  </si>
  <si>
    <t>X</t>
  </si>
  <si>
    <t>Eficiencia</t>
  </si>
  <si>
    <t xml:space="preserve">Efectividad </t>
  </si>
  <si>
    <t>Integridad</t>
  </si>
  <si>
    <t>Direccionamiento Estratégico y Planeación</t>
  </si>
  <si>
    <t>Direccionamiento estratégico y planeación institucional</t>
  </si>
  <si>
    <t>Planeación Institucional</t>
  </si>
  <si>
    <t>Oficina Asesora de Planeación</t>
  </si>
  <si>
    <t>Todas las Dependencias</t>
  </si>
  <si>
    <t>Gestión presupuestal y eficiencia del gasto público</t>
  </si>
  <si>
    <t>Subdirección Financiera</t>
  </si>
  <si>
    <t>Gestión con Valores para Resultados</t>
  </si>
  <si>
    <t>Gestión de tecnologías de información y comunicaciones</t>
  </si>
  <si>
    <t>Dirección General
Oficina Asesora de Planeación</t>
  </si>
  <si>
    <t>Programa de Seguridad en Carreteras Nacionales</t>
  </si>
  <si>
    <t>Seguridad Digital</t>
  </si>
  <si>
    <t>Fortalecimiento organizacional y simplificación de procesos</t>
  </si>
  <si>
    <t>Cumplir eficientemente las actividades administrativas a cargo de las dependencias, establecidos en los Planes Operativos.</t>
  </si>
  <si>
    <t xml:space="preserve">Actividades administrativas con cumplimiento oportuno </t>
  </si>
  <si>
    <t>Atender oportunamente las peticiones, quejas, reclamos y denuncias (PQRD) de acuerdo a ley y demás disposiciones vigentes</t>
  </si>
  <si>
    <t>PQRD atendidas oportunamente de acuerdo a ley y demás disposiciones vigentes</t>
  </si>
  <si>
    <t>Todas las dependencias</t>
  </si>
  <si>
    <t>Racionalización de trámites</t>
  </si>
  <si>
    <t>Control Financiero y contable</t>
  </si>
  <si>
    <t>Recursos de inversión comprometidos</t>
  </si>
  <si>
    <t xml:space="preserve">Recursos de inversión obligados </t>
  </si>
  <si>
    <t>Recursos de funcionamiento comprometidos</t>
  </si>
  <si>
    <t>Subdirección Administrativa
Oficina Asesora Jurídica</t>
  </si>
  <si>
    <t xml:space="preserve">Recursos de funcionamiento obligados </t>
  </si>
  <si>
    <t>Efectividad</t>
  </si>
  <si>
    <t>Gestión social, ambiental y predial en proyectos de infraestructura de transporte a cargo del Invías</t>
  </si>
  <si>
    <t>Desarrollar proyectos bajo lineamientos ambientales, sociales y prediales, en cumplimiento de la normatividad que permita la ejecución de políticas, estrategias, planes, programas y proyectos de infraestructura de transporte a cargo del Invías.</t>
  </si>
  <si>
    <t xml:space="preserve">Subdirección Medio Ambiente y Gestión Social </t>
  </si>
  <si>
    <t>Efectuar seguimiento a los Programas sociales de los proyectos</t>
  </si>
  <si>
    <t>Seguimiento al componente social de los Planes de manejo y PAGAS</t>
  </si>
  <si>
    <t>Servicio al ciudadano</t>
  </si>
  <si>
    <t>Gestión del riesgo en la infraestructura de transporte a cargo del Invías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</si>
  <si>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</si>
  <si>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Subdirección de Prevención y Atención de Emergencias</t>
  </si>
  <si>
    <t>Sitios críticos en la red vial nacional primaria atendidos</t>
  </si>
  <si>
    <t>Sitios críticos en la red vial secundaria atendidos</t>
  </si>
  <si>
    <t>Gestión de innovación y reglamentación técnica de la infraestructura</t>
  </si>
  <si>
    <t>Gestión de la infraestructura vial</t>
  </si>
  <si>
    <t>Dirigir la planificación, ejecución y supervisión de proyectos de infraestructura de la red vial carretera, férrea, fluvial y marítima en el marco de la misión del instituto.</t>
  </si>
  <si>
    <t>Evaluación de Resultados</t>
  </si>
  <si>
    <t>Seguimiento y evaluación del desempeño institucional</t>
  </si>
  <si>
    <t>Túneles de red vial nacional primaria terminados</t>
  </si>
  <si>
    <t>Puentes en la red vial primaria construidos *(incluye viaductos)</t>
  </si>
  <si>
    <t>Accesos marítimos mejorados, construidos y/o profundizados</t>
  </si>
  <si>
    <t>Subdirección Marítima y Fluvial</t>
  </si>
  <si>
    <t xml:space="preserve">kilómetros de red vial secundaria con pavimento nuevo </t>
  </si>
  <si>
    <t>kilómetros de segundas calzadas construidos red vial secundaria</t>
  </si>
  <si>
    <t>Km de tercer carril en red vial secundaria</t>
  </si>
  <si>
    <t>Puentes en la red secundaria construidos</t>
  </si>
  <si>
    <t>Kilómetros de red vial nacional primaria intervenidos con mantenimiento rutinario</t>
  </si>
  <si>
    <t>Pasos a nivel de infraestructura férrea operados, mantenidos y señalizados</t>
  </si>
  <si>
    <t>Subdirección de la Red Terciaria y férrea</t>
  </si>
  <si>
    <t>Estaciones férreas con Mantenimiento realizado</t>
  </si>
  <si>
    <t>Realizar mantenimiento rutinario a la Red Férrea a cargo</t>
  </si>
  <si>
    <t>Kilómetros mantenidos en la red férrea</t>
  </si>
  <si>
    <t>Estudios y/o diseños de la red vial elaborados</t>
  </si>
  <si>
    <t>Predios adquiridos red secundaria</t>
  </si>
  <si>
    <t>Evaluación y seguimiento</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</si>
  <si>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</si>
  <si>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Evaluar oportunamente los planes (acción y operativo) de la Dependencia.</t>
  </si>
  <si>
    <t>Planes (acción y operativo) evaluados oportunamente.</t>
  </si>
  <si>
    <t>Enviar reportes de ejecución presupuestal para seguimiento oportuno y toma de decisiones</t>
  </si>
  <si>
    <t>Información y Comunicación</t>
  </si>
  <si>
    <t>Gestión documental</t>
  </si>
  <si>
    <t>Gestión del Conocimiento y la Innovación</t>
  </si>
  <si>
    <t>Gestión del conocimiento y la innovación</t>
  </si>
  <si>
    <t>Control Interno</t>
  </si>
  <si>
    <t>*</t>
  </si>
  <si>
    <t>GESTIÓN DE RIESGOS DE DESASTRES DE LAS ENTIDADES PÚBLICAS Y PRIVADAS</t>
  </si>
  <si>
    <t>EDEPI-FR-1</t>
  </si>
  <si>
    <t>DIRECCIONAMIENTO ESTRATÉGICO Y DE PLANEACIÓN INSTITUCIONAL</t>
  </si>
  <si>
    <t>INSTITUTO NACIONAL DE VÍAS</t>
  </si>
  <si>
    <t>DEPENDENCIA</t>
  </si>
  <si>
    <t xml:space="preserve">INDICADOR </t>
  </si>
  <si>
    <t>SECTOR</t>
  </si>
  <si>
    <t>INDICADOR CUANTIFICADO</t>
  </si>
  <si>
    <t>kilómetros de segundas calzadas construidas</t>
  </si>
  <si>
    <t>kilómetros de la red vial primaria con mantenimiento</t>
  </si>
  <si>
    <t xml:space="preserve">SECTOR </t>
  </si>
  <si>
    <t>SITIOS CRITICOS ATENDIDOS EN RED VIAL PRIMARIA</t>
  </si>
  <si>
    <t>Predios Adquiridos en Red Nacional</t>
  </si>
  <si>
    <t>TÚNELES CONSTRUIDOS</t>
  </si>
  <si>
    <t>Km con Pavimento Nuevo Red secundaria</t>
  </si>
  <si>
    <t>Puentes construidos red secundaria</t>
  </si>
  <si>
    <t>Sitios Críticos en la red vial secundaria</t>
  </si>
  <si>
    <t>Mantenimiento y profundización de canales de acceso</t>
  </si>
  <si>
    <t>Estudios terminados</t>
  </si>
  <si>
    <t>MESES</t>
  </si>
  <si>
    <t>DEP.</t>
  </si>
  <si>
    <t>Pasos a nivel operados, mantenidos y señalizados</t>
  </si>
  <si>
    <t>Estaciones férreas con mantenimiento</t>
  </si>
  <si>
    <t>Sedes y talleres férreos con mantenimiento</t>
  </si>
  <si>
    <t>Kilómetros de red férrea con mantenimiento</t>
  </si>
  <si>
    <t>DEP</t>
  </si>
  <si>
    <t xml:space="preserve">Kilómetros de red vial nacional primaria con pavimento nuevo </t>
  </si>
  <si>
    <t>Kilómetros de segundas calzadas construidos</t>
  </si>
  <si>
    <t xml:space="preserve">Dar continuidad al plan de fortalecimiento del código de integridad y gestión ética de la entidad </t>
  </si>
  <si>
    <t xml:space="preserve">kilómetros de tercer carril construido red vial secundaria </t>
  </si>
  <si>
    <t>Kilómetros de red vial primaria rehabilitados</t>
  </si>
  <si>
    <t>Kilómetros de red vial primaria intervenidos con mantenimiento periódico</t>
  </si>
  <si>
    <t>Sedes y talleres férreos con Mantenimiento realizado</t>
  </si>
  <si>
    <t>Mantener, mejorar y evaluar el Sistema de Seguridad y Salud en el Trabajo con énfasis en inspección vigilancia y control</t>
  </si>
  <si>
    <t>Plan de fortalecimiento implementado</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</si>
  <si>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</si>
  <si>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Accesos marítimos mejorados, construidos y/o profundizados a cargo del Invías</t>
  </si>
  <si>
    <t>Kilómetros de vías terciarías mejorados</t>
  </si>
  <si>
    <t>Muelle fluvial construido, mejorado y mantenido, a cargo del Invías</t>
  </si>
  <si>
    <t>Otras Obras Fluviales construidas</t>
  </si>
  <si>
    <t>Kilómetros de red vial secundaria rehabilitados</t>
  </si>
  <si>
    <t xml:space="preserve">Gobierno Digital </t>
  </si>
  <si>
    <t xml:space="preserve">Seguimiento efectuado a Controles efectuados en los SAUS </t>
  </si>
  <si>
    <t>Dirección General
Oficina Asesora de Planeación
Subdirección de Estudios e Innovación</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</si>
  <si>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</si>
  <si>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Modelo de Seguridad y Privacidad de la Información -MSPI- actualizado, implementado y divulgado</t>
  </si>
  <si>
    <t>ESTRATÉGIA DE PARTICIPACIÓN CIUDADANA</t>
  </si>
  <si>
    <t>OBJETIVO PEI 
2019-2022</t>
  </si>
  <si>
    <t xml:space="preserve">Controlar los recursos financieros asignados, con el recibo de la información y su oportuna revisión, registro y verificación, para generar informes y estados financieros confiables que sirva de insumo para la toma de decisiones </t>
  </si>
  <si>
    <t>Gestión legal y defensa judicial</t>
  </si>
  <si>
    <t xml:space="preserve">Oficina Asesora Jurídica </t>
  </si>
  <si>
    <t>Defensa jurídica</t>
  </si>
  <si>
    <t>Oficina Asesora Jurídica 
Comité de conciliación</t>
  </si>
  <si>
    <t>Gobierno Digital</t>
  </si>
  <si>
    <t>Km con rehabilitación pavimento red secundaria</t>
  </si>
  <si>
    <t>Asesorar dentro de la legalidad de manera oportuna la defensa jurídica de la entidad, facilitando la toma de decisiones administrativas en protección del patrimonio público</t>
  </si>
  <si>
    <t>PROYECTOS</t>
  </si>
  <si>
    <t>CARRO</t>
  </si>
  <si>
    <t>Kilómetros de la red vial primaria con mantenimiento rutinario</t>
  </si>
  <si>
    <t>Muelles Fluviales construidos, mejorados y/o mantenidos</t>
  </si>
  <si>
    <t>Modernizar la estructura del Invías, de acuerdo a las necesidades actuales que demanda la Entidad para satisfacer a los Grupos de valor</t>
  </si>
  <si>
    <t>Gestionar sistemas de información integrados, interoperando con otras entidades, para una oportuna y eficiente gestión.</t>
  </si>
  <si>
    <t>Promover la articulación interinstitucional, mediante el suministro de equipos y tecnologías inteligentes de comunicación para el fortalecimiento del Programa de Seguridad en las Carreteras Nacionales</t>
  </si>
  <si>
    <t>Prevenir hechos de corrupción, mediante la implementación de las acciones del Plan Anticorrupción y de Atención al Ciudadano, generando credibilidad y confianza al ciudadano</t>
  </si>
  <si>
    <t>Implementar el Plan de Gestión de Desastres, identificando, priorizando y realizando seguimiento al riesgo en la infraestructura de transporte, contribuyendo a proteger la población y la infraestructura a cargo.</t>
  </si>
  <si>
    <t>Mejorar, mantener y rehabilitar la infraestructura vial intermodal, mediante el desarrollo de programas estratégicos para la conectividad del país.</t>
  </si>
  <si>
    <t>Implementar el programa Colombia Rural, mediante alianzas estratégicas y pruebas de nuevos materiales, para conectar las regiones.</t>
  </si>
  <si>
    <t>Realizar las acciones señaladas en el Plan Maestro de Transporte Intermodal - PMTI, mediante la gestión de recursos presupuestales que permitan fortalecer la intermodalidad de la infraestructura vial.</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</si>
  <si>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</si>
  <si>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</si>
  <si>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Formular, implementar, hacer seguimiento y evaluar el PIC </t>
  </si>
  <si>
    <t>PIC formulado, implementado, con seguimiento y evaluado</t>
  </si>
  <si>
    <t>Plan de bienestar e incentivos formulado, implementado con seguimiento y evaluación</t>
  </si>
  <si>
    <t>Identificar, analizar y estandarizar la información estructurada y no estructurada de le gestión institucional</t>
  </si>
  <si>
    <t xml:space="preserve">Oficina Asesora de Planeación </t>
  </si>
  <si>
    <t>Dirección General
Comité de Control Interno</t>
  </si>
  <si>
    <t>Revisar y actualizar los lineamientos de comunicación interna y externa</t>
  </si>
  <si>
    <t>Lineamientos de comunicación interna y externa revisados y actualizados</t>
  </si>
  <si>
    <t>Dirección General
Grupo de Comunicaciones</t>
  </si>
  <si>
    <t>Procedimientos de control fortalecidos</t>
  </si>
  <si>
    <t xml:space="preserve">Formular e implementar el Plan Anual de auditoria </t>
  </si>
  <si>
    <t xml:space="preserve">Cumplimiento del Plan Anual de Auditoria </t>
  </si>
  <si>
    <t>Oficina de Control Interno
Comité de Control Interno</t>
  </si>
  <si>
    <t>Fortalecer la gestión del conocimiento y la innovación</t>
  </si>
  <si>
    <t>Gestión del Conocimiento y la innovación fortalecida</t>
  </si>
  <si>
    <t>Dirección Técnica
Subdirección de Estudios e Innovación
Subdirección de Medio Ambiente y Gestión Social
Subdirección de Prevención y Atención a Emergencias</t>
  </si>
  <si>
    <t>Secretaría General
Grupo de Atención al Ciudadano</t>
  </si>
  <si>
    <t>Solicitar al Ministerio del Interior procedimiento para atender solicitud de lenguas nativas</t>
  </si>
  <si>
    <t>Solicitud realizada</t>
  </si>
  <si>
    <t>Dirección de Contratación</t>
  </si>
  <si>
    <t>Lideres de proceso (DO, DT, DC, SG, SF, SA, OAP, OAJ, OCI)</t>
  </si>
  <si>
    <t>Oficina de Control Interno</t>
  </si>
  <si>
    <t>Asesorar, coordinar y desarrollar las etapas del ciclo presupuestal del Invías (formulación, programación ejecución, seguimiento y evaluación)</t>
  </si>
  <si>
    <t>Etapas del ciclo presupuestal con asesoría, coordinadas y desarrolladas</t>
  </si>
  <si>
    <t>Cumplir agenda regulatoria</t>
  </si>
  <si>
    <t>Agenda Regulatoria con Cumplimiento</t>
  </si>
  <si>
    <t>Plan de Gestión del Riesgo de Desastres implementado</t>
  </si>
  <si>
    <t>Implementar el Plan de Gestión del riesgo de Desastre</t>
  </si>
  <si>
    <t>Secretaría General</t>
  </si>
  <si>
    <t>Fortalecer el Programa de Seguridad en Carreteras Nacionales</t>
  </si>
  <si>
    <t>Programa de Seguridad en Carreteras Nacionales fortalecido</t>
  </si>
  <si>
    <t>Plan Estratégico de Tecnologías de Información (PETI) actualizado, aprobado y socializado</t>
  </si>
  <si>
    <t>Diseñar, aprobar e implementar el Plan de Recuperación de Desastres</t>
  </si>
  <si>
    <t>Plan de Recuperación de Desastres diseñado, aprobado e implementado</t>
  </si>
  <si>
    <t>Diseñar, aprobar e implementar el Plan de Continuidad del Negocio</t>
  </si>
  <si>
    <t>Política de Transformación digital adoptada e implementada</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</si>
  <si>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</si>
  <si>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Sistema de Gestión Documental adoptado</t>
  </si>
  <si>
    <t>Kilómetros de vías terciarías mantenidos</t>
  </si>
  <si>
    <t xml:space="preserve">Kilómetros mantenidos en red terciaria </t>
  </si>
  <si>
    <t>Mejora normativa</t>
  </si>
  <si>
    <t>Participación ciudadana en la gestión pública</t>
  </si>
  <si>
    <t>Adoptar la Política de Prevención del Daño Antijurídico 2020</t>
  </si>
  <si>
    <t>Política de Prevención del Daño Antijurídico 2020 adoptada</t>
  </si>
  <si>
    <t xml:space="preserve">Fortalecer el diseño y la implementación de las actividades de control en los procedimientos </t>
  </si>
  <si>
    <t>Elaborar documentos técnicos para el ejercicio de modernización</t>
  </si>
  <si>
    <t>Documentos técnicos para el ejercicio de modernización elaborado</t>
  </si>
  <si>
    <t>Oficina Asesora de Planeación con apoyo de todas las dependencias</t>
  </si>
  <si>
    <t>Oficina Asesora Jurídica
Dirección Técnica
Subdirección de Estudios e Innovación</t>
  </si>
  <si>
    <t>Inventario de la red terciaria en municipios PDET elaborado</t>
  </si>
  <si>
    <t>Formular oportunamente los planes (táctico y operativo 2020) de la Dependencia.</t>
  </si>
  <si>
    <t>Planes (táctico y operativo 2020) formulados oportunamente.</t>
  </si>
  <si>
    <t>Adoptar e implementar la política de transformación digital con todos sus planes y proyectos</t>
  </si>
  <si>
    <t>Proyecto de arquitectura de TI analizado y definido</t>
  </si>
  <si>
    <t>Recursos obligados de la reserva presupuestal 2019</t>
  </si>
  <si>
    <t>Cobros persuasivos y procesos coactivos adelantados oportunamente</t>
  </si>
  <si>
    <t>Conceptos jurídicos emitidos dentro de los plazos legales</t>
  </si>
  <si>
    <t>Realizar seguimiento al cumplimiento de las acciones para mejorar los resultados de FURAG</t>
  </si>
  <si>
    <t>Acciones para mejorar resultado FURAG con seguimiento</t>
  </si>
  <si>
    <t>Efectuar Seguimiento a las acciones en los proyectos ambientales en cumplimiento de las medidas de mitigación, conservación, prevención y restauración establecidas dentro de los proyectos</t>
  </si>
  <si>
    <t>Efectuar Seguimiento a los controles efectuados a la Atención de Ciudadanos en los SAUS de acuerdo con los lineamientos impartidos por la Entidad. (Número único de radicado)</t>
  </si>
  <si>
    <t>SRN</t>
  </si>
  <si>
    <t>kilómetros de  red vial primaria rehabilitados</t>
  </si>
  <si>
    <t>Puerto Araujo -Landázuri - Barbosa (Vig Fut Aprobada)</t>
  </si>
  <si>
    <t>PUERTA DE HIERRO MAGANGUE YATI -  MOMPOX GUAMAL</t>
  </si>
  <si>
    <t>Loboguerrero - Calima y Paso Nacional por Buenaventura</t>
  </si>
  <si>
    <t>Buga - Buenaventura</t>
  </si>
  <si>
    <t>Tumaco - Junin - Pedregal</t>
  </si>
  <si>
    <t xml:space="preserve">Paso Nacional  por Sogamoso - Sogamoso - Crucero - Aguazul </t>
  </si>
  <si>
    <t>Zipaquirá-Ubaté</t>
  </si>
  <si>
    <t>Ubaté-Chiquinquirá</t>
  </si>
  <si>
    <t>Chiquinquirá-Puente Nacional</t>
  </si>
  <si>
    <t>Puente Nacional-San Gil</t>
  </si>
  <si>
    <t>San Gil-Bucaramanga</t>
  </si>
  <si>
    <t>Rio Negro-San Alberto</t>
  </si>
  <si>
    <t>La Masa Primavera</t>
  </si>
  <si>
    <t>La Lejia - Saravena</t>
  </si>
  <si>
    <t>San Marcos . Majagual</t>
  </si>
  <si>
    <t>CHIQUINQUIRA - TUNJA</t>
  </si>
  <si>
    <t>Tunja Paez</t>
  </si>
  <si>
    <t>Honda - Guaduas - Villeta</t>
  </si>
  <si>
    <t>Mariquita - Fresno</t>
  </si>
  <si>
    <t>BUENAVENTURA - LOBOGUERRERO (CALI  LOBOGUERRERO)</t>
  </si>
  <si>
    <t>VARIANTE CALARCA-CIRCASIA</t>
  </si>
  <si>
    <t>Savaneta - Coveñas</t>
  </si>
  <si>
    <t>San Gil Barichara Guane</t>
  </si>
  <si>
    <t xml:space="preserve">VÍA SANTANA - LA GLORIA DEL ACCESO TRANSVERSAL CARMEN - BOSCONIA </t>
  </si>
  <si>
    <t>SAN ROQUE - LA PAZ RUTA 4901, LA PAZ - RIO PEREIRA RUTA 4902.</t>
  </si>
  <si>
    <t>RIO PEREIRA -SAN JUAN DEL CESAR.</t>
  </si>
  <si>
    <t>Paso Nacional Cerritos</t>
  </si>
  <si>
    <t>Apia _ La Virginia</t>
  </si>
  <si>
    <t>GUACHUCAL - IPIALES - EL ESPINO</t>
  </si>
  <si>
    <t>Rosas - Condagua</t>
  </si>
  <si>
    <t>PUERTO REY - MOÑITOS - LORICA (SECTOR MOÑITOS - SAN BERNARDO DEL VIENTO - LORICA)</t>
  </si>
  <si>
    <t>LORICA - SAN ONOFRE (COVEÑAS SAN ONORE)</t>
  </si>
  <si>
    <t>Lorica - Chinu</t>
  </si>
  <si>
    <t>Yacopi - La Palma</t>
  </si>
  <si>
    <t>Salamina - Palermo</t>
  </si>
  <si>
    <t xml:space="preserve">Barbosa - Tunja </t>
  </si>
  <si>
    <t>Santa Lucia - Moñitos</t>
  </si>
  <si>
    <t>Ocaña - La Omdina - Llano Grande - Convencion</t>
  </si>
  <si>
    <t>El pollo- La Romelia</t>
  </si>
  <si>
    <t>Tame Corocoro Arauca</t>
  </si>
  <si>
    <t>Santuario Caño Alegre</t>
  </si>
  <si>
    <t>Guaduas el Koran</t>
  </si>
  <si>
    <t>CRUCE TESALIA – TERUEL Y  PUERTO NOLASCO – NÁTAGA</t>
  </si>
  <si>
    <t>POPAYAN - ROSARIO; TIERRACRUZS -  VITANCO - NARANJAR; GUADUALEJO - BELALCAZAR - EL PALO,; TACUEYO -  TORIBIO - RIONEGRO - EL PALO.</t>
  </si>
  <si>
    <t>GRANADA - SAN JOSÉ DEL GUAVIARE</t>
  </si>
  <si>
    <t>CHAPARRAL - ORTEGA - GUAMO</t>
  </si>
  <si>
    <t>Pasto Chachagui</t>
  </si>
  <si>
    <t>Cauya Supia</t>
  </si>
  <si>
    <t>Mantenimieto Integral Antioquia</t>
  </si>
  <si>
    <t>Mantenimieto Integral Valle</t>
  </si>
  <si>
    <t>POPAYAN - PALETARA - RIO MAZAMORRAS</t>
  </si>
  <si>
    <t>RIO MAZAMORRAS - ISNOS -SOMBRERILLOS</t>
  </si>
  <si>
    <t>Cornrjo el Zulia</t>
  </si>
  <si>
    <t>Tuquerres Samaniego</t>
  </si>
  <si>
    <t>CRUCE RUTA 50 (EL SALITRE) - CRUCE RUTA 55 (BRICEÑO</t>
  </si>
  <si>
    <t xml:space="preserve">Popayán (crucero) - Totoro - Guadualejo - puerto valencia - la plata - laberinto </t>
  </si>
  <si>
    <t>Cajamarca Calarca</t>
  </si>
  <si>
    <t>Buenaventura - Loboguerrero</t>
  </si>
  <si>
    <t>ARMENIA – ALCALÁ (2901B) Y CARTAGO – ALCALÁ (25VL07)</t>
  </si>
  <si>
    <t>PASO NACIONAL POR MONTENEGRO</t>
  </si>
  <si>
    <t>La Unión - Sonsón</t>
  </si>
  <si>
    <t>VÍA ALTERNA AL PUERTO DE SANTA MARTA</t>
  </si>
  <si>
    <t>Pasto  - El Encano - El Pepino</t>
  </si>
  <si>
    <t>Isla de San Andrés</t>
  </si>
  <si>
    <t>Isla de Providencia</t>
  </si>
  <si>
    <t xml:space="preserve"> CALAMAR - SAN JOSÉ DEL GUAVIARE DE LOS ACCESOS A MITÚ</t>
  </si>
  <si>
    <t>CÚCUTA - DOS RIOS - SAN FAUSTINO - LA CHINA</t>
  </si>
  <si>
    <t>Hobo Yaguara</t>
  </si>
  <si>
    <t>Leticia - Tarapaca</t>
  </si>
  <si>
    <t>Puerto Rico - San Vicente del Cagúan - Mina Blanca.</t>
  </si>
  <si>
    <t>YE DE GRANADA - VILLAVICENCIO</t>
  </si>
  <si>
    <t>HATO COROZAL LA CABUYA</t>
  </si>
  <si>
    <t>POPAYÁN - TABLÓN - MUNCHIQUE</t>
  </si>
  <si>
    <t>Patico - La Plata - candelaria</t>
  </si>
  <si>
    <t xml:space="preserve">NEIVA - BALSILLAS </t>
  </si>
  <si>
    <t>BALSILLAS - SANTO DOMINGO - MINABLANCA</t>
  </si>
  <si>
    <t xml:space="preserve">CARRETERA CHINCHINÁ - MANIZALES. </t>
  </si>
  <si>
    <t>San Gil - Onzaga - Santa Rosita</t>
  </si>
  <si>
    <t>Circunvalar del Galeras (Cebadal-Sandoná-Consacá-Pasto)</t>
  </si>
  <si>
    <t>Variante de Daza</t>
  </si>
  <si>
    <t>Pasto-Buesaco-Mojarras</t>
  </si>
  <si>
    <t>Timbío-El Hato-El Tablón</t>
  </si>
  <si>
    <t>Piendamó-Morales</t>
  </si>
  <si>
    <t>Piendamó-Silvia-Totoro</t>
  </si>
  <si>
    <t>Santander de Quilichao-Río Desbaratado -Palmira</t>
  </si>
  <si>
    <t>Recta Cali-Palmira</t>
  </si>
  <si>
    <t>Cali- Viges-Mediacanoa</t>
  </si>
  <si>
    <t>Mediacanoa-La Unión-La Virginia</t>
  </si>
  <si>
    <t>Gestión Vial Integral Valle y Cauca (Ye de Villarica - Jamundi - Cali - Yumbo - Mediacanoa - Ansermanuevo - Cartago)</t>
  </si>
  <si>
    <t>Pererira - cerritos</t>
  </si>
  <si>
    <t>Chiquinquirá-Zipaquirá</t>
  </si>
  <si>
    <t>Armenia - Aeropuerto</t>
  </si>
  <si>
    <t>Chiquinquira - Otanche</t>
  </si>
  <si>
    <t>San Miguel - Santa Ana</t>
  </si>
  <si>
    <t>Malaga - Los Curos</t>
  </si>
  <si>
    <t xml:space="preserve">Cerrito - Presidente (paramo del almorzadero) </t>
  </si>
  <si>
    <t>Belén Sacama</t>
  </si>
  <si>
    <t>Sacama la Cabuya</t>
  </si>
  <si>
    <t>Variante Magangue</t>
  </si>
  <si>
    <t>Autosur Hatillo Caucaisa</t>
  </si>
  <si>
    <t>Laguna del Sonso (Vigencia Futura aprobada)</t>
  </si>
  <si>
    <t>Espriella - Rio Mataje</t>
  </si>
  <si>
    <t xml:space="preserve">Puentes en la red vial primaria construidos </t>
  </si>
  <si>
    <t>Variante de San Gil</t>
  </si>
  <si>
    <t>Puente Los Lagos</t>
  </si>
  <si>
    <t>Pasto Popayán</t>
  </si>
  <si>
    <t>Subdirección de la Red Nacional de Carreteras</t>
  </si>
  <si>
    <t>Via Antigua Pipiral</t>
  </si>
  <si>
    <t>Bogotá Villavicencio</t>
  </si>
  <si>
    <t xml:space="preserve">CORREDOR TRANSVERSAL DEL CUSIANA, CRUCERO - PAJARITO </t>
  </si>
  <si>
    <t>GPE</t>
  </si>
  <si>
    <t>TRAMO I</t>
  </si>
  <si>
    <t>TRAMO II</t>
  </si>
  <si>
    <t>TRAMO III</t>
  </si>
  <si>
    <t>Quindío</t>
  </si>
  <si>
    <t>Tolima 1</t>
  </si>
  <si>
    <t>Tolima 2</t>
  </si>
  <si>
    <t>Túnel</t>
  </si>
  <si>
    <t>Bogotá</t>
  </si>
  <si>
    <t>SRT</t>
  </si>
  <si>
    <t>Estaciones férreas con Restauración realizada</t>
  </si>
  <si>
    <t>Caicedonia - mpio Sevilla, Dpto Valle</t>
  </si>
  <si>
    <t>Puerto Salgar - C/amarca</t>
  </si>
  <si>
    <t>Barrancabermeja - Sder</t>
  </si>
  <si>
    <t>Puerto Wilches - Sder</t>
  </si>
  <si>
    <t>Flandes - Tolima</t>
  </si>
  <si>
    <t>Mariquita - Tolima</t>
  </si>
  <si>
    <t>Sogamoso - Boyacá</t>
  </si>
  <si>
    <t>Honda - Tolima</t>
  </si>
  <si>
    <t>Facatativá - C/marca</t>
  </si>
  <si>
    <t>Dirección General
Subdirección de Prevención y Atención de Emergencias</t>
  </si>
  <si>
    <t>Generar la guía metodológica con enfoque multiamenaza</t>
  </si>
  <si>
    <t>En el que se tenga en cuenta las variables de tipo ambiental y social que inciden en la valoración del riesgo en la infraestructura de transporte, como herramienta técnica para la planeación de la gestión del riesgo de desastres acorde a la política pública (ley 1523 del 2012) en su fase I</t>
  </si>
  <si>
    <t>Atender emergencias que se presenten en la red vial nacional primaria.</t>
  </si>
  <si>
    <t xml:space="preserve">Emergencias en la red vial nacional primaria atendidas </t>
  </si>
  <si>
    <t>Túneles en operación</t>
  </si>
  <si>
    <t>Tunel de Daza</t>
  </si>
  <si>
    <t>Aprobar el plan de trabajo para fortalecer el SCI- Sistema de Control Interno del InvÍas</t>
  </si>
  <si>
    <t>Plan de trabajo aprobado en el Comité de Control interno</t>
  </si>
  <si>
    <t>Implementar el plan de trabajo para fortalecer el SCI- Sistema de Control Interno del InvÍas</t>
  </si>
  <si>
    <t>% de cumplimiento del plan</t>
  </si>
  <si>
    <t>Administración de bienes y servicios</t>
  </si>
  <si>
    <t>Actualizar el inventario de los Bienes Inmuebles Fiscales</t>
  </si>
  <si>
    <t>Inventario de Bienes Inmuebles Fiscales</t>
  </si>
  <si>
    <t>Estrategias implementadas</t>
  </si>
  <si>
    <t>Formular y actualizar el Plan Anual de Adquisiciones -PAA-</t>
  </si>
  <si>
    <t>Plan Anual de Adquisiciones formulado y actualizado</t>
  </si>
  <si>
    <t>Gestión contractual</t>
  </si>
  <si>
    <t>Revisar los proyectos de Actas de Liquidación elaboradas por cada una de las dependencias y hacer seguimiento a los contratos liquidados y pendientes por liquidar en los términos de ley.</t>
  </si>
  <si>
    <t>Seguimiento realizados y proyectos de actas de liquidación revisadas</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</si>
  <si>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</si>
  <si>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</si>
  <si>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</si>
  <si>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Memorandos Circulares</t>
  </si>
  <si>
    <t>Gestión Contractual</t>
  </si>
  <si>
    <t>Adquirir con oportunidad y calidad los bienes, obras y servicios, requeridos por la entidad con el fin de dar cumplimiento a su misión y lograr su continuo funcionamiento.</t>
  </si>
  <si>
    <t>Revisar y ajustar anualmente los pliegos tipo elaborados por la entidad distintos de los reglados por el Gobierno Nacional.</t>
  </si>
  <si>
    <t>Promover y facilitar el accionar de veedurías
en cada uno de los procesos.</t>
  </si>
  <si>
    <t>Listado de asistencia a las audiencias en donde se establece la calidad en que se participa (Proponente / Veedurías)</t>
  </si>
  <si>
    <t>Garantizar la administración de los bienes y la prestación de servicios de apoyo para el funcionamiento y operación de la Entidad, bajo el marco normativo que apoye e desempeño de los procesos y al cumplimiento de la misión institucional</t>
  </si>
  <si>
    <t>SUBDIRECCIÓN DE RED TERCIARIA
CONTRATO PLAN SANTANDER</t>
  </si>
  <si>
    <t>Kilómetros de vías secundarias mejoradas</t>
  </si>
  <si>
    <t xml:space="preserve">CONV 2963-213 CORREDOR ESTRATEGICO (Giron - Zapatoca - San Vicente - Albania - Troncal del Magdalena Medio / La Renta - San Vicente) </t>
  </si>
  <si>
    <t>CONV 2963-213  CORREDOR AGROFORESTAL Y ENERGETICO</t>
  </si>
  <si>
    <t>CONV 2963-213  CORREDOR DEL FOLCLOR Y BOCADILLO II (VIAS DE VEREDAS EN SUAITA, CHIPATA Y GUAVATA)</t>
  </si>
  <si>
    <t>SUBDIRECCIÓN DE RED TERCIARIA 
ISAGEN SANTANDER</t>
  </si>
  <si>
    <t>112-218 INTERVENTORIA MUNICIPIO DE BOLIVAR, OBRAS DEL CONVENIO 1245 - 217, ISAGEN - EN EL DEPARTAMENTO DE SANTANDER</t>
  </si>
  <si>
    <t>19-218 INTERVENTORIA MUNICIPIOS DE GUAPOTA Y PALMAS DE SOCORRO, OBRAS DEL CONVENIO 1245 - 217, ISAGEN - EN EL DEPARTAMENTO DE SANTANDER</t>
  </si>
  <si>
    <t>126-218 INTERVENTORIA MUNICIPIOS DE CURITI Y CABRERA, OBRAS DEL CONVENIO 1245 - 217, ISAGEN - EN EL DEPARTAMENTO DE SANTANDER</t>
  </si>
  <si>
    <t>946-218 INTERVENTORIA MUNICIPIOS DE VALLE DE SAN JOSE Y OCAMONTE, OBRAS DEL CONVENIO 1245 - 217, ISAGEN - EN EL DEPARTAMENTO DE SANTANDER</t>
  </si>
  <si>
    <t>913-218 INTERVENTORIA MUNICIPIOS DE PARAMO Y PINCHOTE, OBRAS DEL CONVENIO 1245 - 217, ISAGEN - EN EL DEPARTAMENTO DE SANTANDER</t>
  </si>
  <si>
    <t>983-218 INTERVENTORIA MUNICIPIOS DE AGUADA Y PUENTE NACIONAL, OBRAS DEL CONVENIO 1245 - 217, ISAGEN - EN EL DEPARTAMENTO DE SANTANDER</t>
  </si>
  <si>
    <t>125-218 INTERVENTORIA MUNICIPIOS DE BETULIA, OBRAS DEL CONVENIO 1245 - 217, ISAGEN - EN EL DEPARTAMENTO DE SANTANDER</t>
  </si>
  <si>
    <t>SUBDIRECCIÓN DE RED TERCIARIA
Obras Por impuestos</t>
  </si>
  <si>
    <t>CTO OBRA 1-218: Mejoramiento y pavimentacion con TSD de la via que comunica el casco urbano con la cabecera del corregimiento de la Ceiba en el Municipio de Chalan, Departamento de Sucre en los tramos K+132 - K+71, K+76 - K1+56, K1+62 - K2+5, K2+1 - K2+66, K2+71 - K2+9, K3+1 - K3+336, K3+586 - K3+596</t>
  </si>
  <si>
    <t>SUBDIRECCIÓN DE RED TERCIARIA
OCAD PAZ 2 AL 10</t>
  </si>
  <si>
    <t>CTO 98 - 218 INTERVENTORIA PARA LA CONSTRUCCION EN PAVIMENTO FLEXIBLE DE LA PRIMERA ETAPA, EN EL TRAMO VIAL COMPRENDIDO ENTRE EL CASCO URVBANO DEL MUNICIPIO DE CHAMEZA AL RIO UPIA (LIMITE CON EL MUNICIPO DE PAEZ, BOYACA) DEPARTAMENTODE CASANARE.</t>
  </si>
  <si>
    <t>CTO 912 - 218 INTERVENTORIA TECNICA, ADMINISTRATIVA, FINANCIERA Y AMBIENTAL PARA EL MEJORAMIENTO DE VÍA SECUNDARIA HERRERA - EL DIAMANTE EN EL MUNICIPIO DE RIOBLANCO DEPARTAMENTO DEL TOLIMA</t>
  </si>
  <si>
    <t>CTO 178 - 219 INTERVENTORÍA TÉCNICA, ADMINISTRATIVA, FINANCIERA Y AMBIENTAL PARA EL MEJORAMIENTO EN PAVIMENTO ASFÁLTICO DE LA VÍA BERRUGAS – SAN ONOFRE - RAMAL RINCÓN DEL MAR, MUNICIPIO DE SAN ONOFRE, DEPARTAMENTO DE SUCRE</t>
  </si>
  <si>
    <t>CTO 145 - 218INTERVENTORÍA TÉCNICA, ADMINISTRATIVA, FINANCIERA Y AMBIENTAL PARA EL Mejoramiento de las condiciones de transitabilidad de la vía para la paz y la integración de la subregión de Guambuyaco
(RT-OCAD PAZ)</t>
  </si>
  <si>
    <t>SUBDIRECCIÓN DE RED TERCIARIA
Contrato Plan Nariño</t>
  </si>
  <si>
    <t>Convenio No.2178/213 Pavimentación de la vía Junín - Barbacoas (Sector Buenavista K27+ a la cabecera municipal K55+4)</t>
  </si>
  <si>
    <t>Kilómetros de vías terciarias mejoradas</t>
  </si>
  <si>
    <t>Kilómetros de vía terciaria mejorada</t>
  </si>
  <si>
    <t>983-218 INTERVENTORIA MUNICIPIOS DE  CIMITARRA , OBRAS DEL CONVENIO 1245 - 217, ISAGEN - EN EL DEPARTAMENTO DE SANTANDER</t>
  </si>
  <si>
    <t>SUBDIRECCIÓN DE RED TERCIARIA
OBRAS POR IMPUESTOS</t>
  </si>
  <si>
    <t>CTO 3-1-77258-004-2019 Mejoramiento de via mediante la pavimentacion de la via san pedro arizona, segunda etapa absc k3+743 a k6+543 y de k25+543 y de k27+927, municipio de Puerto Caicedo, departamento de Putumayo vinculados al contribuyente ecopetrol s.a. dentro del marco del mecanismo de obras por impuestos</t>
  </si>
  <si>
    <t>CTO 3-1-77258-005-2019 Mejoramiento mediante construccion de placa huella de vias terciarias del municipio de la Gloria, Departamento del Cesar vinculados al contribuyente ECOPETROL S.A dentro de l marco del mecanismo de obras por impuestos</t>
  </si>
  <si>
    <t>CTO 717 - 219 INTERVENTORÍA TÉCNICA, ADMINISTRATIVA, FINANCIERA Y AMBIENTAL PARA EL MEJORAMIENTO DE LA VÍA URUMITA - LA ESPERANZA - PATA GALLINA - ZONA RURAL DEL MUNICIPIO DE URUMITA, DEPARTAMENTO DE LA GUAJIRA</t>
  </si>
  <si>
    <t xml:space="preserve">CTO 736 - 219 INTERVENTORÍA TÉCNICA, ADMINISTRATIVA, FINANCIERA Y AMBIENTAL PARA E MEJORAMIENTO DE LAS VIAS TERCIARIAS EN EL MUNICIPIO DE LANDAZURI - SANTANDER </t>
  </si>
  <si>
    <t>CTO 1368 - 219 MEJORAMIENTO DE VIAS TERCIARIAS EN  APIA, SANTUARIO, LA CELIA, PUEBLO RICO EN EL DEPARTAMENTO DE RISARALDA</t>
  </si>
  <si>
    <t>SUBDIRECCIÓN DE RED TERCIARIA
OCAD PAZ 11</t>
  </si>
  <si>
    <t>1483 de 219INTERVENTORIA TECNICA, ADMINISTRATIVA, FINANCIERA, LEGAL  Y AMBIENTAL PARA LOS PROYECTOS VIABILIZADOS, PRIORIZADOS Y APROBADOS EN EL ACUERDO 11 DE 218 DEL OCAD PAZ, FINANCIADOS CON RECURSOS DEL SISTEMA GENERAL DE REGALIAS (SGR), LOCALIZADOS EN EL DEPARTAMENTO DE VALLE DEL CAUCA.</t>
  </si>
  <si>
    <t>SUBDIRECCIÓN DE RED TERCIARIA
OCAD PAZ 14</t>
  </si>
  <si>
    <t>CTO 2222 - 219 INTERVENTORIA TECNICA, ADMINISTRATIVA, FINANCIERA, LEGAL  Y AMBIENTAL PARA LOS PROYECTOS VIABILIZADOS, PRIORIZADOS Y APROBADOS EN EL ACUERDO 14 DE 219 DEL OCAD PAZ, FINANCIADOS CON RECURSOS DEL SISTEMA GENERAL DE REGALIAS (SGR), LOCALIZADOS EN EL DEPARTAMENTO DE NORTE DE SANTANDER</t>
  </si>
  <si>
    <t>CTO 2773-219 INTERVENTORIA TECNICA, ADMINISTRATIVA, FINANCIERA, LEGAL  Y AMBIENTAL PARA LOS PROYECTOS VIABILIZADOS, PRIORIZADOS Y APROBADOS EN EL ACUERDO 14 DE 219 DEL OCAD PAZ, FINANCIADOS CON RECURSOS DEL SISTEMA GENERAL DE REGALIAS (SGR), LOCALIZADOS EN LOS DEPARTAMENTOS DE  MAGDALENA Y SUCRE</t>
  </si>
  <si>
    <t>CTO 2732-219 INTERVENTORIA TECNICA, ADMINISTRATIVA, FINANCIERA, LEGAL  Y AMBIENTAL  PARA EL MEJORAMIENTO DE VÍAS TERCIARIAS EN 11 MUNICIPIOS ZOMAC EN EL DEPARTAMENTO DEL  CAUCA</t>
  </si>
  <si>
    <t>SUBDIRECCIÓN DE RED TERCIARIA
Conectividad Regional</t>
  </si>
  <si>
    <t>Mejoramiento y rehabilitación de la vía Tununguá Briceño cruce de la ruta 67 del departamento de Boyacá</t>
  </si>
  <si>
    <t>SUBDIRECCIÓN DE RED TERCIARIA
Colombia Rural</t>
  </si>
  <si>
    <t>Convenios del programa Colombia Rural</t>
  </si>
  <si>
    <t>CTO 774-219 Mejoramiento Cicana- Naranjal-La Guaira</t>
  </si>
  <si>
    <t>Kilómetros de vías terciarias con mantenimiento</t>
  </si>
  <si>
    <t xml:space="preserve">Número de Juntas de acción comunal </t>
  </si>
  <si>
    <t>Subdirección de la Red terciaría y Férrea</t>
  </si>
  <si>
    <t>Sitios Críticos en la red vial terciaria</t>
  </si>
  <si>
    <t>SUBDIRECCIÓN DE RED TERCIARIA</t>
  </si>
  <si>
    <t>Sitio críticos en red terciaria estabilizados</t>
  </si>
  <si>
    <t>CTO 221-219 ATENCIÓN DE SITIOS CRÍTICOS EN EL SECTOR LA MICA DE LA VÍA CURRULAO – NUEVA ANTIOQUIA, MUNICIPIO DE TURBO, DEPARTAMENTO DE ANTIOQUIA</t>
  </si>
  <si>
    <t>CTO 219-219  ATENCION DE SITIOS CRITICOS EN EL SECTOR PR+25 VÍA TERCIARIA CODIGO 52935 DE LA CARRETERA TUTA - CRUCE, MUNICIPIO DE TUTA Y EN LA VÍA CHAPASÍA - MORRO ABAJO SECTOR PEÑA NEGRA CÓDIGO 5236 DEL MUNICIPIO DE MIRAFLORES, DEPARTAMENTO DE BOYACÁ.</t>
  </si>
  <si>
    <t>CTO 2193-219 ATENCION DEL SITIO CRITICO  EN LA VÍA CON CODIGO 8851  MORELIA - VALPARAÍSO - SOLITA EN EL KM 36  DEL MUNICIPIO DE SOLITA,  DEPARTAMENTO DE CAQUETA.</t>
  </si>
  <si>
    <t xml:space="preserve">CTO 1928-19 ATENCION DEL SITIO CRITICO MEDIANTE LA REHABILITACION DEL PUENTE EL RECUERO LOCALIZADO EN LA VÍA EL RECUERDO - DINDE - EL PLAYON EN EL EL PR+,   CODIGO 176, MUNICIPIO DE CAJIBIO  - DEPTO DEL CAUCA </t>
  </si>
  <si>
    <t>CTO 226-19 ATENCION DEL SITIO CRITICO SOBRE LA QUEBRADA JARAGUAY K2+8 DE LA VIA VALENCIA - SAN PEDRO DE URABA EN EL  K2+8 CODIGO INVIAS 64895,  DEPARTAMENTO DE CORDOBA.</t>
  </si>
  <si>
    <t>CTO XXXX-219 OBRAS DE ATENCIÓN DE EMERGENCIA SOBRE LA QUEBRADA LOS PESCADOS EN LA VIA MONTERIA - LAS PALOMAS - VALENCIA (CODIGO 649) EN LOS MUNICIPIOS DE VALENCIA Y MONTERIA, DEPARTAMENTO DE CORDOBA, TERRITORIAL CORDOBA.</t>
  </si>
  <si>
    <t>CTO 1899-19 ATENCION SITIO CRITICO EN LA VÍA PUERTO LLERAS - BIZERTA CODIGO 3968 SOBRE LA QUEBRADA LA SALADA EN EL K3+47 Y QUEBRADA MELQUISEDEC EN EL K5+28, MUNICIPIO DE LA MESA, DEPARTAMENTO DE CUNDINAMARCA.</t>
  </si>
  <si>
    <t>CTO 2289/219 ATENCION DEL SITIO DE LA VÍA CON CODIGO 2435 EN LA VÍA JUJUARO - ARRAYANES - PUERTO GOMEZ DEL MUNICIPIO DE CUBARRAL,  DEPARTAMENTO DE META.</t>
  </si>
  <si>
    <t>CTO 2344/219 ATENCION DEL SITIO CRITICO MEDIANTE LA CONSTRUCCIÓN DE OBRAS DE DRENAJE Y CONTENCIÓN DE LA VÍA TERCIARIA CON CODIGO 89438 QUE COMUNICA A SABANALARGA CON LA PIÑALERA EN EL MUNICIPIO DE SABANALARGA EN EL DEPARTAMENTO DE CASANARE.</t>
  </si>
  <si>
    <t xml:space="preserve">CTO 278/219 ATENCION DEL SITIO CRITICO MEDIANTE CONSTRUCCION DEL  PUENTE SOBRE LA QUEBRADA PIEDRAS NEGRAS MUNICIPIO DE SALADOBLANCO CARRETERA CABAÑA MORELIA CODIGO 19787 DEL DEPARTAMENTO DEL HUILA
</t>
  </si>
  <si>
    <t>Sitios críticos en la red vial terciaria atendidos</t>
  </si>
  <si>
    <t>Subdirección de la Red Terciaria y Férrea</t>
  </si>
  <si>
    <t>Sitio críticos en red secundaria estabilizados</t>
  </si>
  <si>
    <t>773-219 Mejoramiento Rehabilitación Pitalito- Acevedo- Cruce Libano</t>
  </si>
  <si>
    <t>Puentes peatonal construidos red terciaria</t>
  </si>
  <si>
    <t>Puentes peatonal en la red terciaria construidos</t>
  </si>
  <si>
    <t>SUBDIRECCIÓN DE RED TERCIARIA
OCAD PAZ AC 2 AL 1</t>
  </si>
  <si>
    <t xml:space="preserve">Construcción puentes peatonales </t>
  </si>
  <si>
    <t>CONV 1412 - 218 INTERVENTORIA TÉCNICA, ADMINISTRATIVA, FINANCIERA Y AMBIENTAL PARA EL MEJORAMIENTO DE LOS CAMINOS ANCESTRALES SOBRE CAÑO MINITAS EN EL CORREGIMIENTO DE BARRANCO MINAS DEL DEPARTAMENTO DEL GUAINÍA</t>
  </si>
  <si>
    <t>Puentes construidos en la red secundaria</t>
  </si>
  <si>
    <t>CTO 221 - 219 INTERVENTORIA TECNICA, ADMINISTRATIVA, FINANCIERA, LEGAL  Y AMBIENTAL PARA LOS PROYECTOS VIABILIZADOS, PRIORIZADOS Y APROBADOS EN EL ACUERDO 14 DE 219 DEL OCAD PAZ, FINANCIADOS CON RECURSOS DEL SISTEMA GENERAL DE REGALIAS (SGR), LOCALIZADOS EN EL DEPARTAMENTO DE ANTIOQUIA</t>
  </si>
  <si>
    <t>SUBDIRECCIÓN DE RED TERCIARIA
OCAD PAZ 2 AL 1</t>
  </si>
  <si>
    <t>Puentes construidos en la red terciaria</t>
  </si>
  <si>
    <t>CTO 823 - 218 INTERVENTORIA PARA EL FORTALECIMIENTO DE LA INTEGRACION RUTAL EN EL MARZO DEL POSTCONFLITO EN EL DEPARTAMENTO DEL CAQUETA,MEDIANTE LA CONSTRUCCION DE PUENTES EN ZONAS VERDALES CAQUETA.</t>
  </si>
  <si>
    <t>Kilómetros de vías secundarias rehabilitadas</t>
  </si>
  <si>
    <t>SUBDIRECCIÓN DE RED TERCIARIA
ISAGEN - ANTIOQUIA</t>
  </si>
  <si>
    <t>181-218 INTERVENTORIA  MUNICIPIOS DE CONCEPCION  Y SAN VICENTE , OBRAS DEL CONVENIO 1234 - 217, ISAGEN -EN EL DEPAPRTAMENTO DE ANTIOQUIA.</t>
  </si>
  <si>
    <t>Puentes  construidos red terciaria</t>
  </si>
  <si>
    <t>Realizar mantenimiento de 5000 en vías terciarias</t>
  </si>
  <si>
    <t>SMF</t>
  </si>
  <si>
    <t>Acceso Marítimo Profundizado</t>
  </si>
  <si>
    <t>Dragado de profundización San Andres y Providencia</t>
  </si>
  <si>
    <t>Acceso Marítimo Mantenido</t>
  </si>
  <si>
    <t>Dragado de mantenimiento del canal de acceso al Puerto de Buenaventura y Tumaco</t>
  </si>
  <si>
    <t>Dragado de mantenimiento de las bocas del Atrato. Golfo de Uraba</t>
  </si>
  <si>
    <t>Muelle fluvial construído</t>
  </si>
  <si>
    <t>Construcción muelle de Tarapacá, Amazonas.</t>
  </si>
  <si>
    <t>Construcción del muelle de Curbaradó, Chocó</t>
  </si>
  <si>
    <t>Canal Navegable Mejorado</t>
  </si>
  <si>
    <t>Construcción de obras de protección en el Municipio de Santa  Bárbara de Iscuandé</t>
  </si>
  <si>
    <t>Servicio de operación de transbordadores</t>
  </si>
  <si>
    <t>Manteniento de transbordadores o ferrys</t>
  </si>
  <si>
    <t>Estudio para la evaluación del cobro de tarifas por uso de canal</t>
  </si>
  <si>
    <t>Estudio para la evaluación de normatividad</t>
  </si>
  <si>
    <t>Monitoreo Canales de acceso de Buenaventura, Estero San Antonio, Tumaco, San Andrés, Bocas del Atrato y Cartagena.</t>
  </si>
  <si>
    <t>Estudio y diseño para la profundización del canal de acceso al Puerto de Tumaco.</t>
  </si>
  <si>
    <t>Evaluación de los efectos del Puente Pumarejo.</t>
  </si>
  <si>
    <t>Estudio y diseño de proyectos de la red fluvial Nacional</t>
  </si>
  <si>
    <t>Estudio de Navegavilidad del río Vaupés</t>
  </si>
  <si>
    <t>Estudio de normatividad técnica obras fluviales</t>
  </si>
  <si>
    <t>Realizar mejoramiento, construcción y/o profundización a 1 acceso marítimo</t>
  </si>
  <si>
    <t xml:space="preserve">Realizar 4 Otras obras fluviales </t>
  </si>
  <si>
    <t>Realizar mantenimiento y profundización a 2 canales de acceso marítimos</t>
  </si>
  <si>
    <t>Optimizar el proceso, actualizar procedimientos, e identificar riesgos, controles e indicadores.</t>
  </si>
  <si>
    <t>Plan de trabajo cumplido.</t>
  </si>
  <si>
    <t>Oficina Asesora Jurídica</t>
  </si>
  <si>
    <t>Verificar expedientes físicos vs expedientes virtuales. Validando las piezas procesales de cada uno.</t>
  </si>
  <si>
    <t>Registro/ Cruce de expedientes físicos Vs. Expedientes virtuales</t>
  </si>
  <si>
    <t>Actas de los comités de conciliación debidamente suscritas.</t>
  </si>
  <si>
    <t>Determinar multas,
declaratorias de incumplimiento, caducidad y demás sanciones con el fin de defender los intereses de la Entidad.</t>
  </si>
  <si>
    <t xml:space="preserve">Registro/pertinencia 
de las multas, sanciones e incumplimientos proferidos. </t>
  </si>
  <si>
    <t>Ejercer la defensa Judicial de la Entidad</t>
  </si>
  <si>
    <t>Eficiencia/Eficacia</t>
  </si>
  <si>
    <t>Kilómetros de cicloruta construida</t>
  </si>
  <si>
    <t>1355-218 INTERVENTORIA SUBREGIONES DEL DPTO DE ANTIOQUIA, OBRAS DE CICLORUTA DEL CONVENIO 1234 - 217, ISAGEN -EN EL DEPAPRTAMENTO DE ANTIOQUIA.</t>
  </si>
  <si>
    <t>998-218 INTERVENTORÍA MUNICIPIO DE SANTO DOMINGO OBRAS DERIVADAS DEL CONVENIO 1241-217, RECURSOS ISAGEN,  - DEPARTAMENTO DE ANTIOQUIA</t>
  </si>
  <si>
    <t>SUBDIRECCIÓN DE RED TERCIARIA
ISAGEN - SANTO DOMINGO (ANTIOQUIA)</t>
  </si>
  <si>
    <t xml:space="preserve">Porcentaje de Kilómetros de vías priorizadas mejoradas o en mantenimiento </t>
  </si>
  <si>
    <t>PACTO PND 2018-2022</t>
  </si>
  <si>
    <t>CONSERVACIÓN DIGITAL</t>
  </si>
  <si>
    <t>PRESERVACIÓN DIGITAL</t>
  </si>
  <si>
    <t>GASTO PÚBLICO</t>
  </si>
  <si>
    <t>AUSTERIDAD Y GESTIÓN AMBIENTAL</t>
  </si>
  <si>
    <t>BIENESTAR
INCENTIVOS INSTITUCIONALES</t>
  </si>
  <si>
    <t>MANTENIMIENTO SERVICIOS TECNOLÓGICOS</t>
  </si>
  <si>
    <t>Pacto por el transporte y la logística para la competitividad y la integración regional</t>
  </si>
  <si>
    <t xml:space="preserve">Pacto por la transformación digital de Colombia: Gobierno, empresas y hogares conectados con la era del conocimiento
</t>
  </si>
  <si>
    <t>Pacto por la legalidad: seguridad efectiva y justicia transparente para que todos vivamos con libertad y en democracia</t>
  </si>
  <si>
    <t>Pacto por la sostenibilidad: producir conservando y conservar produciendo</t>
  </si>
  <si>
    <t>Pacto por la descentralización: Conectar territorios, gobiernos y poblaciones</t>
  </si>
  <si>
    <t xml:space="preserve">Pacto por la Construcción de la Paz: Cultura de la legalidad, convivencia, estabilización y víctimas </t>
  </si>
  <si>
    <t>Grupo de Proyectos Especiales</t>
  </si>
  <si>
    <t>Segundas calzadas en la red vial secundaria</t>
  </si>
  <si>
    <t>Operar, mantener y señalizar en 7 pasos a nivel para el paso de vehículos ferroviarios</t>
  </si>
  <si>
    <t>Realizar mantenimiento a 1 estación férreas a cargo</t>
  </si>
  <si>
    <t>Realizar mantenimiento rutinario de 6 sedes y talleres férreos a cargo</t>
  </si>
  <si>
    <t>Pacto por la transformación digital de Colombia: Gobierno, empresas y hogares conectados con la era del conocimiento</t>
  </si>
  <si>
    <t>Atender 14 sitios críticos en la red vial terciaria</t>
  </si>
  <si>
    <t>Construir 20 túneles en la red vial nacional primaria</t>
  </si>
  <si>
    <t>Número de municipios priorizados con vías fluviales intervenidas</t>
  </si>
  <si>
    <t>Intervenir municipios priorizados con vías fluviales</t>
  </si>
  <si>
    <t>Reglamentación técnica expedida</t>
  </si>
  <si>
    <t>Expedir reglamentación técnica</t>
  </si>
  <si>
    <t>Subdirección de Estudios e Innovación</t>
  </si>
  <si>
    <t xml:space="preserve">Implementar la Política Institucional de Administración del Riesgo, y si lo amerita, actualizarla </t>
  </si>
  <si>
    <t>Divulgar en página web e intranet la Política Institucional de Administración del Riesgo vigente y los riesgos de corrupción identificados</t>
  </si>
  <si>
    <t xml:space="preserve">Publicar y divulgar el monitoreo y seguimiento de la ejecución del PAAC </t>
  </si>
  <si>
    <t>Matriz y mapa de riesgos de corrupción consolidado y aprobada</t>
  </si>
  <si>
    <t>Mapa de Riesgos de Corrupción monitoreado y revisado</t>
  </si>
  <si>
    <t xml:space="preserve">Seguimiento y monitoreo de la ejecución del PAAC publicado y divulgado </t>
  </si>
  <si>
    <t xml:space="preserve">Realizar rehabilitación y/o mantenimiento de 249,86 km 
</t>
  </si>
  <si>
    <t>Oficina Asesora de Planeación
Comité Institucional de Gestión y Desempeño</t>
  </si>
  <si>
    <t>Riesgos de Corrupción</t>
  </si>
  <si>
    <t>Porcentaje de Kilómetros de vías priorizadas mejoradas o en mantenimiento PDET</t>
  </si>
  <si>
    <t>Dirección Técnica
Subdirección de Estudios e Innovación
Oficina Asesora Jurídica
Oficina Asesora de Planeación</t>
  </si>
  <si>
    <t>Automatización de trámites</t>
  </si>
  <si>
    <t>Trámites automatizados (desde la solicitud hasta la notificación electrónica) e integrados al portal gov.co</t>
  </si>
  <si>
    <t>Racionalización de Trámites</t>
  </si>
  <si>
    <t>Transparencia, acceso a la información pública y lucha contra la corrupción</t>
  </si>
  <si>
    <t>Asegurar que toda información divulgada en canales externos sea de fácil comprensión para los grupos de valor</t>
  </si>
  <si>
    <t>Realizar el principal espacio de rendición de cuentas</t>
  </si>
  <si>
    <t xml:space="preserve">Realizar reconocimientos a la participación de la ciudadanía </t>
  </si>
  <si>
    <t>Capacitar un equipo interdisciplinario en temas de Rendición de cuentas</t>
  </si>
  <si>
    <t>Evaluar la estrategia de rendición de cuentas (incluyendo cada espacio de diálogo)</t>
  </si>
  <si>
    <t>Espacio de rendición de cuentas realizado</t>
  </si>
  <si>
    <t>Participación de la ciudadanía reconocida</t>
  </si>
  <si>
    <t>100% Capacitaciones Realizadas / Capacitaciones Programadas</t>
  </si>
  <si>
    <t>Informe de evaluación
Informe de Seguimiento</t>
  </si>
  <si>
    <t xml:space="preserve">Dirección General </t>
  </si>
  <si>
    <t>Dirección General 
Dirección Operativa</t>
  </si>
  <si>
    <t>Dirección General 
Dirección Operativa
Dirección Técnica</t>
  </si>
  <si>
    <t>Dirección General 
Dirección Operativa
Secretaría General</t>
  </si>
  <si>
    <t>Oficina Asesora de Planeación
Oficina de Control Interno</t>
  </si>
  <si>
    <t>Rendición de Cuentas</t>
  </si>
  <si>
    <t xml:space="preserve">9 Chat ciudadano temático realizados </t>
  </si>
  <si>
    <t xml:space="preserve">Secretaría General </t>
  </si>
  <si>
    <t>Fortalecer el Canal telefónico de atención</t>
  </si>
  <si>
    <t>Adoptar mecanismos de comunicación incluyentes</t>
  </si>
  <si>
    <t>Mecanismos de comunicación incluyentes, adoptados</t>
  </si>
  <si>
    <t xml:space="preserve">Dirección General
Secretaría General </t>
  </si>
  <si>
    <t>Programa diseñado e implementado</t>
  </si>
  <si>
    <t xml:space="preserve">Realizar mesas de trabajo sobre servicio al ciudadano y PQRD </t>
  </si>
  <si>
    <t>10 Mesas de trabajo realizadas</t>
  </si>
  <si>
    <t>Realizar talleres sobre la responsabilidad de los servidores públicos (deberes, derechos y obligaciones)</t>
  </si>
  <si>
    <t xml:space="preserve">Incluir en el modelo de operación de la entidad (mapa de procesos) un proceso de servicio al ciudadano con los respectivos procedimientos </t>
  </si>
  <si>
    <t>Proceso de servicio al ciudadano Incluido en el Modelo de operación
Procedimientos implementados en el sistema de gestión</t>
  </si>
  <si>
    <t xml:space="preserve">Comité Institucional de Gestión y Desempeño
Secretaría General </t>
  </si>
  <si>
    <t>Modelo del Servicio al Ciudadano implementado</t>
  </si>
  <si>
    <t xml:space="preserve">
Secretaría General </t>
  </si>
  <si>
    <t>Mejorar la accesibilidad de la población en condición de discapacidad visual y auditiva</t>
  </si>
  <si>
    <t>Accesibilidad mejorada</t>
  </si>
  <si>
    <t>Crear ficha web para cada proyecto y divulgarla en el portal de Invias y datos abiertos</t>
  </si>
  <si>
    <t>Fichas web de proyectos divulgadas en la página web</t>
  </si>
  <si>
    <t>Mecanismos para la Transparencia y Acceso a la Información</t>
  </si>
  <si>
    <t>Difundir información sobre la oferta institucional de trámites y otros procedimientos en lenguaje claro y de forma permanente a los usuarios de los trámites teniendo en cuenta la caracterización</t>
  </si>
  <si>
    <t xml:space="preserve">Información difundida </t>
  </si>
  <si>
    <t>Mejorar los mecanismos de seguimiento a la respuesta oportuna y de calidad a los derechos de petición y PQRD</t>
  </si>
  <si>
    <t>Mecanismos de seguimiento a la respuesta oportuna y de calidad, mejorados</t>
  </si>
  <si>
    <t>Actualizar los instrumentos de gestión de la información y adoptarlos mediante acto administrativo</t>
  </si>
  <si>
    <t>Instrumentos de gestión de la información actualizados y adoptados mediante acto administrativo</t>
  </si>
  <si>
    <t>GGP</t>
  </si>
  <si>
    <t>HONDA - MANIZALES (SEGUNDA CALZADA)</t>
  </si>
  <si>
    <t>YEE DE CIÉNAGA - TASAJERA</t>
  </si>
  <si>
    <t>CARTAGENA - BARRANQUILLA</t>
  </si>
  <si>
    <t>GRANADA - SAN CARLOS (OCAD)</t>
  </si>
  <si>
    <t>MAYAPO - MANAURE</t>
  </si>
  <si>
    <t xml:space="preserve">Kilómetros de la red vial secundaria con rehabilitación </t>
  </si>
  <si>
    <t>ANAPOIMA - MOSQUERA</t>
  </si>
  <si>
    <t>HONDA - MANIZALES</t>
  </si>
  <si>
    <t>Construcción de segundas calzadas red secundaria</t>
  </si>
  <si>
    <t>TEBAIDA - MONTENEGRO</t>
  </si>
  <si>
    <t xml:space="preserve">Construcción de tercer carril en red vial secundaria </t>
  </si>
  <si>
    <t>VARIANTE DE SAN FRANCISCO - MOCOA - TRAMO 1</t>
  </si>
  <si>
    <t>Sitio Crítico en la red vial secundaria</t>
  </si>
  <si>
    <t>K 38 PUERTO DE BARRANQUILLA</t>
  </si>
  <si>
    <t>,</t>
  </si>
  <si>
    <t>Predios Adquiridos Red Nacional</t>
  </si>
  <si>
    <t>Predios Adquiridos Red Secundaria</t>
  </si>
  <si>
    <t>Estudios y diseños realizados</t>
  </si>
  <si>
    <t>Plan de Gasto Público formulado e implementado</t>
  </si>
  <si>
    <t>Plan de Preservación digital formulado e implementado</t>
  </si>
  <si>
    <t>Plan de Conservación digital formulado e implementado</t>
  </si>
  <si>
    <t>Formular e implementar el Plan de Austeridad y Gestión Ambiental</t>
  </si>
  <si>
    <t>Plan de Austeridad y Gestión Ambiental formulado e implementado</t>
  </si>
  <si>
    <t>Formular e implementar el Plan de Mantenimiento de servicios tecnológicos</t>
  </si>
  <si>
    <t>Plan de Mantenimiento de servicios tecnológicos formulado e implementado</t>
  </si>
  <si>
    <t>Atender 11 sitios críticos en la red vial nacional primaria.</t>
  </si>
  <si>
    <t>Atender 5 sitios críticos en la red vial secundaria</t>
  </si>
  <si>
    <t>Subdirección de la Red Nacional de Carreteras
Grupo de Grandes Proyectos</t>
  </si>
  <si>
    <t>Adelantar la rehabilitación de 6,50 km de la red vial secundaria</t>
  </si>
  <si>
    <t>Construir 10 puentes de la red vial secundaria</t>
  </si>
  <si>
    <t>Subdirección de la Red Terciaria y Férrea
Grupo de Grandes Proyectos</t>
  </si>
  <si>
    <t>Grupo de Grandes Proyectos</t>
  </si>
  <si>
    <t>Construir 3,80 km de segundas calzadas en la red vial secundaria</t>
  </si>
  <si>
    <t xml:space="preserve">Poner 18 túneles en operación </t>
  </si>
  <si>
    <t>Realizar 15 estudios y diseños para la construcción y mejoramiento de la infraestructura vial</t>
  </si>
  <si>
    <t>Mecanismos para mejorar la Atención al Ciudadano</t>
  </si>
  <si>
    <t>Cumplir con las sesiones establecidas en la Resolución 5956 de 2019</t>
  </si>
  <si>
    <t>Guía metodológica con enfoque multiamenaza generada</t>
  </si>
  <si>
    <t>Subdirección de la Red Nacional de Carreteras
Gerencia de Proyectos Estratégicos</t>
  </si>
  <si>
    <t xml:space="preserve">Accesos marítimos Mantenidos y profundizados </t>
  </si>
  <si>
    <t>Subdirección de la Red Nacional de Carreteras
Grupo de Proyectos Estratégicos
Grupo de Grandes Proyectos</t>
  </si>
  <si>
    <t>Subdirección de la Red Nacional de Carreteras
Grupo de Proyectos Estratégicos</t>
  </si>
  <si>
    <t>5 puntos de atención en las Direcciones Territoriales adecuados</t>
  </si>
  <si>
    <t>Secretaría General 
Subdirección Administrativa</t>
  </si>
  <si>
    <t>6 Talleres realizados.</t>
  </si>
  <si>
    <t>Subdirección Marítima y Fluvial
Grupo de Grandes Proyectos</t>
  </si>
  <si>
    <t>Dirección Técnica
Subdirección de Estudios e Innovación</t>
  </si>
  <si>
    <t>Dirección Técnica 
Subdirección de Estudios e Innovación</t>
  </si>
  <si>
    <t>Numero de acciones implementadas para el aprovechamiento de activos improductivos</t>
  </si>
  <si>
    <t>Dirección Técnica
Subdirección de Medio Ambiente</t>
  </si>
  <si>
    <t xml:space="preserve">Dirección Técnica </t>
  </si>
  <si>
    <t>Formular, implementar el plan de gasto público</t>
  </si>
  <si>
    <t xml:space="preserve">Número de proyectos estructurados y aprobados </t>
  </si>
  <si>
    <t>Número de normas identificadas y evaluadas</t>
  </si>
  <si>
    <t>Número de Procesos sostenibles</t>
  </si>
  <si>
    <t>Número de fuentes en estado de activación para la generación de recursos</t>
  </si>
  <si>
    <t>Número de tecnologías identificadas y evaluadas</t>
  </si>
  <si>
    <t>Diseñar e implementar un programa para promover espacios de sensibilización en la cultura del servicio en Invías</t>
  </si>
  <si>
    <t xml:space="preserve">Diseñar el Modelo de Servicio al Ciudadano </t>
  </si>
  <si>
    <t>Contratar 30 juntas de acción comunal en vías terciarias</t>
  </si>
  <si>
    <t>Construir 31 puentes de la red vial nacional primaria</t>
  </si>
  <si>
    <t>Política Institucional de Administración del Riesgo vigente y riesgos de corrupción identificados y divulgados</t>
  </si>
  <si>
    <t>Revisar procedimientos internos asociados a trámites</t>
  </si>
  <si>
    <t>Procedimientos internos asociados a trámites revisado</t>
  </si>
  <si>
    <t>Dirección General</t>
  </si>
  <si>
    <t xml:space="preserve">Capacitar a las personas y comunidades interesadas en realizar seguimiento a los proyectos y asesorarlos en el proceso de conformación de veedurías ciudadanas u otro espacio de participación comunitaria. </t>
  </si>
  <si>
    <t>Secretaría General 
con apoyo de Oficina Asesora de Planeación
Comité Institucional de Gestión y Desempeño</t>
  </si>
  <si>
    <t>Dirección General 
Dirección Operativa
Dirección Técnica
Oficina Asesora de Planeación (datos abiertos)</t>
  </si>
  <si>
    <t xml:space="preserve">Secretaría General
Dirección General </t>
  </si>
  <si>
    <t>Dirección General 
Secretaría General 
Subdirección de Estudios e Innovación</t>
  </si>
  <si>
    <t xml:space="preserve">Identificar y definir los mecanismos u acciones que conlleven al reconocimiento y/o mejor aprovechamiento de los activos improductivos de la entidad </t>
  </si>
  <si>
    <t>1 Capacitación Realizadas</t>
  </si>
  <si>
    <t>Revisar el proyecto de acto administrativo verificando que éste se ajuste a la normatividad vigente y en el evento que no sea coherente se devuelve al abogado para que se realicen los ajustes por correo electrónico</t>
  </si>
  <si>
    <t>Número de requerimientos atendidos por el Interventor / Número de requerimientos enviados al Interventor</t>
  </si>
  <si>
    <t># de procesos con observaciones / # de procesos recibidos</t>
  </si>
  <si>
    <t># de casos compulsados / # de casos detectados</t>
  </si>
  <si>
    <t xml:space="preserve"> Política en prevención del daño antijurídico aprobada</t>
  </si>
  <si>
    <t>Oficina Asesora Jurídica
Secretario de Comité de Conciliación</t>
  </si>
  <si>
    <t>Dirección Operativa</t>
  </si>
  <si>
    <t>Realizar 9 Chat ciudadano temático que propicien el diálogo con la ciudadanía.</t>
  </si>
  <si>
    <t>Secretaría General 
Subdirección Administrativa
Oficina Asesora Jurídica
Oficina Asesora de Planeación
con apoyo de todas las dependencias</t>
  </si>
  <si>
    <t>Identificar, evaluar y priorizar nuevas tecnologías, que puedan ser adoptadas y normalizadas por el INVIAS</t>
  </si>
  <si>
    <t>que tengan aplicabilidad inmediata en el desarrollo de los proyectos de infraestructura de transporte a cargo del Instituto, que aporten a la inversión eficiente de los recursos de la entidad, y que fortalezcan la política de sostenibilidad del INVIAS.</t>
  </si>
  <si>
    <t>Proponer programas y proyectos que permitan innovar, nutrir y actualizar la base estadística y de conocimiento de la infraestructura vial, marítima, fluvial y férrea a cargo del INVIAS</t>
  </si>
  <si>
    <t>Con el fin de mejorar la toma de decisiones en la inversión de los recursos de la entidad, en la adopción de nuevas tecnologías y en la implementación de nuevos mecanismos que fortalezcan la transparencia y eficiencia en todas las actuaciones y/o procesos de la entidad.</t>
  </si>
  <si>
    <t>Llevar a cabo la estructuración de proyectos estratégicos que permitan modernizar la infraestructura vial, marítima, fluvial y férrea del país de acuerdo con los avances tecnológicos vigentes en materia de transporte</t>
  </si>
  <si>
    <t xml:space="preserve">Que optimicen los recursos de la entidad, y que dinamicen la participación activa de las entidades territoriales, y otras entidades de la nación en el desarrollo y/o mejoramiento de esta infraestructura. </t>
  </si>
  <si>
    <t xml:space="preserve">El interventor semanalmente verificará las especificaciones y normas e investigará las no conformidades dejando constancia en el informe semanal </t>
  </si>
  <si>
    <t xml:space="preserve">El supervisor y gestores mensualmente, revisará en campo los informes semanales y se solicitará al interventor que resuelva las no conformidades, dejando constancia </t>
  </si>
  <si>
    <t>Actualizar procedimientos de acuerdo con las normas vigentes</t>
  </si>
  <si>
    <t># procedimientos actualizados / Total de procedimientos</t>
  </si>
  <si>
    <t>De acuerdo con el estado del arte de la Ingeniería mundial, y que respondan a las necesidades de desarrollo en infraestructura vial del país.</t>
  </si>
  <si>
    <t>De manera que sirva para su fortalecimiento institucional y aporte al fenecimiento de la cuenta nación.</t>
  </si>
  <si>
    <t xml:space="preserve">Identificar y llevar a cabo las acciones necesarias que permitan implementar la política de sostenibilidad vigente </t>
  </si>
  <si>
    <t xml:space="preserve">Dentro de los procesos de las diferentes áreas del INVIAS con el fin de aportar a la reducción de emisiones de CO2, conservar y proteger el medio ambiente, y desarrollar proyectos de infraestructura resiliente y sostenible. </t>
  </si>
  <si>
    <t xml:space="preserve">Establecer los lineamientos estratégicos del desarrollo integral del talento humano, dentro del ciclo del servidor público (ingreso, desarrollo y retiro), en pro del fortalecimiento institucional y la creación del valor público. </t>
  </si>
  <si>
    <t>Implementar y actualizar el Plan Estratégico de Talento de acuerdo con alineación al Modelo Integrado de Planeación y Gestión (MIPG)</t>
  </si>
  <si>
    <t>Formular, implementar, hacer seguimiento y evaluar el programa de bienestar, estímulos e incentivos y divulgarlo</t>
  </si>
  <si>
    <t>Elaborar el código de buen gobierno o Gobierno Corporativo</t>
  </si>
  <si>
    <t>Actualizar, aprobar y socializar el Plan Estratégico de Tecnologías de Información (PETI) 2018-2022</t>
  </si>
  <si>
    <t xml:space="preserve">Analizar y definir proyecto de arquitectura de tecnologías de información </t>
  </si>
  <si>
    <t>Actualizar, implementar y socializar el Modelo de Seguridad y Privacidad de la Información -MSPI-</t>
  </si>
  <si>
    <t>Adecuar los puntos de atención en las Direcciones Territoriales para mejorar la accesibilidad de la población en condición de discapacidad motora</t>
  </si>
  <si>
    <t>Canal telefónico fortalecido</t>
  </si>
  <si>
    <t>Adelantar las acciones de modernización e innovación aplicables a la infraestructura de transporte y elaborar la reglamentación técnica para lograr unas vías sostenibles</t>
  </si>
  <si>
    <t xml:space="preserve">Identificar y evaluar las áreas del conocimiento en infraestructura vial, marítima, fluvial, y férrea que requieran actualización o nueva regulación técnica </t>
  </si>
  <si>
    <t>Realizar registro de inventarios de los bienes y servicios adquiridos y gestionar la baja o reintegro cuando aplique</t>
  </si>
  <si>
    <t>Inventario de bines y servicios actualizado</t>
  </si>
  <si>
    <t>Implementar estrategias para la explotación económica de Bienes Inmuebles Fiscales</t>
  </si>
  <si>
    <t>Realizar oportunamente la gestión de cobro coactivo.</t>
  </si>
  <si>
    <t>Emitir conceptos jurídicos dentro del marco de sus funciones y dentro de los plazos legales.</t>
  </si>
  <si>
    <t>Registro/ Procesos judiciales adelantados en términos y competencia.</t>
  </si>
  <si>
    <t>Número de Juntas de acción comunal en vías terciarias contratadas</t>
  </si>
  <si>
    <t>Construir, mejorar y/o mantener 2 muelles fluviales</t>
  </si>
  <si>
    <t>Pavimentar 76,81 km en red secundaria</t>
  </si>
  <si>
    <t>Construir 1 puente peatonal en la red vial terciaria</t>
  </si>
  <si>
    <t>Puentes en la red terciaria construidos</t>
  </si>
  <si>
    <t xml:space="preserve">Construir 2,93 Km de tercer carril en red vial secundaria </t>
  </si>
  <si>
    <t>Adelantar el mantenimiento rutinario de 10580 km de la red vial nacional primaria.</t>
  </si>
  <si>
    <t>Seguimiento a las Acciones</t>
  </si>
  <si>
    <t>Reporte mensual de Unidades Ejecutoras</t>
  </si>
  <si>
    <t>Analizar y evaluar las alternativas para determinar la adopción de un Sistema de Gestión Documental</t>
  </si>
  <si>
    <t>Formular e implementar el Plan de Conservación digital</t>
  </si>
  <si>
    <t>Formular e implementar el Plan de Preservación digital</t>
  </si>
  <si>
    <t xml:space="preserve">Informe del porcentaje de información de fácil comprensión, divulgada e canales externos </t>
  </si>
  <si>
    <t>Elaborar informe trimestral sobre la información más consultada (indicando si la misma se encuentra disponible en la página web)</t>
  </si>
  <si>
    <t>Informes trimestrales sobre información más consultada</t>
  </si>
  <si>
    <t>Identificar, desarrollar e implementar nuevas fuentes de financiación, que permitan generar recursos adicionales a los dispuestos por la nación o provenientes de fuentes tradicionales, y que sirvan para financiar las necesidades de inversión y funcionamiento de la entidad.</t>
  </si>
  <si>
    <t>Memorando Circular que socializa las plantillas revisadas y ajustadas.</t>
  </si>
  <si>
    <t xml:space="preserve">Política Institucional de Administración del Riesgo implementada </t>
  </si>
  <si>
    <t>Consolidar la matriz y mapa de riesgos de corrupción construida mediante proceso participativo (actores internos y externos de la entidad) y someterla a aprobación por parte del comité</t>
  </si>
  <si>
    <t>Monitorear y revisar el Mapa de Riesgos de Corrupción y si es del caso ajustarlo e informar a la Oficina Asesora de Planeación</t>
  </si>
  <si>
    <t>Número de “No Conformidades” atendidas / Número de “No conformidades” encontradas</t>
  </si>
  <si>
    <t>Revisar estudios previos y del sector, los Pre 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 pliegos y Pliegos definitivos y Adendas publicados en el SECOP</t>
  </si>
  <si>
    <t># de conceptos revisados / # de conceptos recibidos</t>
  </si>
  <si>
    <t xml:space="preserve">Compulsar al Grupo de Control Disciplinario Interno, cuando detecte omisión o negligencia por parte de algún miembro del equipo de trabajo, para que se adelanten las Investigaciones disciplinarias que haya lugar a través de memorando.
</t>
  </si>
  <si>
    <t xml:space="preserve">Actualizar la Política en prevención del daño antijurídico, con el fin de que se apliquen los controles establecidos para el debido proceso judicial </t>
  </si>
  <si>
    <t>Construir 12 puentes en la red vial terciaria</t>
  </si>
  <si>
    <t>Gestionar la adquisición de los predios requeridos para el desarrollo de los proyectos del INVIAS</t>
  </si>
  <si>
    <t>Predios adquiridos en la red vial nacional</t>
  </si>
  <si>
    <t>Gestionar la adquisición de los predios en la red secundaria</t>
  </si>
  <si>
    <t>Mejoramiento y mantenimiento carretera santa fe de Bogotá - Chiquinquirá- Bucaramanga- San Alberto de la troncal central. Cundinamarca, Boyacá, Santander, Norte De Santander</t>
  </si>
  <si>
    <t>Construcción, mejoramiento y mantenimiento de la vía puerto salgar - Puerto Araujo - La Lizama - San Alberto - san roque de la troncal del magdalena. Cundinamarca, Boyacá, Santander, Norte De Santander, Cesar</t>
  </si>
  <si>
    <t>Mejoramiento y mantenimiento de la carretera Cúcuta - Sardinata - Ocaña - Aguaclara y accesos. Cesar, Norte de Santander</t>
  </si>
  <si>
    <t>Mejoramiento y mantenimiento Tribugá-Medellín-Puerto Berrio-cruce ruta 45-barrancabermeja-bucaramanga-pamplona-arauca. Chocó, Antioquia, Santander, Norte De Santander, Arauca.</t>
  </si>
  <si>
    <t>Mejoramiento, mantenimiento de la carretera Puerto Rey - Montería - Cereté - La Ye - El Viajano - Guayepo - Majagual de la transversal Puerto Rey - Montería - Tibú. Departamentos Córdoba, Sucre</t>
  </si>
  <si>
    <t>Mejoramiento y mantenimiento carretera puerto Boyacá - Chiquinquirá - Villa De Leyva - Tunja - Ramiriquí - Miraflores - Monterrey. Boyacá, Casanare</t>
  </si>
  <si>
    <t>Mejoramiento y mantenimiento carretera las Animas-Santa Cecilia-Pueblo Rico-Fresno-Bogotá. Transversal las Animas-Bogotá. Chocó, Risaralda, Caldas, Tolima, Cundinamarca</t>
  </si>
  <si>
    <t>Mejoramiento y mantenimiento de la carretera Puente San Miguel - Espinal de la troncal del Magdalena. Departamentos Putumayo, Cauca, Huila, Tolima</t>
  </si>
  <si>
    <t>Mejoramiento y mantenimiento de la carretera los Curos - Málaga. Santander</t>
  </si>
  <si>
    <t>Construcción, mejoramiento y mantenimiento de la carretera Cali - Loboguerrero de los accesos a Cali. Valle del cauca</t>
  </si>
  <si>
    <t>Administración, recaudo y control de la tasa de peaje. Nacional</t>
  </si>
  <si>
    <t>Construcción, mejoramiento y mantenimiento de la carretera Altamira - Florencia. Huila, Caquetá</t>
  </si>
  <si>
    <t>Construcción, mejoramiento y mantenimiento de la variante Calarcá - Circasia. Quindío</t>
  </si>
  <si>
    <t>Construcción, mejoramiento y mantenimiento de la carretera Sabaneta – Coveñas. Sucre - Córdoba</t>
  </si>
  <si>
    <t>Mejoramiento y mantenimiento carretera San Gil - Barichara - Guane. Santander</t>
  </si>
  <si>
    <t>Construcción, mejoramiento, mantenimiento y rehabilitación de la vía santana - la gloria del acceso transversal Carmen - Bosconía del departamento del Magdalena</t>
  </si>
  <si>
    <t>Construcción, mejoramiento y mantenimiento de la carretera San Roque - La Paz - San Juan Del Cesar - Buenavista y Valledupar - La Paz. Troncal del carbón. Cesar, La Guajira</t>
  </si>
  <si>
    <t>Construcción, mejoramiento y mantenimiento carretera Bogotá - Tunja - Duitama - Soata - Málaga - Pamplona - Cúcuta - Puerto Santander - puente internacional. Troncal central del norte y alternas. Cundinamarca, Boyacá, Santander, Norte De Santander</t>
  </si>
  <si>
    <t>Construcción, mejoramiento y mantenimiento de la carretera La Virginia - Apia, de la conexión troncal de occidente - transversal las animas-Bogotá Risaralda</t>
  </si>
  <si>
    <t>Construcción, mejoramiento y mantenimiento de la carretera Guachucal - Ipiales - El Espino, Vía Alterna Al Puerto De Tumaco. Nariño</t>
  </si>
  <si>
    <t>Construcción, mejoramiento y mantenimiento de la transversal Rosas - Condagua. Cauca, Putumayo</t>
  </si>
  <si>
    <t>Construcción, mejoramiento y mantenimiento de la carretera Turbo-Cartagena-Barranquilla-Santa Marta-Riohacha-Paraguachón. Transversal del caribe. Córdoba, Atlántico, Sucre, Antioquia, Bolívar, Magdalena, La Guajira</t>
  </si>
  <si>
    <t>Construcción, mejoramiento y mantenimiento de la carretera Lorica - Chinú, conexión transversal del caribe - troncal de occidente. Córdoba</t>
  </si>
  <si>
    <t>Construcción, mejoramiento y mantenimiento de la carretera Yacopi - La Palma – Caparrapí - Dindal. Cundinamarca</t>
  </si>
  <si>
    <t>Construcción, mejoramiento y mantenimiento de la carretera plato - Salamina - Palermo. Paralela río magdalena. Magdalena</t>
  </si>
  <si>
    <t>Construcción, mejoramiento y mantenimiento de la carretera Puerto Araujo - Cimitarra - Landázuri - Velez - Barbosa - Tunja de la transversal del carare. Boyacá, Santander</t>
  </si>
  <si>
    <t>Construcción, mejoramiento y mantenimiento de la carretera Santa Lucia - Moñitos en el departamento de Córdoba</t>
  </si>
  <si>
    <t>Construcción, mejoramiento y mantenimiento de la carretera Ocaña - La Ondina - Llano Grande - Convención. Acceso a Ocaña. Norte de Santander</t>
  </si>
  <si>
    <t>Construcción, mejoramiento y mantenimiento de las vías alternas a la transversal del caribe. Córdoba, Atlántico, Bolívar</t>
  </si>
  <si>
    <t>Construcción, mejoramiento y mantenimiento de la carretera club campestre –Armenia – Pereira – Chinchiná – La Manuela - La Felisa y variantes, troncal del eje cafetero. Quindío, Risaralda, Caldas, Valle Del Cauca</t>
  </si>
  <si>
    <t>Construcción, mejoramiento y mantenimiento de la carretera Tame - Corocoro - Arauca. Transversal corredor fronterizo del oriente colombiano. Arauca</t>
  </si>
  <si>
    <t>Construcción, mejoramiento y mantenimiento de la carretera Medellín-Santuario-Puerto Triunfo-cruce ruta 45 y Tobiagrande-Santafé De Bogotá. Transversal Medellín-Bogotá. Cundinamarca, Antioquia</t>
  </si>
  <si>
    <t>Conservación de vías a través de mantenimiento rutinario y administración vial. Nacional</t>
  </si>
  <si>
    <t>Construcción de las obras de infraestructura vial para la solución integral del paso sobre el río magdalena en la carretera Barranquilla - Palermo - Santa Marta En Los Departamentos De Atlántico, Magdalena</t>
  </si>
  <si>
    <t>Construcción, mejoramiento y mantenimiento de las vías transferidas por la emergencia del rio Páez. Cauca, Huila</t>
  </si>
  <si>
    <t>Construcción obras anexas y túnel del segundo centenario en los departamentos de Tolima, Quindío</t>
  </si>
  <si>
    <t>Mejoramiento, mantenimiento y rehabilitación de la vía Belén - Socha - Sácama - La Cabuya. Casanare, Boyacá</t>
  </si>
  <si>
    <t>Construcción, mejoramiento y mantenimiento de la carretera puerta de Hierro-Magangué- Mompox-El Banco-Arjona-Cuatrovientos-Codazzi y El Banco-Tamalameque-el burro. Transversal depresión Momposina. Bolívar, Cesar, Magdalena</t>
  </si>
  <si>
    <t>Construcción, mejoramiento y mantenimiento de la carretera granada - San José Del Guaviare De La Transversal Buga - Puerto Inírida. Meta - Guaviare</t>
  </si>
  <si>
    <t>Construcción, mejoramiento y mantenimiento de la carretera chaparral - ortega - guamo. Alterna Buga - Puerto Inírida. Tolima</t>
  </si>
  <si>
    <t>Construcción, mejoramiento y mantenimiento de la carretera Rumichaca-Palmira-Cerrito-Medellín-Sincelejo-Barranquilla. Troncal de occidente. Nariño, Cauca, Valle Del Cauca, Risaralda, Caldas, Antioquia, Córdoba, Sucre, Bolívar, Atlántico</t>
  </si>
  <si>
    <t>Construcción, Mejoramiento Y Mantenimiento De La Carretera Popayán - Patico - Paletará - Isnos - Pitalito - San Agustín De Los Circuitos Ecoturísticos Huila, Cauca.</t>
  </si>
  <si>
    <t>Construcción, mejoramiento y mantenimiento de la carretera san Cayetano - Cornejo - Zulia. Norte De Santander</t>
  </si>
  <si>
    <t>Construcción, mejoramiento y mantenimiento de la carretera Túquerres - Samaniego. Nariño</t>
  </si>
  <si>
    <t>Construcción, mejoramiento y mantenimiento de la conexión entre la transversal Buenaventura - Puerto Carreño y la troncal central del norte, Cundinamarca</t>
  </si>
  <si>
    <t>Construcción, mejoramiento y mantenimiento de la carretera Popayán (Crucero) - Totoró - Guadualejo - Puerto Valencia - La Plata - Laberinto Y Alternas De La Transversal Huila, Cauca</t>
  </si>
  <si>
    <t>Construcción, mejoramiento y mantenimiento de la carretera Buenaventura-Bogotá-Villavicencio-Puerto Gaitán-El Porvenir-Puerto Carreño. Transversal buenaventura-Villavicencio-Puerto Carreño. Valle Del Cauca, Quindío, Tolima, Cundinamarca, Meta, Vichada.</t>
  </si>
  <si>
    <t>Construcción, mejoramiento y mantenimiento de la carretera Cartago-Alcalá-Montenegro-Armenia. Valle del Cauca, Quindío</t>
  </si>
  <si>
    <t xml:space="preserve">Construcción, mejoramiento y mantenimiento de la carretera la Unión - Sonsón, Circuito Medellín - Valle de Rionegro. Antioquia </t>
  </si>
  <si>
    <t>Mejoramiento y mantenimiento de la vía alterna al puerto de santa marta en el departamento de magdalena</t>
  </si>
  <si>
    <t>Construcción, mejoramiento y mantenimiento de la carretera Tumaco-Pasto-Mocoa de la transversal Tumaco-Mocoa en los departamentos de Nariño, Putumayo</t>
  </si>
  <si>
    <t>Construcción, mejoramiento y mantenimiento de las circunvalares de San Andrés Y Providencia</t>
  </si>
  <si>
    <t>Construcción, Mejoramiento Y Mantenimiento De La Carretera La Espriella - Rio Mataje-Conexión Transversal Tumaco Leticia Y El Ecuador En El Departamento De Nariño</t>
  </si>
  <si>
    <t>Construcción, mejoramiento y mantenimiento carretera calamar - san José Del Guaviare De Los Accesos A Mitú. Departamento del Guaviare</t>
  </si>
  <si>
    <t>Construcción, mejoramiento y mantenimiento de la carretera Cúcuta - Dos Ríos - San Faustino - La China, Norte De Santander</t>
  </si>
  <si>
    <t>Construcción, mejoramiento y mantenimiento de la carretera el Carmen - Valledupar - Maicao. Transversal Carmen - Bosconía - Valledupar - Maicao. Bolívar, Magdalena, Cesar, La Guajira</t>
  </si>
  <si>
    <t>Construcción, mejoramiento y mantenimiento de la carretera Hobo - Yaguará. Huila</t>
  </si>
  <si>
    <t>Construcción mejoramiento y mantenimiento de la carretera Duitama-Sogamoso-Aguazul. Accesos a Yopal en los departamentos De Boyacá, Casanare</t>
  </si>
  <si>
    <t>Construcción, mejoramiento y mantenimiento de la carretera Leticia - Tarapacá Amazonas</t>
  </si>
  <si>
    <t>Construcción, mejoramiento y mantenimiento de la carretera Villagarzón-La Mina-San Juan De Arama-Villavicencio-Tame-Saravena-Puente Internacional Río Arauca. Troncal Villagarzón-Saravena. Putumayo, Caquetá, Meta, Casanare</t>
  </si>
  <si>
    <t>Construcción, mejoramiento y mantenimiento de la conexión costa pacífica y la troncal de occidente. Cauca</t>
  </si>
  <si>
    <t>Construcción, mejoramiento y mantenimiento de la carretera patico - la plata de los circuitos ecoturísticos Huila, Cauca</t>
  </si>
  <si>
    <t>Construcción, mejoramiento y mantenimiento de la carretera Neiva - Platanillal - Balsillas - San Vicente. Transversal Neiva - San Vicente. Huila, Caquetá</t>
  </si>
  <si>
    <t>Construcción, mejoramiento y mantenimiento de la carretera Chinchiná - Manizales. Accesos a Manizales. Caldas</t>
  </si>
  <si>
    <t>Construcción, mejoramiento y mantenimiento de la carretera San Gil - Onzaga - Santa Rosita. Transversal San Gil - Mogotes - La Rosita. Santander, Boyacá</t>
  </si>
  <si>
    <t>Construcción, mejoramiento y mantenimiento de vías alternas a la troncal de occidente. Nariño, Antioquia, Cauca, Valle Del Cauca, Risaralda</t>
  </si>
  <si>
    <t>Construcción, mejoramiento y mantenimiento de las vías Pereira - cerritos y retorno santa rosa de los accesos a Pereira. Risaralda</t>
  </si>
  <si>
    <t>Mejoramiento, mantenimiento y rehabilitación de la red terciaria. Nacional</t>
  </si>
  <si>
    <t>Mejoramiento, mantenimiento y rehabilitación de corredores rurales productivos - Colombia rural. Nacional</t>
  </si>
  <si>
    <t>Construcción, mejoramiento y mantenimiento de infraestructura para conectar territorios, gobiernos y poblaciones. Nacional</t>
  </si>
  <si>
    <t>Mejoramiento, mantenimiento y conservación del sistema de transporte férreo en la red vial. Nacional</t>
  </si>
  <si>
    <t>Construcción, mejoramiento y mantenimiento de los accesos marítimos a los puertos de la nación. Nacional</t>
  </si>
  <si>
    <t>Recuperación y mitigación ambiental en el área de influencia de la zona portuaria de Santa Marta - Caño Clarín. Departamento del magdalena</t>
  </si>
  <si>
    <t>Adecuación mejoramiento y mantenimiento de la red fluvial. Nacional</t>
  </si>
  <si>
    <t>Construcción, mejoramiento, mantenimiento y operación de la infraestructura portuaria fluvial. Nacional</t>
  </si>
  <si>
    <t>Construcción y mantenimiento de transbordadores. Nacional</t>
  </si>
  <si>
    <t>Fortalecimiento de la seguridad ciudadana en las vías nacionales. Nacional</t>
  </si>
  <si>
    <t>Construcción de obras y señalización para la seguridad vial en la infraestructura de transporte. Nacional</t>
  </si>
  <si>
    <t>Construcción de obras de emergencia en la infraestructura de transporte. Nacional</t>
  </si>
  <si>
    <t>Implementación de un sistema de información geográfico del InvÍas. Nacional</t>
  </si>
  <si>
    <t>Implementación de la gestión del riesgo en la infraestructura de transporte. Nacional</t>
  </si>
  <si>
    <t>Investigación de nuevas tecnologías para la infraestructura de transporte. Nacional</t>
  </si>
  <si>
    <t>Mejoramiento de la calidad en la estructuración y diseños de proyectos de infraestructura de transporte. Nacional</t>
  </si>
  <si>
    <t>Análisis estudios y/o diseños en infraestructura de transporte. Nacional</t>
  </si>
  <si>
    <t>Levantamiento y análisis de información del parque automotor que transita por la red vial. Nacional</t>
  </si>
  <si>
    <t>Desarrollo e implementación de un sistema de gestión de la infraestructura de transporte. Nacional</t>
  </si>
  <si>
    <t>Administración, recaudo y control de la contribución por valorización. Nacional</t>
  </si>
  <si>
    <t>Formulación</t>
  </si>
  <si>
    <t>Implementación</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</si>
  <si>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</si>
  <si>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Dirigir la planificación, ejecución y supervisión de proyectos de infraestructura de la red vial, en sus modos carretero,  férreo, fluvial y marítimo en el marco de la misión del instituto.</t>
  </si>
  <si>
    <t xml:space="preserve">Controlar los recursos financieros asignados, con el recibo de la información y su oportuna revisión, registro y verificación, para generar informes y estados financieros razonables, que sirva de insumo para la toma de decisiones </t>
  </si>
  <si>
    <t>Secretaría General
Subdirección Administrativa
Subdirección de Medio Ambiente y Gestión Social</t>
  </si>
  <si>
    <t>Porcentaje de kilómetros de vías priorizadas mejoradas o en mantenimiento en municipios PDET</t>
  </si>
  <si>
    <t>Comprometer del 99.95% de los recursos de inversión asignados a la vigencia 2.106.263</t>
  </si>
  <si>
    <t>Obligar 63,12% de los recursos de inversión asignados en la vigencia (2.106.263)</t>
  </si>
  <si>
    <t>Comprometer del 81,20% de los recursos de funcionamiento asignados a la vigencia (159.186,01)</t>
  </si>
  <si>
    <t>Obligar 80,94% de los recursos de funcionamiento asignados en la vigencia (159.186,01)</t>
  </si>
  <si>
    <t>Obligar 99.35% de los recursos de la reserva presupuestal 2019 (1.181.634)</t>
  </si>
  <si>
    <t>QUINDIO</t>
  </si>
  <si>
    <t>TOLIMA 1</t>
  </si>
  <si>
    <t>TOLIMA 2</t>
  </si>
  <si>
    <t>Nuevo</t>
  </si>
  <si>
    <t>1025-2018 INTERVENTORIA MUNICIPIOS DE  ZAPATOCA Y GUACA, OBRAS DEL CONVENIO 1245 - 217, ISAGEN - EN EL DEPARTAMENTO DE SANTANDER</t>
  </si>
  <si>
    <t>CTO 01 de 2019 Ejecutar todas las obras y actividades necesarias para la construccion del proyecto de mejoramiento del tramo vial los Andes Boqueron La Playa, del PR 12+300al PR18+700 en Corinto Cauca</t>
  </si>
  <si>
    <t>CTO 1123 - 218 INTERVENTORÍA TÉCNICA, ADMINISTRATIVA, FINANCIERA Y AMBIENTAL PARA EL MEJORAMIENTO EN PLACA HUELLA DE LA VÍA QUE CONDUCE DESDE LA YE DE LOS ARRASTRES HASTA EL MUNICIPIO DE SAN JACINTO DEL CAUCA, DEL DEPARTAMENTO DE BOLÍVAR</t>
  </si>
  <si>
    <t>CTO 973 - 218INTERVENTORÍA TÉCNICA, ADMINISTRATIVA, FINANCIERA Y AMBIENTAL PARA LA REHABILITACIÓN DE LA VÍA VADO HONDO - LABRANZAGRANDE DEPARTAMENTO DE BOYACÁ</t>
  </si>
  <si>
    <t>CTO 1135 - 218 INTERVENTORÍA TÉCNICA, ADMINISTRATIVA, FINANCIERA Y AMBIENTAL PARA EL MEJORAMIENTO DE LA VÍA QUE CONDUCE DEL CASCO URBANO DEL MUNICIPIO DE MONTECRISTO A PUERTO VENECIA, CORREGIMIENTO DEL MUNICIPIO DE ACHI, DEPARTAMENTO DE BOLÍVAR</t>
  </si>
  <si>
    <t>CTO 1244 INTERVENTORIA TÉCNICA, ADMINISTRATIVA, FINANCIERA Y AMBIENTAL PARA EL MEJORAMIENTO DE LA VÍA QUE CONDUCE DEL MUNICIPIO DE PISBA AL MUNICIPIO DE LABRANZAGRANDE, MUNICIPIO DE PISBA - DEPARTAMENTO DE BOYACÁ</t>
  </si>
  <si>
    <t>CTO 1240 - 218  INTERVENTORIA TECNICA, ADMINISTRATIVA, FINANCIERA Y AMBIENTAL PARA EL MEJORAMIENTO DE VÍAS EN LOS MUNICIPIOS DE SUCRE, CHARTA Y LA BELLEZA, PARA LA IMPLEMENTACIÓN DE LOS ACUERDOS DE PAZ, FINANCIADOS CON RECURSOS DE OCAD-PAZ DEL SISTEMA GENERAL DE REGALIAS (SGR), DEPARTAMENTO DE SANTANDER</t>
  </si>
  <si>
    <t>CTO 673 - 219 INTERVENTORIA TECNICA, ADMINISTRATIVA, FINANCIERA Y AMBIENTAL PARA EL MEJORAMIENTO DE LA VÍA CODAZZI - VIA NACIONAL, ETAPA I, MUNICIPIO AGUSTIN CODAZZI  EN EL DEPARTAMENTO DEL CESAR</t>
  </si>
  <si>
    <t>CTO 935-2018 "INTERVENTORIA TÉCNICA, ADMINISTRATIVA, FINANCIERA Y AMBIENTAL PARA LA CONSTRUCCIÓN DE PAVIMENTACION EN CONCRETO ASFALTICO DE LA VIA QUE CONDUCE DE LA CABECERA MUNICIPAL DE REGIDOR AL MUNICIPIO DE RIOVIEJO EN EL DEPARTAMENTO DE BOLIVAR".</t>
  </si>
  <si>
    <t>CTO 752- 2019 INTERVENTORIA TÉCNICA, ADMINISTRATIVA, FINANCIERA Y AMBIENTAL PARA EL MEJORAMIENTO Y CARACTERIZACION DE LAS VIAS TERCIARIAS DE ARAUQUITA - DEPARTAMENTO DE ARAUCA</t>
  </si>
  <si>
    <t>CTO 1332 - 218 INTERVENTORÍA TÉCNICA, ADMINISTRATIVA, FINANCIERA Y AMBIENTAL PARA EL MEJORAMIENTO DE LA VÍA MINCA - EL CAMPAMO - LA TAGUA EN EL DISTRITO DE SANTA MARTA, DEPARTAMENTO DEL MAGDALENA</t>
  </si>
  <si>
    <t>CTO 1347 - 218 INTERVENTORÍA TÉCNICA, ADMINISTRATIVA, FINANCIERA Y AMBIENTAL PARA EL MEJORAMIENTO DE LA VÍA TERCIARIA BODEGA – PALMOR, MEDIANTE LA CONSTRUCCIÓN DE PLACA HUELLA EN EL MUNICIPIO DE CIÉNAGA, DEPARTAMENTO DEL MAGDALENA</t>
  </si>
  <si>
    <t>CTO 1360 - 218 INTERVENTORIA TÉCNICA, ADMINISTRATIVA, FINANCIERA Y AMBIENTAL PARA EL MEJORAMIENTO DE VÍAS TERCIARIAS PARA UNA PAZ ESTABLE Y DURADERA EN LOS MUNICIPIOS DEL DEPARTAMENTO DE PUTUMAYO.
(COLÓN, MOCOA, ORITO, PUERTO ASÍS, PUERTO CAICEDO, PUERTO GUZMÁN, PUERTO LEGUIZAMO, SAN FRANCISCO, SAN MIGUEL, SANTIAGO, SIBUNDOY, VALLE DEL GUAMUEZ, VILLAGARZÓN)</t>
  </si>
  <si>
    <t>CTO 1409 - 218  INTERVENTORIA TÉCNICA, ADMINISTRATIVA, FINANCIERA Y AMBIENTAL PARA LAS OBRAS DE MEJORAMIENTO EN PLACA HUELLA DE LA VIA COROMORO - HATILLOS - CINCELADA DEL MUNICIPIO DE COROMORO, DEPARTAMENTO DE SANTANDER</t>
  </si>
  <si>
    <t>CTO 771 INTERVENTORIA TÉCNICA, ADMINISTRATIVA, FINANCIERA Y AMBIENTAL PARA EL Mejoramiento de vías terciarias mediante el uso de placa huella en municipios del Departamento del Huila
(PITALITO, SALADOBLANCO, GARZÓN, HOBO, TERUEL Y AGRADO)</t>
  </si>
  <si>
    <t>CTO 659 - 219 INTERVENTORIA TECNICA, ADMINISTRATIVA, FINANCIERA PARA EL MEJORAMIENTO DE LA VÍA RURAL ROMERITOS EN EL MARCO DE IMPLEMENTACION ACUERDOS DE PAZ MUNICIPIO DE CERRITO, SANTANDER</t>
  </si>
  <si>
    <t>CTO 660 - 219 INTERVENTORÍA TÉCNICA, ADMINISTRATIVA, FINANCIERA Y AMBIENTAL PARA EL MEJORAMIENTO DE VÍAS TERCIARIAS ENTRE EL CORREGIMIENTO ESTACION VILLA CON LA VEREDA NUEVA IDEA, EN EL MUNICIPIO ALGARROBO, DEPARTAMENTO DEL MAGDALENA</t>
  </si>
  <si>
    <t>CTO 691 - 219 INTERVENTORIA TECNICA, ADMINISTRATIVA, FINANCIERA Y AMBIENTAL PARA EL MEJORAMIENTO DE LA VÍA TERCIARIA QUE COMUNICA LAS VEREDAS, CASA GRANDE Y CANADA EN EL MUNICIPIO DE MANAURE, CESAR</t>
  </si>
  <si>
    <t>CTO 695 - 2019 INTERVENTORÍA TÉCNICA, ADMINISTRATIVA, FINANCIERA Y AMBIENTAL PARA LA CONSTRUCCIÓN DE PAVIMENTO EN PLACA HUELLA EN TRAMOS VARIOS PARA LA VIA QUE UNE A LOS CORREGIMIENTOS LOS CORRALES Y SAN PEDRO DE ARROYO HONDO DEL MUNICIPIO DE PURÍSIMA, DEPARTAMENTO DE CÓRDOBA</t>
  </si>
  <si>
    <t>CTO 1040 - 2019 Mejoramiento de las vías terciarias en el marco de la implementación de los acuerdos de paz en el municipio de  Guática, Risaralda</t>
  </si>
  <si>
    <t xml:space="preserve">1846 de 2019 INTERVENTORIA TECNICA, ADMINISTRATIVA, FINANCIERA, LEGAL  Y AMBIENTAL PARA LOS PROYECTOS VIABILIZADOS, PRIORIZADOS Y APROBADOS EN EL ACUERDO 11 DE 218 DEL OCAD PAZ, FINANCIADOS CON RECURSOS DEL SISTEMA GENERAL DE REGALIAS (SGR), LOCALIZADOS EN LOS DEPARTAMENTOS DE CUNDINAMARCA Y TOLIMA. 
(FUSAGASUGA, PANDI , TIBACUY, QUEBRADANEGRA, PULI DE CUNDINAMARCA Y ATACO TOLIMA)
</t>
  </si>
  <si>
    <t>1672 de 2019INTERVENTORIA TECNICA, ADMINISTRATIVA, FINANCIERA, LEGAL  Y AMBIENTAL PARA LOS PROYECTOS VIABILIZADOS, PRIORIZADOS Y APROBADOS EN EL ACUERDO 11 DE 218 DEL OCAD PAZ, FINANCIADOS CON RECURSOS DEL SISTEMA GENERAL DE REGALIAS (SGR), LOCALIZADO EN EL MUNICIPIO DE MITU, DEPARTAMENTO DE VAUPES.</t>
  </si>
  <si>
    <t>1901 de 2019 INTERVENTORIA TECNICA, ADMINISTRATIVA, FINANCIERA, LEGAL  Y AMBIENTAL PARA LOS PROYECTOS VIABILIZADOS, PRIORIZADOS Y APROBADOS EN EL ACUERDO 11 DE 218 DEL OCAD PAZ, FINANCIADOS CON RECURSOS DEL SISTEMA GENERAL DE REGALIAS (SGR), LOCALIZADOS EN EL DEPARTAMENTO DE NORTE DE SANTANDER.
(MUNICIPIOS CONVENCION EL TARRA, HACARÍ, LA PLAYA, ZULIA, EL CARMEN, BUCARASICA, SARDINATA, TEORAMA, ARBOLEDAS)</t>
  </si>
  <si>
    <t>1636 de 2019INTERVENTORIA TECNICA, ADMINISTRATIVA, FINANCIERA, LEGAL  Y AMBIENTAL PARA LOS PROYECTOS VIABILIZADOS, PRIORIZADOS Y APROBADOS EN EL ACUERDO 11 DE 218 DEL OCAD PAZ, FINANCIADOS CON RECURSOS DEL SISTEMA GENERAL DE REGALIAS (SGR), LOCALIZADOS EN EL DEPARTAMENTO DE SANTANDER. MUNICIPIOS DE SIMACOTA Y SANTA HELENA DEL OPON</t>
  </si>
  <si>
    <t>1769 de 2019INTERVENTORIA TECNICA, ADMINISTRATIVA, FINANCIERA, LEGAL  Y AMBIENTAL PARA LOS PROYECTOS VIABILIZADOS, PRIORIZADOS Y APROBADOS EN EL ACUERDO 11 DE 218 DEL OCAD PAZ, FINANCIADOS CON RECURSOS DEL SISTEMA GENERAL DE REGALIAS (SGR), LOCALIZADOS EN LOS DEPARTAMENTOS DE QUINDIO Y RISARALDA.</t>
  </si>
  <si>
    <t>1454 de 2019INTERVENTORIA TECNICA, ADMINISTRATIVA, FINANCIERA, LEGAL  Y AMBIENTAL PARA LOS PROYECTOS VIABILIZADOS, PRIORIZADOS Y APROBADOS EN EL ACUERDO 11 DE 218 DEL OCAD PAZ, FINANCIADOS CON RECURSOS DEL SISTEMA GENERAL DE REGALIAS (SGR), LOCALIZADOS EN EL DEPARTAMENTO DEL CHOCO. (BAHIA SOLANO Y ATRATRO)</t>
  </si>
  <si>
    <t>2030 de 2019 INTERVENTORIA TECNICA, ADMINISTRATIVA, FINANCIERA, LEGAL  Y AMBIENTAL PARA LOS PROYECTOS VIABILIZADOS, PRIORIZADOS Y APROBADOS EN EL ACUERDO 11 DE 218 DEL OCAD PAZ, FINANCIADOS CON RECURSOS DEL SISTEMA GENERAL DE REGALIAS (SGR), LOCALIZADOS EN LOS DEPARTAMENTOS DEL CESAR Y LA GUAJIRA. 
(PELAYA, LA GLORIA DE CESAR Y  LA JAGUA, EL MOLINO DE GUAJIRA)</t>
  </si>
  <si>
    <t>2022 de 2019 INTERVENTORIA TECNICA, ADMINISTRATIVA, FINANCIERA, LEGAL  Y AMBIENTAL PARA LOS PROYECTOS VIABILIZADOS, PRIORIZADOS Y APROBADOS EN EL ACUERDO 11 DE 218 DEL OCAD PAZ, FINANCIADOS CON RECURSOS DEL SISTEMA GENERAL DE REGALIAS (SGR), LOCALIZADOS EN EL DEPARTAMENTO DE CORDOBA.
MUNICIPIOS MOMIL, CHINÚ, SAN BERNARDO DEL VIENTO,  CIENAGA DE ORO, PUEBLO NUEVO, LORICA, SAN ANDRES DE SOTAVENTO</t>
  </si>
  <si>
    <t xml:space="preserve">1848 de 219 INTERVENTORIA TECNICA, ADMINISTRATIVA, FINANCIERA, LEGAL  Y AMBIENTAL PARA LOS PROYECTOS VIABILIZADOS, PRIORIZADOS Y APROBADOS EN EL ACUERDO 11 DE 218 DEL OCAD PAZ, FINANCIADOS CON RECURSOS DEL SISTEMA GENERAL DE REGALIAS (SGR), LOCALIZADOS EN EL DEPARTAMENTO DE NARIÑO.
MUNICIPIOS (LA FLORIDA, COLÓN, PEÑOL, LLANADA CONSACA, RICAURTE, TANGUA, LOS ANDES TAMBO)
</t>
  </si>
  <si>
    <t xml:space="preserve">1642 de 219INTERVENTORIA TECNICA, ADMINISTRATIVA, FINANCIERA, LEGAL  Y AMBIENTAL PARA LOS PROYECTOS VIABILIZADOS, PRIORIZADOS Y APROBADOS EN EL ACUERDO 11 DE 218 DEL OCAD PAZ, FINANCIADOS CON RECURSOS DEL SISTEMA GENERAL DE REGALIAS (SGR), LOCALIZADOS EN EL DEPARTAMENTO DEL META.
(MUNICIPIOS: MESETAS, GRANADA, SAN JUANITO, LEJANIAS
URIBE)
</t>
  </si>
  <si>
    <t xml:space="preserve">1754 de 2019 INTERVENTORIA TECNICA, ADMINISTRATIVA, FINANCIERA, LEGAL  Y AMBIENTAL PARA LOS PROYECTOS VIABILIZADOS, PRIORIZADOS Y APROBADOS EN EL ACUERDO 11 DE 218 DEL OCAD PAZ, FINANCIADOS CON RECURSOS DEL SISTEMA GENERAL DE REGALIAS (SGR), LOCALIZADOS EN EL DEPARTAMENTO DE SUCRE. 
(MUNICIPIOS SAN BENITO ABAD, COLOSÓ, GALERAS, SINCELEJO, COROZAL, EL ROBLE)
</t>
  </si>
  <si>
    <t>1902 de 2019 INTERVENTORIA TECNICA, ADMINISTRATIVA, FINANCIERA, LEGAL  Y AMBIENTAL PARA LOS PROYECTOS VIABILIZADOS, PRIORIZADOS Y APROBADOS EN EL ACUERDO 11 DE 218 DEL OCAD PAZ, FINANCIADOS CON RECURSOS DEL SISTEMA GENERAL DE REGALIAS (SGR), LOCALIZADOS EN LOS DEPARTAMENTOS DE CAQUETA, HUILA Y PUTUMAYO. 
MUNICIPIOS PITALITO, LA PLATA HUILA., SAN JOSE DEL FRAGUA - CAQUETA, MOCOA-VILLAGARZON - PUTUMAYO)</t>
  </si>
  <si>
    <t xml:space="preserve">1748 de 219INTERVENTORIA TECNICA, ADMINISTRATIVA, FINANCIERA, LEGAL  Y AMBIENTAL PARA LOS PROYECTOS VIABILIZADOS, PRIORIZADOS Y APROBADOS EN EL ACUERDO 11 DE 218 DEL OCAD PAZ, FINANCIADOS CON RECURSOS DEL SISTEMA GENERAL DE REGALIAS (SGR), LOCALIZADOS EN EL DEPARTAMENTO DE MAGDALENA.
MUNICIPIOS : CHIBOLO, EL BANCO, CERRO DE SAN ANTONIO, NUEVA GRANADA, EL PIÑÓN
</t>
  </si>
  <si>
    <t>0.9</t>
  </si>
  <si>
    <t xml:space="preserve">1663 de 219INTERVENTORIA TECNICA, ADMINISTRATIVA, FINANCIERA, LEGAL  Y AMBIENTAL PARA LOS PROYECTOS VIABILIZADOS, PRIORIZADOS Y APROBADOS EN EL ACUERDO 11 DE 218 DEL OCAD PAZ, FINANCIADOS CON RECURSOS DEL SISTEMA GENERAL DE REGALIAS (SGR), LOCALIZADOS EN EL DEPARTAMENTO DE ANTIOQUIA.
SAN PEDRO DE URABA, PUERTO NARE, CAUCASIA, COCORNÁ, TARAZÁ, PUERTO TRIUNFO, GRANADA, LA UNIÓN, SAN JUAN DE URABA
</t>
  </si>
  <si>
    <t xml:space="preserve">1869 de 219INTERVENTORIA TECNICA, ADMINISTRATIVA, FINANCIERA, LEGAL  Y AMBIENTAL PARA LOS PROYECTOS VIABILIZADOS, PRIORIZADOS Y APROBADOS EN EL ACUERDO 11 DE 218 DEL OCAD PAZ, FINANCIADOS CON RECURSOS DEL SISTEMA GENERAL DE REGALIAS (SGR), LOCALIZADOS EN EL DEPARTAMENTO DEL CAUCA.
MUNICIPIOS: MIRANDA, LA SIERRA, FLORENCIA, POPAYAN
MERCADERES, SUCRE, PURACÉ
</t>
  </si>
  <si>
    <t xml:space="preserve">1855 de 219INTERVENTORIA TECNICA, ADMINISTRATIVA, FINANCIERA, LEGAL  Y AMBIENTAL PARA LOS PROYECTOS VIABILIZADOS, PRIORIZADOS Y APROBADOS EN EL ACUERDO 11 DE 218 DEL OCAD PAZ, FINANCIADOS CON RECURSOS DEL SISTEMA GENERAL DE REGALIAS (SGR), LOCALIZADOS EN LOS DEPARTAMENTOS DE ARAUCA Y CASANARE.
MUNICIPIOS DE CHAMEZA,  OROCUE DE CASANARE
PUERTO RONDON, SARAVENA DE ARAUCA
</t>
  </si>
  <si>
    <t>CTO 2448-2019 INTERVENTORIA TECNICA, ADMINISTRATIVA, FINANCIERA, LEGAL  Y AMBIENTAL PARA LOS PROYECTOS VIABILIZADOS, PRIORIZADOS Y APROBADOS EN EL ACUERDO 14 DE 219 DEL OCAD PAZ, FINANCIADOS CON RECURSOS DEL SISTEMA GENERAL DE REGALIAS (SGR), LOCALIZADOS EN LOS DEPARTAMENTOS DE CASANARE Y VICHADA</t>
  </si>
  <si>
    <t>CTO 2608-2019 INTERVENTORIA TECNICA, ADMINISTRATIVA, FINANCIERA, LEGAL  Y AMBIENTAL PARA LOS PROYECTOS VIABILIZADOS, PRIORIZADOS Y APROBADOS EN EL ACUERDO 14 DE 219 DEL OCAD PAZ, FINANCIADOS CON RECURSOS DEL SISTEMA GENERAL DE REGALIAS (SGR), LOCALIZADOS EN LOS DEPARTAMENTOS DE CAUCA, NARIÑO Y CHOCO</t>
  </si>
  <si>
    <t>CTO 164 - 2020 INTERVENTORIA TECNICA, ADMINISTRATIVA, FINANCIERA, LEGAL  Y AMBIENTAL PARA LOS PROYECTOS VIABILIZADOS, PRIORIZADOS Y APROBADOS EN EL ACUERDO 14 DE 2019 DEL OCAD PAZ, FINANCIADOS CON RECURSOS DEL SISTEMA GENERAL DE REGALIAS (SGR), LOCALIZADOS EN EL DEPARTAMENTO DE ANTIOQUIA</t>
  </si>
  <si>
    <t>CTO 36-2020 INTERVENTORIA TECNICA, ADMINISTRATIVA, FINANCIERA, LEGAL Y AMBIENTAL PARA EL MEJORAMIENTO DE LA VIA SANTA CRUZ - SOCAVONES - PENDALES (EMPALME VIA LA CORDIALIDAD) MUNICIPIO DE LURUACO, DEPARTAMENTO DEL ATLANTICO</t>
  </si>
  <si>
    <t>CTO 2202 / 2019 INTERVENTORIA TECNICA, ADMINISTRATIVA, FINANCIERA, LEGAL  Y AMBIENTAL  PARA EL MEJORAMIENTO DE LA VIA RURAL SAN ANTONIO DE GETUCHA - MATEGUADUA MEDIANTE PAVIMENTACION EN ASFALTITA NATURAL Y LA CONSTRUCCION DE OBRAS DE ARTE DEL MUNICIPIO DE PUERTO MILAN, CAQUETA</t>
  </si>
  <si>
    <t xml:space="preserve"> </t>
  </si>
  <si>
    <t>SUBDIRECCIÓN DE RED TERCIARIA
OCAD PAZ 15 y 18 y colombia rural</t>
  </si>
  <si>
    <t>Acuerdo 15, 18 y colombia rural</t>
  </si>
  <si>
    <t>Kilómetros de vías terciarias mejoradas
(Km de vias terciarias mejoradas transitables)</t>
  </si>
  <si>
    <t>cambio programación mensual</t>
  </si>
  <si>
    <t xml:space="preserve">Porcentaje de Kilómetros de vías priorizadas mejoradas o en mantenimiento
		</t>
  </si>
  <si>
    <t>Mejoramiento + mantenimiento en vías terciarias</t>
  </si>
  <si>
    <t>Realizar mejoramiento de 63,03 km de red vial primaria</t>
  </si>
  <si>
    <t>Kilómetros de vías terciarias mejoradas en municipios PDET</t>
  </si>
  <si>
    <t xml:space="preserve">Mejoradamiento en municipios PDET </t>
  </si>
  <si>
    <t>mantenimiento</t>
  </si>
  <si>
    <t>Realizar 1022 km de red vial terciaria con mejoramiento o mantenimiento en vías priorizadas en municipios PDET</t>
  </si>
  <si>
    <t>Elaborar  km del inventario de la red terciaria en municipios PDET</t>
  </si>
  <si>
    <t>Realizar 5400 km de red vial terciaria  con mejoramiento o mantenimiento en vías priorizadas</t>
  </si>
  <si>
    <t xml:space="preserve">Realizar mejoramiento de 400Km de vías terciarías 
</t>
  </si>
  <si>
    <t>Subdirección de la Red Nacional de Carreteras
Grupo de Grandes Proyectos
Gerencia de Proyectos Estratégicos</t>
  </si>
  <si>
    <t>Estrategia de participación ciudadana actualizada e implementada</t>
  </si>
  <si>
    <t>Secretaría General 
Subdirección Administrativa_x000B_Dirección Operativa, Dirección  Técnica, Subdirección de la Red Terciaria Férrea, Subdirección de Medio Ambiente y gestión Social, Subdirección de Estudios e Innovación con apoyo de Oficina Asesora de Planeación_x000B_Comité Institucional de Gestión y Desempeño</t>
  </si>
  <si>
    <r>
      <t xml:space="preserve">Secretaría General
</t>
    </r>
    <r>
      <rPr>
        <sz val="11"/>
        <color rgb="FFFF0000"/>
        <rFont val="Segoe UI Historic"/>
        <family val="2"/>
      </rPr>
      <t>Subdirección Administrativa</t>
    </r>
    <r>
      <rPr>
        <sz val="11"/>
        <color rgb="FF0070C0"/>
        <rFont val="Segoe UI Historic"/>
        <family val="2"/>
      </rPr>
      <t xml:space="preserve">
Oficina Asesora de Planeación</t>
    </r>
  </si>
  <si>
    <t>Plan Estratégico de Talento Humano actualizado e implementado</t>
  </si>
  <si>
    <t>Número de proyectos implementados</t>
  </si>
  <si>
    <t>Sistema de Seguridad y Salud en el Trabajo mantenido, mejorado y evaluado.</t>
  </si>
  <si>
    <t>código de buen gobierno o gobierno corporativo elaborado</t>
  </si>
  <si>
    <t>Información estructurada y no estructurada de la gestión institucional identificada, analizada y estandarizada</t>
  </si>
  <si>
    <t>Plan de Continuidad del Negocio diseñado, aprobado e implementado</t>
  </si>
  <si>
    <t>Actualizar e implementar la estrategia de participación ciudadana</t>
  </si>
  <si>
    <t>Diseñar e implementar espacios de dialogo  nacionales y territoriales  con base en los lineamientos del Manual Único de Rendición de Cuentas (MURC)  de acuerdo con el cronograma establecido  por el Sistema de Rendición de Cuentas.</t>
  </si>
  <si>
    <t>Espacios de dialogo  nacionales y territoriales diseñados e implementados de acuerdo con el cronograma establecido  por el Sistema de Rendición de Cuentas.</t>
  </si>
  <si>
    <t xml:space="preserve">  Elaborar un informe individual de rendición de cuentas  con corte a 31 de diciembre de 2019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
</t>
  </si>
  <si>
    <t>Informe individual de rendición de cuentas  publicado en la página web en la sección “Transparencia y acceso a la información”</t>
  </si>
  <si>
    <t xml:space="preserve">Dirección General 
Dirección Operativa - Subdirección de la Red Terciaría y Férrea 
Oficina Asesora de Planeación </t>
  </si>
  <si>
    <t>Producir y documentar de manera permanente  en el año 2020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</si>
  <si>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</si>
  <si>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Dirección General
Dirección Operativa - Subdirección de la Red Terciaria y Férrea
Oficina Asesora de Planeación</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</si>
  <si>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t>
  </si>
  <si>
    <t xml:space="preserve"> Estrategia  de divulgación  de los avances de la entidad respecto de la implementación del Acuerdo de Paz  diseñada e Implementada</t>
  </si>
  <si>
    <t>Dirección General       _x000B_Dirección Operativa - Subdirección de la Red Terciaria y Férrea con apoyo de la Oficina Asesora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</si>
</sst>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_(* #,##0.00_);_(* \(#,##0.00\);_(* &quot;-&quot;??_);_(@_)"/>
    <numFmt numFmtId="165" formatCode="#,##0.0"/>
    <numFmt numFmtId="166" formatCode="0.0"/>
    <numFmt numFmtId="167" formatCode="0.0000"/>
    <numFmt numFmtId="168" formatCode="_(* #,##0.00_);_(* \(#,##0.00\);_(* &quot;-&quot;_);_(@_)"/>
    <numFmt numFmtId="169" formatCode="#,##0.000"/>
  </numFmts>
  <fonts count="29" x14ac:knownFonts="1">
    <font>
      <sz val="11"/>
      <color theme="1"/>
      <name val="Calibri"/>
      <family val="2"/>
      <scheme val="minor"/>
    </font>
    <font>
      <sz val="11"/>
      <color theme="1"/>
      <name val="Calibri"/>
      <family val="2"/>
      <scheme val="minor"/>
    </font>
    <font>
      <sz val="10"/>
      <name val="Arial"/>
      <family val="2"/>
    </font>
    <font>
      <sz val="11"/>
      <name val="Segoe UI Historic"/>
      <family val="2"/>
    </font>
    <font>
      <b/>
      <sz val="11"/>
      <name val="Segoe UI Historic"/>
      <family val="2"/>
    </font>
    <font>
      <sz val="11"/>
      <color rgb="FF0070C0"/>
      <name val="Segoe UI Historic"/>
      <family val="2"/>
    </font>
    <font>
      <b/>
      <sz val="11"/>
      <color rgb="FF0070C0"/>
      <name val="Segoe UI Historic"/>
      <family val="2"/>
    </font>
    <font>
      <strike/>
      <sz val="11"/>
      <color rgb="FF0070C0"/>
      <name val="Segoe UI Historic"/>
      <family val="2"/>
    </font>
    <font>
      <sz val="11"/>
      <color rgb="FF7030A0"/>
      <name val="Segoe UI Historic"/>
      <family val="2"/>
    </font>
    <font>
      <b/>
      <sz val="11"/>
      <color rgb="FF7030A0"/>
      <name val="Segoe UI Historic"/>
      <family val="2"/>
    </font>
    <font>
      <sz val="11"/>
      <color theme="1"/>
      <name val="Segoe UI Historic"/>
      <family val="2"/>
    </font>
    <font>
      <sz val="11"/>
      <color theme="7" tint="-0.249977111117893"/>
      <name val="Segoe UI Historic"/>
      <family val="2"/>
    </font>
    <font>
      <b/>
      <sz val="11"/>
      <color theme="7" tint="-0.249977111117893"/>
      <name val="Segoe UI Historic"/>
      <family val="2"/>
    </font>
    <font>
      <sz val="12"/>
      <color theme="1"/>
      <name val="Arial"/>
      <family val="2"/>
    </font>
    <font>
      <b/>
      <sz val="10"/>
      <name val="Segoe UI Historic"/>
      <family val="2"/>
    </font>
    <font>
      <sz val="10"/>
      <name val="Segoe UI Historic"/>
      <family val="2"/>
    </font>
    <font>
      <b/>
      <sz val="12"/>
      <color theme="1"/>
      <name val="Segoe UI Historic"/>
      <family val="2"/>
    </font>
    <font>
      <sz val="12"/>
      <color rgb="FF000000"/>
      <name val="Segoe UI Historic"/>
      <family val="2"/>
    </font>
    <font>
      <b/>
      <sz val="11"/>
      <color theme="0"/>
      <name val="Segoe UI Historic"/>
      <family val="2"/>
    </font>
    <font>
      <sz val="10"/>
      <color rgb="FF0070C0"/>
      <name val="Segoe UI Historic"/>
      <family val="2"/>
    </font>
    <font>
      <b/>
      <sz val="9"/>
      <color theme="1"/>
      <name val="Arial Narrow"/>
      <family val="2"/>
    </font>
    <font>
      <sz val="11"/>
      <color rgb="FFFF0000"/>
      <name val="Segoe UI Historic"/>
      <family val="2"/>
    </font>
    <font>
      <sz val="10"/>
      <color theme="1"/>
      <name val="Segoe UI Historic"/>
      <family val="2"/>
    </font>
    <font>
      <b/>
      <sz val="10"/>
      <color theme="1"/>
      <name val="Segoe UI Historic"/>
      <family val="2"/>
    </font>
    <font>
      <sz val="9"/>
      <color theme="1"/>
      <name val="Arial Narrow"/>
      <family val="2"/>
    </font>
    <font>
      <sz val="11"/>
      <color theme="4" tint="-0.249977111117893"/>
      <name val="Segoe UI Historic"/>
      <family val="2"/>
    </font>
    <font>
      <b/>
      <sz val="11"/>
      <color theme="4" tint="-0.249977111117893"/>
      <name val="Segoe UI Historic"/>
      <family val="2"/>
    </font>
    <font>
      <sz val="11"/>
      <color theme="8"/>
      <name val="Segoe UI Historic"/>
      <family val="2"/>
    </font>
    <font>
      <b/>
      <sz val="11"/>
      <color theme="8"/>
      <name val="Segoe UI Historic"/>
      <family val="2"/>
    </font>
  </fonts>
  <fills count="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rgb="FFFF0000"/>
        <bgColor indexed="64"/>
      </patternFill>
    </fill>
    <fill>
      <patternFill patternType="solid">
        <fgColor theme="2" tint="-9.9978637043366805E-2"/>
        <bgColor indexed="64"/>
      </patternFill>
    </fill>
    <fill>
      <patternFill patternType="solid">
        <fgColor rgb="FFFFFF00"/>
        <bgColor indexed="64"/>
      </patternFill>
    </fill>
  </fills>
  <borders count="63">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style="medium">
        <color auto="1"/>
      </bottom>
      <diagonal/>
    </border>
    <border>
      <left style="thin">
        <color auto="1"/>
      </left>
      <right/>
      <top/>
      <bottom style="thin">
        <color auto="1"/>
      </bottom>
      <diagonal/>
    </border>
    <border>
      <left/>
      <right style="thin">
        <color auto="1"/>
      </right>
      <top/>
      <bottom style="medium">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ashDot">
        <color indexed="64"/>
      </left>
      <right style="dashDot">
        <color indexed="64"/>
      </right>
      <top style="thin">
        <color auto="1"/>
      </top>
      <bottom style="thin">
        <color auto="1"/>
      </bottom>
      <diagonal/>
    </border>
    <border>
      <left style="dashDot">
        <color indexed="64"/>
      </left>
      <right style="dashDot">
        <color indexed="64"/>
      </right>
      <top style="dashDot">
        <color indexed="64"/>
      </top>
      <bottom style="thin">
        <color auto="1"/>
      </bottom>
      <diagonal/>
    </border>
    <border>
      <left style="dashDot">
        <color indexed="64"/>
      </left>
      <right style="dashDot">
        <color indexed="64"/>
      </right>
      <top/>
      <bottom style="dashDot">
        <color indexed="64"/>
      </bottom>
      <diagonal/>
    </border>
    <border>
      <left style="dashDot">
        <color indexed="64"/>
      </left>
      <right style="dashDot">
        <color indexed="64"/>
      </right>
      <top style="thin">
        <color auto="1"/>
      </top>
      <bottom style="dashDot">
        <color indexed="64"/>
      </bottom>
      <diagonal/>
    </border>
    <border>
      <left style="dashDot">
        <color indexed="64"/>
      </left>
      <right/>
      <top style="thin">
        <color auto="1"/>
      </top>
      <bottom style="thin">
        <color auto="1"/>
      </bottom>
      <diagonal/>
    </border>
    <border>
      <left/>
      <right style="dashDot">
        <color indexed="64"/>
      </right>
      <top style="thin">
        <color auto="1"/>
      </top>
      <bottom/>
      <diagonal/>
    </border>
    <border>
      <left style="dashDot">
        <color indexed="64"/>
      </left>
      <right style="dashDot">
        <color indexed="64"/>
      </right>
      <top/>
      <bottom style="thin">
        <color auto="1"/>
      </bottom>
      <diagonal/>
    </border>
    <border>
      <left style="dashDot">
        <color indexed="64"/>
      </left>
      <right style="dashDot">
        <color indexed="64"/>
      </right>
      <top style="thin">
        <color auto="1"/>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dashDot">
        <color indexed="64"/>
      </left>
      <right style="dashDot">
        <color indexed="64"/>
      </right>
      <top style="dashDot">
        <color indexed="64"/>
      </top>
      <bottom style="dashDot">
        <color indexed="64"/>
      </bottom>
      <diagonal/>
    </border>
    <border>
      <left/>
      <right style="dashDot">
        <color indexed="64"/>
      </right>
      <top style="thin">
        <color auto="1"/>
      </top>
      <bottom style="thin">
        <color auto="1"/>
      </bottom>
      <diagonal/>
    </border>
    <border>
      <left style="dashDot">
        <color indexed="64"/>
      </left>
      <right style="dashDot">
        <color indexed="64"/>
      </right>
      <top style="dashDot">
        <color indexed="64"/>
      </top>
      <bottom/>
      <diagonal/>
    </border>
    <border>
      <left style="dashDot">
        <color indexed="64"/>
      </left>
      <right style="dashDot">
        <color indexed="64"/>
      </right>
      <top/>
      <bottom/>
      <diagonal/>
    </border>
    <border>
      <left/>
      <right style="dashDot">
        <color indexed="64"/>
      </right>
      <top style="thin">
        <color auto="1"/>
      </top>
      <bottom style="dashDot">
        <color indexed="64"/>
      </bottom>
      <diagonal/>
    </border>
    <border>
      <left/>
      <right style="dashDot">
        <color indexed="64"/>
      </right>
      <top/>
      <bottom/>
      <diagonal/>
    </border>
    <border>
      <left style="dashDotDot">
        <color indexed="64"/>
      </left>
      <right style="dashDotDot">
        <color indexed="64"/>
      </right>
      <top style="dashDotDot">
        <color indexed="64"/>
      </top>
      <bottom style="dashDotDot">
        <color indexed="64"/>
      </bottom>
      <diagonal/>
    </border>
    <border>
      <left style="dashDotDot">
        <color indexed="64"/>
      </left>
      <right style="dashDotDot">
        <color indexed="64"/>
      </right>
      <top/>
      <bottom style="medium">
        <color rgb="FFD3D3D3"/>
      </bottom>
      <diagonal/>
    </border>
    <border>
      <left style="dashDotDot">
        <color indexed="64"/>
      </left>
      <right style="dashDotDot">
        <color indexed="64"/>
      </right>
      <top/>
      <bottom style="dashDotDot">
        <color indexed="64"/>
      </bottom>
      <diagonal/>
    </border>
    <border>
      <left style="dashDotDot">
        <color indexed="64"/>
      </left>
      <right style="dashDotDot">
        <color indexed="64"/>
      </right>
      <top style="medium">
        <color rgb="FFD3D3D3"/>
      </top>
      <bottom style="dashDotDot">
        <color indexed="64"/>
      </bottom>
      <diagonal/>
    </border>
    <border>
      <left style="thin">
        <color theme="1" tint="0.499984740745262"/>
      </left>
      <right style="thin">
        <color theme="1" tint="0.499984740745262"/>
      </right>
      <top style="thin">
        <color theme="1" tint="0.499984740745262"/>
      </top>
      <bottom/>
      <diagonal/>
    </border>
    <border>
      <left style="thin">
        <color auto="1"/>
      </left>
      <right style="thin">
        <color auto="1"/>
      </right>
      <top style="medium">
        <color indexed="64"/>
      </top>
      <bottom style="medium">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2" fillId="0" borderId="0"/>
    <xf numFmtId="10" fontId="2" fillId="0" borderId="0"/>
    <xf numFmtId="164" fontId="2" fillId="0" borderId="0" applyFont="0" applyFill="0" applyBorder="0" applyAlignment="0" applyProtection="0"/>
    <xf numFmtId="9" fontId="2" fillId="0" borderId="0" applyFont="0" applyFill="0" applyBorder="0" applyAlignment="0" applyProtection="0"/>
    <xf numFmtId="164" fontId="1" fillId="0" borderId="0" applyFont="0" applyFill="0" applyBorder="0" applyAlignment="0" applyProtection="0"/>
  </cellStyleXfs>
  <cellXfs count="535">
    <xf numFmtId="0" fontId="0" fillId="0" borderId="0" xfId="0"/>
    <xf numFmtId="0" fontId="3" fillId="2" borderId="0" xfId="4" applyFont="1" applyFill="1" applyBorder="1" applyAlignment="1">
      <alignment vertical="center" wrapText="1"/>
    </xf>
    <xf numFmtId="0" fontId="3" fillId="2" borderId="0" xfId="4" applyFont="1" applyFill="1" applyAlignment="1">
      <alignment horizontal="justify" vertical="center" wrapText="1"/>
    </xf>
    <xf numFmtId="0" fontId="3" fillId="2" borderId="0" xfId="4" applyFont="1" applyFill="1" applyAlignment="1">
      <alignment horizontal="center" vertical="center" wrapText="1"/>
    </xf>
    <xf numFmtId="0" fontId="3" fillId="2" borderId="0" xfId="4" applyFont="1" applyFill="1" applyAlignment="1">
      <alignment vertical="center" wrapText="1"/>
    </xf>
    <xf numFmtId="9" fontId="3" fillId="2" borderId="0" xfId="3" applyFont="1" applyFill="1" applyAlignment="1">
      <alignment horizontal="center" vertical="center" wrapText="1"/>
    </xf>
    <xf numFmtId="0" fontId="4" fillId="2" borderId="0" xfId="4" applyFont="1" applyFill="1" applyAlignment="1">
      <alignment horizontal="center" vertical="center" wrapText="1"/>
    </xf>
    <xf numFmtId="0" fontId="3" fillId="2" borderId="20" xfId="4" applyFont="1" applyFill="1" applyBorder="1" applyAlignment="1">
      <alignment vertical="center" wrapText="1"/>
    </xf>
    <xf numFmtId="0" fontId="3" fillId="2" borderId="20" xfId="4" applyFont="1" applyFill="1" applyBorder="1" applyAlignment="1">
      <alignment horizontal="justify" vertical="center" wrapText="1"/>
    </xf>
    <xf numFmtId="0" fontId="3" fillId="2" borderId="20" xfId="4" applyFont="1" applyFill="1" applyBorder="1" applyAlignment="1">
      <alignment horizontal="center" vertical="center" wrapText="1"/>
    </xf>
    <xf numFmtId="0" fontId="3" fillId="2" borderId="19" xfId="4" applyFont="1" applyFill="1" applyBorder="1" applyAlignment="1">
      <alignment vertical="center" wrapText="1"/>
    </xf>
    <xf numFmtId="0" fontId="3" fillId="2" borderId="0" xfId="4" applyFont="1" applyFill="1" applyBorder="1" applyAlignment="1">
      <alignment horizontal="justify" vertical="center" wrapText="1"/>
    </xf>
    <xf numFmtId="49" fontId="3" fillId="2" borderId="0" xfId="4" applyNumberFormat="1" applyFont="1" applyFill="1" applyBorder="1" applyAlignment="1">
      <alignment horizontal="justify" vertical="center" wrapText="1"/>
    </xf>
    <xf numFmtId="1" fontId="3" fillId="2" borderId="0" xfId="4" applyNumberFormat="1" applyFont="1" applyFill="1" applyBorder="1" applyAlignment="1">
      <alignment horizontal="center" vertical="center" wrapText="1"/>
    </xf>
    <xf numFmtId="9" fontId="3" fillId="2" borderId="0" xfId="4" applyNumberFormat="1" applyFont="1" applyFill="1" applyBorder="1" applyAlignment="1">
      <alignment horizontal="center" vertical="center" wrapText="1"/>
    </xf>
    <xf numFmtId="9" fontId="3" fillId="2" borderId="0" xfId="3" applyFont="1" applyFill="1" applyBorder="1" applyAlignment="1">
      <alignment horizontal="center" vertical="center" wrapText="1"/>
    </xf>
    <xf numFmtId="0" fontId="4" fillId="2" borderId="26" xfId="4" applyFont="1" applyFill="1" applyBorder="1" applyAlignment="1">
      <alignment horizontal="justify" vertical="center" wrapText="1"/>
    </xf>
    <xf numFmtId="0" fontId="4" fillId="2" borderId="0" xfId="4" applyFont="1" applyFill="1" applyBorder="1" applyAlignment="1">
      <alignment horizontal="justify" vertical="center" wrapText="1"/>
    </xf>
    <xf numFmtId="0" fontId="5" fillId="2" borderId="0" xfId="4" applyFont="1" applyFill="1" applyBorder="1" applyAlignment="1">
      <alignment vertical="center" wrapText="1"/>
    </xf>
    <xf numFmtId="0" fontId="5" fillId="2" borderId="27" xfId="4" applyFont="1" applyFill="1" applyBorder="1" applyAlignment="1">
      <alignment horizontal="justify" vertical="center" wrapText="1"/>
    </xf>
    <xf numFmtId="10" fontId="5" fillId="2" borderId="27" xfId="5" applyFont="1" applyFill="1" applyBorder="1" applyAlignment="1">
      <alignment horizontal="justify" vertical="center" wrapText="1"/>
    </xf>
    <xf numFmtId="0" fontId="5" fillId="2" borderId="27" xfId="4" applyFont="1" applyFill="1" applyBorder="1" applyAlignment="1">
      <alignment horizontal="center" vertical="center" wrapText="1"/>
    </xf>
    <xf numFmtId="0" fontId="6" fillId="2" borderId="27" xfId="4" applyFont="1" applyFill="1" applyBorder="1" applyAlignment="1">
      <alignment horizontal="center" vertical="center" wrapText="1"/>
    </xf>
    <xf numFmtId="0" fontId="5" fillId="2" borderId="27" xfId="4" applyFont="1" applyFill="1" applyBorder="1" applyAlignment="1">
      <alignment vertical="center" wrapText="1"/>
    </xf>
    <xf numFmtId="0" fontId="5" fillId="2" borderId="27" xfId="0" applyFont="1" applyFill="1" applyBorder="1" applyAlignment="1">
      <alignment horizontal="center" vertical="center" wrapText="1"/>
    </xf>
    <xf numFmtId="9" fontId="5" fillId="2" borderId="27" xfId="3" applyFont="1" applyFill="1" applyBorder="1" applyAlignment="1">
      <alignment horizontal="center" vertical="center" wrapText="1"/>
    </xf>
    <xf numFmtId="2" fontId="5" fillId="2" borderId="27" xfId="4" applyNumberFormat="1" applyFont="1" applyFill="1" applyBorder="1" applyAlignment="1">
      <alignment horizontal="center" vertical="center" wrapText="1"/>
    </xf>
    <xf numFmtId="0" fontId="5" fillId="2" borderId="27" xfId="0" applyFont="1" applyFill="1" applyBorder="1" applyAlignment="1">
      <alignment horizontal="justify" vertical="center" wrapText="1"/>
    </xf>
    <xf numFmtId="0" fontId="5" fillId="2" borderId="27" xfId="0" applyFont="1" applyFill="1" applyBorder="1" applyAlignment="1">
      <alignment vertical="center" wrapText="1"/>
    </xf>
    <xf numFmtId="4" fontId="5" fillId="2" borderId="27" xfId="4" applyNumberFormat="1" applyFont="1" applyFill="1" applyBorder="1" applyAlignment="1">
      <alignment horizontal="center" vertical="center" wrapText="1"/>
    </xf>
    <xf numFmtId="2" fontId="5" fillId="2" borderId="27" xfId="3" applyNumberFormat="1" applyFont="1" applyFill="1" applyBorder="1" applyAlignment="1">
      <alignment horizontal="center" vertical="center" wrapText="1"/>
    </xf>
    <xf numFmtId="0" fontId="4" fillId="2" borderId="25" xfId="4" applyFont="1" applyFill="1" applyBorder="1" applyAlignment="1">
      <alignment horizontal="center" vertical="center" wrapText="1"/>
    </xf>
    <xf numFmtId="0" fontId="8" fillId="2" borderId="0" xfId="4" applyFont="1" applyFill="1" applyBorder="1" applyAlignment="1">
      <alignment vertical="center" wrapText="1"/>
    </xf>
    <xf numFmtId="0" fontId="3" fillId="2" borderId="0" xfId="4" applyFont="1" applyFill="1" applyBorder="1" applyAlignment="1">
      <alignment horizontal="center" vertical="center" wrapText="1"/>
    </xf>
    <xf numFmtId="0" fontId="4" fillId="2" borderId="0" xfId="4" applyFont="1" applyFill="1" applyBorder="1" applyAlignment="1">
      <alignment horizontal="center" vertical="center" wrapText="1"/>
    </xf>
    <xf numFmtId="1" fontId="5" fillId="2" borderId="27" xfId="4" applyNumberFormat="1" applyFont="1" applyFill="1" applyBorder="1" applyAlignment="1">
      <alignment horizontal="center" vertical="center" wrapText="1"/>
    </xf>
    <xf numFmtId="164" fontId="5" fillId="2" borderId="27" xfId="6" applyFont="1" applyFill="1" applyBorder="1" applyAlignment="1">
      <alignment horizontal="center" vertical="center" wrapText="1"/>
    </xf>
    <xf numFmtId="39" fontId="5" fillId="2" borderId="27" xfId="6" applyNumberFormat="1" applyFont="1" applyFill="1" applyBorder="1" applyAlignment="1">
      <alignment horizontal="center" vertical="center" wrapText="1"/>
    </xf>
    <xf numFmtId="10" fontId="5" fillId="2" borderId="27" xfId="5" applyFont="1" applyFill="1" applyBorder="1" applyAlignment="1">
      <alignment horizontal="center" vertical="center" wrapText="1"/>
    </xf>
    <xf numFmtId="9" fontId="5" fillId="2" borderId="27" xfId="4" applyNumberFormat="1" applyFont="1" applyFill="1" applyBorder="1" applyAlignment="1">
      <alignment horizontal="center" vertical="center" wrapText="1"/>
    </xf>
    <xf numFmtId="0" fontId="5" fillId="2" borderId="27" xfId="5" applyNumberFormat="1" applyFont="1" applyFill="1" applyBorder="1" applyAlignment="1">
      <alignment horizontal="center" vertical="center" wrapText="1"/>
    </xf>
    <xf numFmtId="9" fontId="5" fillId="2" borderId="27" xfId="0" applyNumberFormat="1" applyFont="1" applyFill="1" applyBorder="1" applyAlignment="1">
      <alignment horizontal="center" vertical="center" wrapText="1"/>
    </xf>
    <xf numFmtId="1" fontId="5" fillId="2" borderId="27" xfId="0" applyNumberFormat="1" applyFont="1" applyFill="1" applyBorder="1" applyAlignment="1">
      <alignment horizontal="center" vertical="center" wrapText="1"/>
    </xf>
    <xf numFmtId="0" fontId="5" fillId="2" borderId="27" xfId="3" applyNumberFormat="1" applyFont="1" applyFill="1" applyBorder="1" applyAlignment="1">
      <alignment horizontal="center" vertical="center" wrapText="1"/>
    </xf>
    <xf numFmtId="0" fontId="7" fillId="2" borderId="27" xfId="4" applyFont="1" applyFill="1" applyBorder="1" applyAlignment="1">
      <alignment vertical="center" wrapText="1"/>
    </xf>
    <xf numFmtId="0" fontId="6" fillId="2" borderId="28" xfId="4" applyFont="1" applyFill="1" applyBorder="1" applyAlignment="1">
      <alignment horizontal="center" vertical="center" wrapText="1"/>
    </xf>
    <xf numFmtId="167" fontId="5" fillId="2" borderId="27" xfId="4" applyNumberFormat="1" applyFont="1" applyFill="1" applyBorder="1" applyAlignment="1">
      <alignment horizontal="center" vertical="center" wrapText="1"/>
    </xf>
    <xf numFmtId="0" fontId="8" fillId="2" borderId="27" xfId="4" applyFont="1" applyFill="1" applyBorder="1" applyAlignment="1">
      <alignment horizontal="justify" vertical="center" wrapText="1"/>
    </xf>
    <xf numFmtId="10" fontId="8" fillId="2" borderId="27" xfId="5" applyFont="1" applyFill="1" applyBorder="1" applyAlignment="1">
      <alignment horizontal="justify" vertical="center" wrapText="1"/>
    </xf>
    <xf numFmtId="0" fontId="8" fillId="2" borderId="27" xfId="4" applyFont="1" applyFill="1" applyBorder="1" applyAlignment="1">
      <alignment horizontal="center" vertical="center" wrapText="1"/>
    </xf>
    <xf numFmtId="0" fontId="8" fillId="2" borderId="27" xfId="4" applyFont="1" applyFill="1" applyBorder="1" applyAlignment="1">
      <alignment vertical="center" wrapText="1"/>
    </xf>
    <xf numFmtId="0" fontId="9" fillId="2" borderId="27" xfId="4" applyFont="1" applyFill="1" applyBorder="1" applyAlignment="1">
      <alignment horizontal="center" vertical="center" wrapText="1"/>
    </xf>
    <xf numFmtId="165" fontId="5" fillId="2" borderId="27" xfId="1" applyNumberFormat="1" applyFont="1" applyFill="1" applyBorder="1" applyAlignment="1">
      <alignment horizontal="center" vertical="center" wrapText="1"/>
    </xf>
    <xf numFmtId="4" fontId="5" fillId="2" borderId="27" xfId="1" applyNumberFormat="1" applyFont="1" applyFill="1" applyBorder="1" applyAlignment="1">
      <alignment horizontal="center" vertical="center" wrapText="1"/>
    </xf>
    <xf numFmtId="165" fontId="5" fillId="2" borderId="27" xfId="4" applyNumberFormat="1" applyFont="1" applyFill="1" applyBorder="1" applyAlignment="1">
      <alignment horizontal="center" vertical="center" wrapText="1"/>
    </xf>
    <xf numFmtId="9" fontId="5" fillId="2" borderId="27" xfId="7" applyFont="1" applyFill="1" applyBorder="1" applyAlignment="1">
      <alignment horizontal="center" vertical="center" wrapText="1"/>
    </xf>
    <xf numFmtId="0" fontId="6" fillId="2" borderId="0" xfId="4" applyFont="1" applyFill="1" applyBorder="1" applyAlignment="1">
      <alignment horizontal="center" vertical="center" wrapText="1"/>
    </xf>
    <xf numFmtId="0" fontId="5" fillId="2" borderId="47" xfId="0" applyFont="1" applyFill="1" applyBorder="1" applyAlignment="1">
      <alignment horizontal="center" vertical="center" wrapText="1"/>
    </xf>
    <xf numFmtId="0" fontId="5" fillId="2" borderId="48" xfId="0" applyFont="1" applyFill="1" applyBorder="1" applyAlignment="1">
      <alignment horizontal="center" vertical="center" wrapText="1"/>
    </xf>
    <xf numFmtId="2" fontId="5" fillId="2" borderId="27" xfId="4" applyNumberFormat="1" applyFont="1" applyFill="1" applyBorder="1" applyAlignment="1">
      <alignment horizontal="justify" vertical="center" wrapText="1"/>
    </xf>
    <xf numFmtId="0" fontId="10" fillId="2" borderId="47" xfId="0" applyFont="1" applyFill="1" applyBorder="1" applyAlignment="1">
      <alignment vertical="center" wrapText="1"/>
    </xf>
    <xf numFmtId="0" fontId="5" fillId="2" borderId="47" xfId="0" applyFont="1" applyFill="1" applyBorder="1" applyAlignment="1">
      <alignment vertical="center" wrapText="1"/>
    </xf>
    <xf numFmtId="0" fontId="5" fillId="2" borderId="47" xfId="0" applyFont="1" applyFill="1" applyBorder="1" applyAlignment="1">
      <alignment horizontal="left" vertical="center" wrapText="1"/>
    </xf>
    <xf numFmtId="0" fontId="5" fillId="2" borderId="48" xfId="0" applyFont="1" applyFill="1" applyBorder="1" applyAlignment="1">
      <alignment horizontal="left" vertical="center" wrapText="1"/>
    </xf>
    <xf numFmtId="0" fontId="5" fillId="2" borderId="0" xfId="0" applyFont="1" applyFill="1" applyBorder="1" applyAlignment="1">
      <alignment horizontal="left" vertical="center" wrapText="1"/>
    </xf>
    <xf numFmtId="4" fontId="5" fillId="2" borderId="27" xfId="4" applyNumberFormat="1" applyFont="1" applyFill="1" applyBorder="1" applyAlignment="1">
      <alignment horizontal="center" vertical="center"/>
    </xf>
    <xf numFmtId="9" fontId="5" fillId="2" borderId="27" xfId="3" applyFont="1" applyFill="1" applyBorder="1" applyAlignment="1">
      <alignment horizontal="center" vertical="center"/>
    </xf>
    <xf numFmtId="0" fontId="11" fillId="2" borderId="27" xfId="4" applyFont="1" applyFill="1" applyBorder="1" applyAlignment="1">
      <alignment horizontal="justify" vertical="center" wrapText="1"/>
    </xf>
    <xf numFmtId="10" fontId="11" fillId="2" borderId="27" xfId="5" applyFont="1" applyFill="1" applyBorder="1" applyAlignment="1">
      <alignment horizontal="justify" vertical="center" wrapText="1"/>
    </xf>
    <xf numFmtId="0" fontId="11" fillId="2" borderId="27" xfId="4" applyFont="1" applyFill="1" applyBorder="1" applyAlignment="1">
      <alignment horizontal="center" vertical="center" wrapText="1"/>
    </xf>
    <xf numFmtId="0" fontId="11" fillId="2" borderId="27" xfId="4" applyFont="1" applyFill="1" applyBorder="1" applyAlignment="1">
      <alignment vertical="center" wrapText="1"/>
    </xf>
    <xf numFmtId="4" fontId="11" fillId="2" borderId="27" xfId="4" applyNumberFormat="1" applyFont="1" applyFill="1" applyBorder="1" applyAlignment="1">
      <alignment horizontal="center" vertical="center" wrapText="1"/>
    </xf>
    <xf numFmtId="2" fontId="11" fillId="2" borderId="27" xfId="4" applyNumberFormat="1" applyFont="1" applyFill="1" applyBorder="1" applyAlignment="1">
      <alignment horizontal="center" vertical="center" wrapText="1"/>
    </xf>
    <xf numFmtId="9" fontId="11" fillId="2" borderId="27" xfId="3" applyFont="1" applyFill="1" applyBorder="1" applyAlignment="1">
      <alignment horizontal="center" vertical="center" wrapText="1"/>
    </xf>
    <xf numFmtId="0" fontId="12" fillId="2" borderId="27" xfId="4" applyFont="1" applyFill="1" applyBorder="1" applyAlignment="1">
      <alignment horizontal="center" vertical="center" wrapText="1"/>
    </xf>
    <xf numFmtId="0" fontId="11" fillId="2" borderId="0" xfId="4" applyFont="1" applyFill="1" applyBorder="1" applyAlignment="1">
      <alignment vertical="center" wrapText="1"/>
    </xf>
    <xf numFmtId="166" fontId="5" fillId="2" borderId="27" xfId="4" applyNumberFormat="1" applyFont="1" applyFill="1" applyBorder="1" applyAlignment="1">
      <alignment horizontal="center" vertical="center" wrapText="1"/>
    </xf>
    <xf numFmtId="0" fontId="3" fillId="2" borderId="0" xfId="4" applyFont="1" applyFill="1" applyBorder="1" applyAlignment="1">
      <alignment horizontal="center" vertical="center" wrapText="1"/>
    </xf>
    <xf numFmtId="0" fontId="5" fillId="2" borderId="27" xfId="4" applyFont="1" applyFill="1" applyBorder="1" applyAlignment="1">
      <alignment horizontal="center" vertical="center" wrapText="1"/>
    </xf>
    <xf numFmtId="0" fontId="5" fillId="2" borderId="27" xfId="4" applyFont="1" applyFill="1" applyBorder="1" applyAlignment="1">
      <alignment horizontal="center" vertical="center" wrapText="1"/>
    </xf>
    <xf numFmtId="0" fontId="5" fillId="2" borderId="27" xfId="4" applyFont="1" applyFill="1" applyBorder="1" applyAlignment="1">
      <alignment horizontal="justify" vertical="center" wrapText="1"/>
    </xf>
    <xf numFmtId="0" fontId="5" fillId="2" borderId="27" xfId="4" applyFont="1" applyFill="1" applyBorder="1" applyAlignment="1">
      <alignment horizontal="center" vertical="center" wrapText="1"/>
    </xf>
    <xf numFmtId="0" fontId="5" fillId="2" borderId="27" xfId="4" applyFont="1" applyFill="1" applyBorder="1" applyAlignment="1">
      <alignment horizontal="justify" vertical="center" wrapText="1"/>
    </xf>
    <xf numFmtId="0" fontId="5" fillId="0" borderId="27" xfId="0" applyFont="1" applyFill="1" applyBorder="1" applyAlignment="1">
      <alignment horizontal="center" vertical="center" wrapText="1"/>
    </xf>
    <xf numFmtId="1" fontId="5" fillId="0" borderId="27" xfId="4" applyNumberFormat="1" applyFont="1" applyFill="1" applyBorder="1" applyAlignment="1">
      <alignment horizontal="center" vertical="center" wrapText="1"/>
    </xf>
    <xf numFmtId="165" fontId="5" fillId="0" borderId="27" xfId="1" applyNumberFormat="1" applyFont="1" applyFill="1" applyBorder="1" applyAlignment="1">
      <alignment horizontal="center" vertical="center" wrapText="1"/>
    </xf>
    <xf numFmtId="9" fontId="5" fillId="0" borderId="27" xfId="3" applyFont="1" applyFill="1" applyBorder="1" applyAlignment="1">
      <alignment horizontal="center" vertical="center" wrapText="1"/>
    </xf>
    <xf numFmtId="4" fontId="5" fillId="0" borderId="27" xfId="1" applyNumberFormat="1" applyFont="1" applyFill="1" applyBorder="1" applyAlignment="1">
      <alignment horizontal="center" vertical="center" wrapText="1"/>
    </xf>
    <xf numFmtId="0" fontId="5" fillId="0" borderId="27" xfId="0" applyFont="1" applyFill="1" applyBorder="1" applyAlignment="1">
      <alignment horizontal="justify" vertical="center" wrapText="1"/>
    </xf>
    <xf numFmtId="0" fontId="5" fillId="2" borderId="27" xfId="6" applyNumberFormat="1" applyFont="1" applyFill="1" applyBorder="1" applyAlignment="1">
      <alignment horizontal="center" vertical="center" wrapText="1"/>
    </xf>
    <xf numFmtId="0" fontId="14" fillId="2" borderId="29" xfId="0" applyNumberFormat="1" applyFont="1" applyFill="1" applyBorder="1" applyAlignment="1">
      <alignment horizontal="center" vertical="center" wrapText="1"/>
    </xf>
    <xf numFmtId="0" fontId="14" fillId="2" borderId="35" xfId="0" applyNumberFormat="1" applyFont="1" applyFill="1" applyBorder="1" applyAlignment="1">
      <alignment horizontal="center" vertical="center" wrapText="1"/>
    </xf>
    <xf numFmtId="2" fontId="14" fillId="0" borderId="13" xfId="0" applyNumberFormat="1" applyFont="1" applyFill="1" applyBorder="1" applyAlignment="1">
      <alignment horizontal="center" vertical="center" wrapText="1"/>
    </xf>
    <xf numFmtId="0" fontId="15" fillId="2" borderId="0" xfId="0" applyFont="1" applyFill="1" applyAlignment="1">
      <alignment horizontal="center"/>
    </xf>
    <xf numFmtId="0" fontId="14" fillId="0" borderId="27" xfId="0" applyNumberFormat="1" applyFont="1" applyFill="1" applyBorder="1" applyAlignment="1">
      <alignment horizontal="center" vertical="center" wrapText="1"/>
    </xf>
    <xf numFmtId="0" fontId="14" fillId="0" borderId="29" xfId="0" applyNumberFormat="1" applyFont="1" applyFill="1" applyBorder="1" applyAlignment="1">
      <alignment horizontal="center" vertical="center" wrapText="1"/>
    </xf>
    <xf numFmtId="2" fontId="14" fillId="0" borderId="40" xfId="0" applyNumberFormat="1" applyFont="1" applyFill="1" applyBorder="1" applyAlignment="1">
      <alignment horizontal="center" vertical="center" wrapText="1"/>
    </xf>
    <xf numFmtId="1" fontId="14" fillId="0" borderId="28" xfId="0" applyNumberFormat="1" applyFont="1" applyFill="1" applyBorder="1" applyAlignment="1">
      <alignment horizontal="center" vertical="center" wrapText="1"/>
    </xf>
    <xf numFmtId="1" fontId="14" fillId="0" borderId="27" xfId="0" applyNumberFormat="1" applyFont="1" applyFill="1" applyBorder="1" applyAlignment="1">
      <alignment horizontal="center" vertical="center" wrapText="1"/>
    </xf>
    <xf numFmtId="0" fontId="15" fillId="0" borderId="27" xfId="0" applyNumberFormat="1" applyFont="1" applyFill="1" applyBorder="1" applyAlignment="1">
      <alignment horizontal="center" vertical="center" wrapText="1"/>
    </xf>
    <xf numFmtId="0" fontId="15" fillId="0" borderId="29" xfId="0" applyNumberFormat="1" applyFont="1" applyFill="1" applyBorder="1" applyAlignment="1">
      <alignment horizontal="center" vertical="center" wrapText="1"/>
    </xf>
    <xf numFmtId="0" fontId="15" fillId="0" borderId="39" xfId="0" applyFont="1" applyBorder="1" applyAlignment="1">
      <alignment horizontal="center" vertical="center"/>
    </xf>
    <xf numFmtId="168" fontId="15" fillId="2" borderId="28" xfId="2" applyNumberFormat="1" applyFont="1" applyFill="1" applyBorder="1" applyAlignment="1">
      <alignment vertical="center"/>
    </xf>
    <xf numFmtId="168" fontId="15" fillId="2" borderId="27" xfId="2" applyNumberFormat="1" applyFont="1" applyFill="1" applyBorder="1" applyAlignment="1">
      <alignment vertical="center"/>
    </xf>
    <xf numFmtId="2" fontId="14" fillId="4" borderId="39" xfId="0" applyNumberFormat="1" applyFont="1" applyFill="1" applyBorder="1" applyAlignment="1">
      <alignment horizontal="center" vertical="center" wrapText="1"/>
    </xf>
    <xf numFmtId="2" fontId="14" fillId="4" borderId="41" xfId="0" applyNumberFormat="1" applyFont="1" applyFill="1" applyBorder="1" applyAlignment="1">
      <alignment horizontal="center" vertical="center" wrapText="1"/>
    </xf>
    <xf numFmtId="2" fontId="14" fillId="0" borderId="54" xfId="0" applyNumberFormat="1" applyFont="1" applyFill="1" applyBorder="1" applyAlignment="1">
      <alignment horizontal="center" vertical="center" wrapText="1"/>
    </xf>
    <xf numFmtId="2" fontId="14" fillId="2" borderId="35" xfId="0" applyNumberFormat="1" applyFont="1" applyFill="1" applyBorder="1" applyAlignment="1">
      <alignment horizontal="center" vertical="center" wrapText="1"/>
    </xf>
    <xf numFmtId="9" fontId="14" fillId="2" borderId="35" xfId="3" applyFont="1" applyFill="1" applyBorder="1" applyAlignment="1">
      <alignment horizontal="center" vertical="center" wrapText="1"/>
    </xf>
    <xf numFmtId="2" fontId="14" fillId="2" borderId="13" xfId="0" applyNumberFormat="1" applyFont="1" applyFill="1" applyBorder="1" applyAlignment="1">
      <alignment horizontal="center" vertical="center" wrapText="1"/>
    </xf>
    <xf numFmtId="9" fontId="14" fillId="2" borderId="13" xfId="3" applyFont="1" applyFill="1" applyBorder="1" applyAlignment="1">
      <alignment horizontal="center" vertical="center" wrapText="1"/>
    </xf>
    <xf numFmtId="0" fontId="15" fillId="0" borderId="39" xfId="0" applyNumberFormat="1" applyFont="1" applyBorder="1" applyAlignment="1">
      <alignment horizontal="center" vertical="center"/>
    </xf>
    <xf numFmtId="168" fontId="15" fillId="0" borderId="28" xfId="2" applyNumberFormat="1" applyFont="1" applyBorder="1" applyAlignment="1">
      <alignment vertical="center"/>
    </xf>
    <xf numFmtId="168" fontId="15" fillId="0" borderId="27" xfId="2" applyNumberFormat="1" applyFont="1" applyBorder="1" applyAlignment="1">
      <alignment vertical="center"/>
    </xf>
    <xf numFmtId="168" fontId="15" fillId="0" borderId="28" xfId="2" applyNumberFormat="1" applyFont="1" applyFill="1" applyBorder="1" applyAlignment="1">
      <alignment vertical="center"/>
    </xf>
    <xf numFmtId="168" fontId="15" fillId="0" borderId="27" xfId="2" applyNumberFormat="1" applyFont="1" applyFill="1" applyBorder="1" applyAlignment="1">
      <alignment vertical="center"/>
    </xf>
    <xf numFmtId="0" fontId="15" fillId="2" borderId="0" xfId="0" applyNumberFormat="1" applyFont="1" applyFill="1" applyAlignment="1">
      <alignment horizontal="center"/>
    </xf>
    <xf numFmtId="0" fontId="15" fillId="0" borderId="31" xfId="0" applyNumberFormat="1" applyFont="1" applyFill="1" applyBorder="1" applyAlignment="1">
      <alignment horizontal="center" vertical="center" wrapText="1"/>
    </xf>
    <xf numFmtId="0" fontId="15" fillId="0" borderId="29" xfId="0" applyFont="1" applyFill="1" applyBorder="1" applyAlignment="1">
      <alignment horizontal="center" vertical="center"/>
    </xf>
    <xf numFmtId="2" fontId="15" fillId="0" borderId="28" xfId="0" applyNumberFormat="1" applyFont="1" applyFill="1" applyBorder="1" applyAlignment="1">
      <alignment horizontal="center" vertical="center"/>
    </xf>
    <xf numFmtId="2" fontId="15" fillId="0" borderId="27" xfId="0" applyNumberFormat="1" applyFont="1" applyFill="1" applyBorder="1" applyAlignment="1">
      <alignment horizontal="center" vertical="center"/>
    </xf>
    <xf numFmtId="2" fontId="15" fillId="0" borderId="30" xfId="0" applyNumberFormat="1" applyFont="1" applyFill="1" applyBorder="1" applyAlignment="1">
      <alignment horizontal="center" vertical="center"/>
    </xf>
    <xf numFmtId="2" fontId="15" fillId="0" borderId="16" xfId="0" applyNumberFormat="1" applyFont="1" applyFill="1" applyBorder="1" applyAlignment="1">
      <alignment horizontal="center" vertical="center"/>
    </xf>
    <xf numFmtId="2" fontId="14" fillId="4" borderId="51" xfId="0" applyNumberFormat="1" applyFont="1" applyFill="1" applyBorder="1" applyAlignment="1">
      <alignment horizontal="center" vertical="center"/>
    </xf>
    <xf numFmtId="168" fontId="14" fillId="4" borderId="51" xfId="2" applyNumberFormat="1" applyFont="1" applyFill="1" applyBorder="1" applyAlignment="1">
      <alignment horizontal="center" vertical="center"/>
    </xf>
    <xf numFmtId="0" fontId="14" fillId="0" borderId="0" xfId="0" applyNumberFormat="1" applyFont="1" applyFill="1" applyBorder="1" applyAlignment="1">
      <alignment horizontal="center" vertical="center" wrapText="1"/>
    </xf>
    <xf numFmtId="168" fontId="15" fillId="2" borderId="54" xfId="2" applyNumberFormat="1" applyFont="1" applyFill="1" applyBorder="1" applyAlignment="1">
      <alignment horizontal="center" vertical="center"/>
    </xf>
    <xf numFmtId="168" fontId="15" fillId="0" borderId="0" xfId="2" applyNumberFormat="1" applyFont="1" applyBorder="1" applyAlignment="1">
      <alignment vertical="center"/>
    </xf>
    <xf numFmtId="0" fontId="15" fillId="2" borderId="0" xfId="0" applyFont="1" applyFill="1" applyBorder="1" applyAlignment="1">
      <alignment horizontal="center"/>
    </xf>
    <xf numFmtId="2" fontId="14" fillId="0" borderId="39" xfId="0" applyNumberFormat="1" applyFont="1" applyFill="1" applyBorder="1" applyAlignment="1">
      <alignment horizontal="center" vertical="center" wrapText="1"/>
    </xf>
    <xf numFmtId="0" fontId="15" fillId="0" borderId="13" xfId="0" applyNumberFormat="1" applyFont="1" applyFill="1" applyBorder="1" applyAlignment="1">
      <alignment horizontal="center" vertical="center" wrapText="1"/>
    </xf>
    <xf numFmtId="2" fontId="15" fillId="2" borderId="27" xfId="0" applyNumberFormat="1" applyFont="1" applyFill="1" applyBorder="1" applyAlignment="1">
      <alignment horizontal="center" vertical="center" wrapText="1"/>
    </xf>
    <xf numFmtId="2" fontId="14" fillId="4" borderId="52" xfId="0" applyNumberFormat="1" applyFont="1" applyFill="1" applyBorder="1" applyAlignment="1">
      <alignment horizontal="center" vertical="center" wrapText="1"/>
    </xf>
    <xf numFmtId="2" fontId="14" fillId="4" borderId="42" xfId="0" applyNumberFormat="1" applyFont="1" applyFill="1" applyBorder="1" applyAlignment="1">
      <alignment horizontal="center" vertical="center" wrapText="1"/>
    </xf>
    <xf numFmtId="0" fontId="14" fillId="2" borderId="13" xfId="0" applyNumberFormat="1" applyFont="1" applyFill="1" applyBorder="1" applyAlignment="1">
      <alignment horizontal="center" vertical="center" wrapText="1"/>
    </xf>
    <xf numFmtId="2" fontId="14" fillId="2" borderId="0" xfId="0" applyNumberFormat="1" applyFont="1" applyFill="1" applyBorder="1" applyAlignment="1">
      <alignment horizontal="center" vertical="center" wrapText="1"/>
    </xf>
    <xf numFmtId="0" fontId="14" fillId="0" borderId="27" xfId="0" applyNumberFormat="1" applyFont="1" applyBorder="1" applyAlignment="1">
      <alignment horizontal="center" vertical="center" wrapText="1"/>
    </xf>
    <xf numFmtId="0" fontId="14" fillId="0" borderId="29" xfId="0" applyNumberFormat="1" applyFont="1" applyBorder="1" applyAlignment="1">
      <alignment horizontal="center" vertical="center" wrapText="1"/>
    </xf>
    <xf numFmtId="2" fontId="14" fillId="0" borderId="40" xfId="0" applyNumberFormat="1" applyFont="1" applyFill="1" applyBorder="1" applyAlignment="1" applyProtection="1">
      <alignment horizontal="center" vertical="center" wrapText="1"/>
      <protection locked="0"/>
    </xf>
    <xf numFmtId="1" fontId="14" fillId="0" borderId="28" xfId="0" applyNumberFormat="1" applyFont="1" applyBorder="1" applyAlignment="1">
      <alignment horizontal="center" vertical="center" wrapText="1"/>
    </xf>
    <xf numFmtId="1" fontId="14" fillId="0" borderId="27" xfId="0" applyNumberFormat="1" applyFont="1" applyBorder="1" applyAlignment="1">
      <alignment horizontal="center" vertical="center" wrapText="1"/>
    </xf>
    <xf numFmtId="0" fontId="15" fillId="0" borderId="27" xfId="0" applyFont="1" applyFill="1" applyBorder="1" applyAlignment="1">
      <alignment horizontal="center" vertical="center" wrapText="1"/>
    </xf>
    <xf numFmtId="0" fontId="15" fillId="0" borderId="29" xfId="0" applyFont="1" applyFill="1" applyBorder="1" applyAlignment="1">
      <alignment horizontal="center" vertical="center" wrapText="1"/>
    </xf>
    <xf numFmtId="2" fontId="15" fillId="0" borderId="39" xfId="0" applyNumberFormat="1" applyFont="1" applyFill="1" applyBorder="1" applyAlignment="1">
      <alignment horizontal="center" vertical="center" wrapText="1"/>
    </xf>
    <xf numFmtId="0" fontId="15" fillId="0" borderId="28" xfId="0" applyFont="1" applyFill="1" applyBorder="1" applyAlignment="1">
      <alignment horizontal="center" vertical="center" wrapText="1"/>
    </xf>
    <xf numFmtId="0" fontId="15" fillId="0" borderId="29" xfId="0" applyFont="1" applyFill="1" applyBorder="1" applyAlignment="1">
      <alignment horizontal="left" vertical="center" wrapText="1"/>
    </xf>
    <xf numFmtId="165" fontId="15" fillId="0" borderId="28" xfId="0" applyNumberFormat="1" applyFont="1" applyFill="1" applyBorder="1" applyAlignment="1">
      <alignment horizontal="center" vertical="center"/>
    </xf>
    <xf numFmtId="165" fontId="15" fillId="0" borderId="27" xfId="0" applyNumberFormat="1" applyFont="1" applyFill="1" applyBorder="1" applyAlignment="1">
      <alignment horizontal="center" vertical="center"/>
    </xf>
    <xf numFmtId="166" fontId="14" fillId="4" borderId="39" xfId="0" applyNumberFormat="1" applyFont="1" applyFill="1" applyBorder="1" applyAlignment="1">
      <alignment horizontal="center" vertical="center" wrapText="1"/>
    </xf>
    <xf numFmtId="166" fontId="14" fillId="4" borderId="52" xfId="0" applyNumberFormat="1" applyFont="1" applyFill="1" applyBorder="1" applyAlignment="1">
      <alignment horizontal="center" vertical="center" wrapText="1"/>
    </xf>
    <xf numFmtId="166" fontId="14" fillId="2" borderId="0" xfId="0" applyNumberFormat="1" applyFont="1" applyFill="1" applyBorder="1" applyAlignment="1">
      <alignment horizontal="center" vertical="center" wrapText="1"/>
    </xf>
    <xf numFmtId="165" fontId="15" fillId="0" borderId="39" xfId="0" applyNumberFormat="1" applyFont="1" applyFill="1" applyBorder="1" applyAlignment="1">
      <alignment horizontal="center" vertical="center"/>
    </xf>
    <xf numFmtId="0" fontId="15" fillId="2" borderId="13" xfId="0" applyNumberFormat="1" applyFont="1" applyFill="1" applyBorder="1" applyAlignment="1">
      <alignment horizontal="center" vertical="center" wrapText="1"/>
    </xf>
    <xf numFmtId="0" fontId="15" fillId="2" borderId="27" xfId="0" applyNumberFormat="1"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29" xfId="0" applyFont="1" applyFill="1" applyBorder="1" applyAlignment="1">
      <alignment horizontal="center" vertical="center" wrapText="1"/>
    </xf>
    <xf numFmtId="2" fontId="15" fillId="2" borderId="39" xfId="0" applyNumberFormat="1" applyFont="1" applyFill="1" applyBorder="1" applyAlignment="1">
      <alignment horizontal="center" vertical="center" wrapText="1"/>
    </xf>
    <xf numFmtId="165" fontId="14" fillId="4" borderId="28" xfId="0" applyNumberFormat="1" applyFont="1" applyFill="1" applyBorder="1" applyAlignment="1">
      <alignment horizontal="center" vertical="center" wrapText="1"/>
    </xf>
    <xf numFmtId="165" fontId="14" fillId="4" borderId="27" xfId="0" applyNumberFormat="1" applyFont="1" applyFill="1" applyBorder="1" applyAlignment="1">
      <alignment horizontal="center" vertical="center" wrapText="1"/>
    </xf>
    <xf numFmtId="2" fontId="14" fillId="0" borderId="53" xfId="0" applyNumberFormat="1" applyFont="1" applyFill="1" applyBorder="1" applyAlignment="1">
      <alignment horizontal="center" vertical="center" wrapText="1"/>
    </xf>
    <xf numFmtId="0" fontId="14" fillId="0" borderId="27" xfId="0" applyFont="1" applyBorder="1" applyAlignment="1">
      <alignment horizontal="center" vertical="center" wrapText="1"/>
    </xf>
    <xf numFmtId="0" fontId="14" fillId="0" borderId="27" xfId="0" applyFont="1" applyFill="1" applyBorder="1" applyAlignment="1">
      <alignment horizontal="center" vertical="center" wrapText="1"/>
    </xf>
    <xf numFmtId="0" fontId="14" fillId="0" borderId="29"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28" xfId="0" applyFont="1" applyBorder="1" applyAlignment="1">
      <alignment horizontal="center" vertical="center" wrapText="1"/>
    </xf>
    <xf numFmtId="2" fontId="14" fillId="0" borderId="0" xfId="0" applyNumberFormat="1" applyFont="1" applyFill="1" applyBorder="1" applyAlignment="1">
      <alignment horizontal="center" vertical="center" wrapText="1"/>
    </xf>
    <xf numFmtId="0" fontId="14" fillId="0" borderId="40" xfId="0" applyFont="1" applyBorder="1" applyAlignment="1">
      <alignment horizontal="center" vertical="center" wrapText="1"/>
    </xf>
    <xf numFmtId="165" fontId="15" fillId="0" borderId="42" xfId="0" applyNumberFormat="1" applyFont="1" applyFill="1" applyBorder="1" applyAlignment="1">
      <alignment horizontal="center" vertical="center"/>
    </xf>
    <xf numFmtId="2" fontId="15" fillId="0" borderId="45" xfId="0" applyNumberFormat="1" applyFont="1" applyFill="1" applyBorder="1" applyAlignment="1">
      <alignment horizontal="center" vertical="center" wrapText="1"/>
    </xf>
    <xf numFmtId="2" fontId="14" fillId="4" borderId="28" xfId="0" applyNumberFormat="1" applyFont="1" applyFill="1" applyBorder="1" applyAlignment="1">
      <alignment horizontal="center" vertical="center" wrapText="1"/>
    </xf>
    <xf numFmtId="2" fontId="14" fillId="4" borderId="27" xfId="0" applyNumberFormat="1" applyFont="1" applyFill="1" applyBorder="1" applyAlignment="1">
      <alignment horizontal="center" vertical="center" wrapText="1"/>
    </xf>
    <xf numFmtId="0" fontId="15" fillId="2" borderId="0" xfId="0" applyNumberFormat="1" applyFont="1" applyFill="1" applyBorder="1" applyAlignment="1">
      <alignment horizontal="center" vertical="center" wrapText="1"/>
    </xf>
    <xf numFmtId="2" fontId="15" fillId="0" borderId="54" xfId="0" applyNumberFormat="1" applyFont="1" applyFill="1" applyBorder="1" applyAlignment="1">
      <alignment horizontal="center" vertical="center" wrapText="1"/>
    </xf>
    <xf numFmtId="2" fontId="15" fillId="2" borderId="0" xfId="0" applyNumberFormat="1" applyFont="1" applyFill="1" applyBorder="1" applyAlignment="1">
      <alignment horizontal="center" vertical="center" wrapText="1"/>
    </xf>
    <xf numFmtId="2" fontId="15" fillId="0" borderId="39" xfId="4" applyNumberFormat="1" applyFont="1" applyFill="1" applyBorder="1" applyAlignment="1">
      <alignment horizontal="center" vertical="center" wrapText="1"/>
    </xf>
    <xf numFmtId="2" fontId="14" fillId="0" borderId="28" xfId="0" applyNumberFormat="1" applyFont="1" applyFill="1" applyBorder="1" applyAlignment="1">
      <alignment horizontal="center" vertical="center" wrapText="1"/>
    </xf>
    <xf numFmtId="2" fontId="14" fillId="0" borderId="27" xfId="0" applyNumberFormat="1" applyFont="1" applyFill="1" applyBorder="1" applyAlignment="1">
      <alignment horizontal="center" vertical="center" wrapText="1"/>
    </xf>
    <xf numFmtId="2" fontId="15" fillId="0" borderId="27" xfId="0" applyNumberFormat="1" applyFont="1" applyFill="1" applyBorder="1" applyAlignment="1">
      <alignment horizontal="center" vertical="center" wrapText="1"/>
    </xf>
    <xf numFmtId="0" fontId="14" fillId="2" borderId="0" xfId="0" applyNumberFormat="1" applyFont="1" applyFill="1" applyBorder="1" applyAlignment="1">
      <alignment horizontal="center" vertical="center" wrapText="1"/>
    </xf>
    <xf numFmtId="1" fontId="15" fillId="0" borderId="27" xfId="0" applyNumberFormat="1" applyFont="1" applyFill="1" applyBorder="1" applyAlignment="1">
      <alignment horizontal="center" vertical="center" wrapText="1"/>
    </xf>
    <xf numFmtId="0" fontId="15" fillId="2" borderId="0" xfId="0" applyFont="1" applyFill="1" applyAlignment="1">
      <alignment horizontal="center" vertical="center"/>
    </xf>
    <xf numFmtId="0" fontId="15" fillId="2" borderId="0" xfId="0" applyFont="1" applyFill="1" applyAlignment="1">
      <alignment horizontal="center" vertical="center" wrapText="1"/>
    </xf>
    <xf numFmtId="2" fontId="15" fillId="0" borderId="54" xfId="0" applyNumberFormat="1" applyFont="1" applyFill="1" applyBorder="1" applyAlignment="1">
      <alignment horizontal="center" vertical="center"/>
    </xf>
    <xf numFmtId="2" fontId="15" fillId="2" borderId="0" xfId="0" applyNumberFormat="1" applyFont="1" applyFill="1" applyAlignment="1">
      <alignment horizontal="center" vertical="center"/>
    </xf>
    <xf numFmtId="1" fontId="14" fillId="0" borderId="29" xfId="0" applyNumberFormat="1" applyFont="1" applyBorder="1" applyAlignment="1">
      <alignment horizontal="center" vertical="center" wrapText="1"/>
    </xf>
    <xf numFmtId="0" fontId="14" fillId="2" borderId="0" xfId="0" applyFont="1" applyFill="1" applyAlignment="1">
      <alignment horizontal="center"/>
    </xf>
    <xf numFmtId="0" fontId="15" fillId="0" borderId="39" xfId="0" applyFont="1" applyFill="1" applyBorder="1" applyAlignment="1">
      <alignment horizontal="center" vertical="center" wrapText="1"/>
    </xf>
    <xf numFmtId="2" fontId="14" fillId="4" borderId="44" xfId="0" applyNumberFormat="1" applyFont="1" applyFill="1" applyBorder="1" applyAlignment="1">
      <alignment horizontal="center" vertical="center" wrapText="1"/>
    </xf>
    <xf numFmtId="2" fontId="14" fillId="4" borderId="46" xfId="0" applyNumberFormat="1" applyFont="1" applyFill="1" applyBorder="1" applyAlignment="1">
      <alignment horizontal="center" vertical="center" wrapText="1"/>
    </xf>
    <xf numFmtId="2" fontId="14" fillId="0" borderId="39" xfId="0" applyNumberFormat="1" applyFont="1" applyFill="1" applyBorder="1" applyAlignment="1" applyProtection="1">
      <alignment horizontal="center" vertical="center" wrapText="1"/>
      <protection locked="0"/>
    </xf>
    <xf numFmtId="0" fontId="15" fillId="0" borderId="27" xfId="0" applyFont="1" applyFill="1" applyBorder="1" applyAlignment="1">
      <alignment horizontal="center" vertical="center"/>
    </xf>
    <xf numFmtId="2" fontId="15" fillId="0" borderId="39" xfId="0" applyNumberFormat="1" applyFont="1" applyFill="1" applyBorder="1" applyAlignment="1">
      <alignment horizontal="center" vertical="center"/>
    </xf>
    <xf numFmtId="0" fontId="15" fillId="0" borderId="28" xfId="0" applyFont="1" applyFill="1" applyBorder="1" applyAlignment="1">
      <alignment horizontal="center" vertical="center"/>
    </xf>
    <xf numFmtId="0" fontId="15" fillId="0" borderId="27" xfId="0" applyNumberFormat="1" applyFont="1" applyBorder="1" applyAlignment="1">
      <alignment horizontal="center" vertical="center" wrapText="1"/>
    </xf>
    <xf numFmtId="0" fontId="15" fillId="0" borderId="28" xfId="2" applyNumberFormat="1" applyFont="1" applyBorder="1" applyAlignment="1">
      <alignment horizontal="center" vertical="center"/>
    </xf>
    <xf numFmtId="0" fontId="15" fillId="0" borderId="27" xfId="2" applyNumberFormat="1" applyFont="1" applyBorder="1" applyAlignment="1">
      <alignment horizontal="center" vertical="center"/>
    </xf>
    <xf numFmtId="0" fontId="15" fillId="0" borderId="28" xfId="0" applyNumberFormat="1" applyFont="1" applyFill="1" applyBorder="1" applyAlignment="1">
      <alignment horizontal="center" vertical="center"/>
    </xf>
    <xf numFmtId="0" fontId="15" fillId="0" borderId="27" xfId="0" applyNumberFormat="1" applyFont="1" applyFill="1" applyBorder="1" applyAlignment="1">
      <alignment horizontal="center" vertical="center"/>
    </xf>
    <xf numFmtId="9" fontId="15" fillId="2" borderId="0" xfId="3" applyFont="1" applyFill="1" applyAlignment="1">
      <alignment horizontal="center" vertical="center"/>
    </xf>
    <xf numFmtId="165" fontId="15" fillId="2" borderId="0" xfId="0" applyNumberFormat="1" applyFont="1" applyFill="1" applyAlignment="1">
      <alignment horizontal="center"/>
    </xf>
    <xf numFmtId="2" fontId="14" fillId="4" borderId="55" xfId="0" applyNumberFormat="1" applyFont="1" applyFill="1" applyBorder="1" applyAlignment="1">
      <alignment horizontal="center" vertical="center" wrapText="1"/>
    </xf>
    <xf numFmtId="0" fontId="15" fillId="0" borderId="0" xfId="0" applyFont="1" applyAlignment="1">
      <alignment horizontal="center" vertical="center"/>
    </xf>
    <xf numFmtId="0" fontId="15" fillId="0" borderId="0" xfId="0" applyFont="1" applyAlignment="1">
      <alignment horizontal="center" vertical="center" wrapText="1"/>
    </xf>
    <xf numFmtId="0" fontId="15" fillId="0" borderId="39" xfId="0" applyFont="1" applyFill="1" applyBorder="1" applyAlignment="1">
      <alignment horizontal="center" vertical="center"/>
    </xf>
    <xf numFmtId="2" fontId="15" fillId="0" borderId="28" xfId="0" applyNumberFormat="1" applyFont="1" applyBorder="1" applyAlignment="1">
      <alignment horizontal="center" vertical="center"/>
    </xf>
    <xf numFmtId="2" fontId="15" fillId="0" borderId="27" xfId="0" applyNumberFormat="1" applyFont="1" applyBorder="1" applyAlignment="1">
      <alignment horizontal="center" vertical="center"/>
    </xf>
    <xf numFmtId="2" fontId="15" fillId="0" borderId="29" xfId="0" applyNumberFormat="1" applyFont="1" applyBorder="1" applyAlignment="1">
      <alignment horizontal="center" vertical="center"/>
    </xf>
    <xf numFmtId="2" fontId="15" fillId="0" borderId="35" xfId="0" applyNumberFormat="1" applyFont="1" applyBorder="1" applyAlignment="1">
      <alignment horizontal="center" vertical="center"/>
    </xf>
    <xf numFmtId="1" fontId="14" fillId="0" borderId="29" xfId="0" applyNumberFormat="1" applyFont="1" applyFill="1" applyBorder="1" applyAlignment="1">
      <alignment horizontal="center" vertical="center" wrapText="1"/>
    </xf>
    <xf numFmtId="0" fontId="14" fillId="0" borderId="29" xfId="0" applyFont="1" applyFill="1" applyBorder="1" applyAlignment="1">
      <alignment horizontal="center" vertical="center" wrapText="1"/>
    </xf>
    <xf numFmtId="0" fontId="14" fillId="0" borderId="39" xfId="0" applyFont="1" applyFill="1" applyBorder="1" applyAlignment="1">
      <alignment horizontal="center" vertical="center" wrapText="1"/>
    </xf>
    <xf numFmtId="0" fontId="14" fillId="0" borderId="28" xfId="0" applyFont="1" applyFill="1" applyBorder="1" applyAlignment="1">
      <alignment horizontal="center" vertical="center" wrapText="1"/>
    </xf>
    <xf numFmtId="0" fontId="15" fillId="0" borderId="42" xfId="0" applyFont="1" applyFill="1" applyBorder="1" applyAlignment="1">
      <alignment horizontal="center" vertical="center" wrapText="1"/>
    </xf>
    <xf numFmtId="165" fontId="15" fillId="2" borderId="27" xfId="0" applyNumberFormat="1" applyFont="1" applyFill="1" applyBorder="1" applyAlignment="1">
      <alignment horizontal="center" vertical="center" wrapText="1"/>
    </xf>
    <xf numFmtId="2" fontId="15" fillId="4" borderId="41" xfId="0" applyNumberFormat="1" applyFont="1" applyFill="1" applyBorder="1" applyAlignment="1">
      <alignment horizontal="center" vertical="center"/>
    </xf>
    <xf numFmtId="2" fontId="14" fillId="4" borderId="51" xfId="0" applyNumberFormat="1" applyFont="1" applyFill="1" applyBorder="1" applyAlignment="1">
      <alignment horizontal="center" vertical="center" wrapText="1"/>
    </xf>
    <xf numFmtId="2" fontId="15" fillId="4" borderId="51" xfId="0" applyNumberFormat="1" applyFont="1" applyFill="1" applyBorder="1" applyAlignment="1">
      <alignment horizontal="center" vertical="center"/>
    </xf>
    <xf numFmtId="0" fontId="15" fillId="0" borderId="29" xfId="0" applyFont="1" applyBorder="1" applyAlignment="1">
      <alignment horizontal="center" vertical="center" wrapText="1"/>
    </xf>
    <xf numFmtId="0" fontId="14" fillId="0" borderId="35" xfId="0" applyNumberFormat="1" applyFont="1" applyFill="1" applyBorder="1" applyAlignment="1">
      <alignment horizontal="center" vertical="center" wrapText="1"/>
    </xf>
    <xf numFmtId="2" fontId="14" fillId="0" borderId="45" xfId="0" applyNumberFormat="1" applyFont="1" applyFill="1" applyBorder="1" applyAlignment="1">
      <alignment horizontal="center" vertical="center" wrapText="1"/>
    </xf>
    <xf numFmtId="2" fontId="14" fillId="0" borderId="29" xfId="0" applyNumberFormat="1" applyFont="1" applyFill="1" applyBorder="1" applyAlignment="1">
      <alignment horizontal="center" vertical="center" wrapText="1"/>
    </xf>
    <xf numFmtId="2" fontId="14" fillId="0" borderId="35" xfId="0" applyNumberFormat="1" applyFont="1" applyFill="1" applyBorder="1" applyAlignment="1">
      <alignment horizontal="center" vertical="center" wrapText="1"/>
    </xf>
    <xf numFmtId="0" fontId="15" fillId="0" borderId="29" xfId="0" applyFont="1" applyFill="1" applyBorder="1" applyAlignment="1">
      <alignment horizontal="left" vertical="top" wrapText="1"/>
    </xf>
    <xf numFmtId="2" fontId="14" fillId="3" borderId="55" xfId="0" applyNumberFormat="1" applyFont="1" applyFill="1" applyBorder="1" applyAlignment="1">
      <alignment horizontal="center" vertical="center" wrapText="1"/>
    </xf>
    <xf numFmtId="2" fontId="14" fillId="3" borderId="42" xfId="0" applyNumberFormat="1" applyFont="1" applyFill="1" applyBorder="1" applyAlignment="1">
      <alignment horizontal="center" vertical="center" wrapText="1"/>
    </xf>
    <xf numFmtId="1" fontId="14" fillId="0" borderId="40" xfId="0" applyNumberFormat="1" applyFont="1" applyFill="1" applyBorder="1" applyAlignment="1">
      <alignment horizontal="center" vertical="center" wrapText="1"/>
    </xf>
    <xf numFmtId="2" fontId="15" fillId="2" borderId="28" xfId="0" applyNumberFormat="1" applyFont="1" applyFill="1" applyBorder="1" applyAlignment="1">
      <alignment horizontal="center" vertical="center" wrapText="1"/>
    </xf>
    <xf numFmtId="2" fontId="14" fillId="4" borderId="29" xfId="0" applyNumberFormat="1" applyFont="1" applyFill="1" applyBorder="1" applyAlignment="1">
      <alignment horizontal="center" vertical="center" wrapText="1"/>
    </xf>
    <xf numFmtId="2" fontId="14" fillId="4" borderId="41" xfId="0" applyNumberFormat="1" applyFont="1" applyFill="1" applyBorder="1" applyAlignment="1">
      <alignment horizontal="center" vertical="center"/>
    </xf>
    <xf numFmtId="0" fontId="15" fillId="0" borderId="36" xfId="0" applyNumberFormat="1" applyFont="1" applyFill="1" applyBorder="1" applyAlignment="1">
      <alignment horizontal="center" vertical="center" wrapText="1"/>
    </xf>
    <xf numFmtId="2" fontId="15" fillId="0" borderId="28" xfId="0" applyNumberFormat="1" applyFont="1" applyFill="1" applyBorder="1" applyAlignment="1">
      <alignment horizontal="center" vertical="center" wrapText="1"/>
    </xf>
    <xf numFmtId="2" fontId="15" fillId="4" borderId="42" xfId="0" applyNumberFormat="1" applyFont="1" applyFill="1" applyBorder="1" applyAlignment="1">
      <alignment horizontal="center" vertical="center"/>
    </xf>
    <xf numFmtId="0" fontId="15" fillId="0" borderId="27" xfId="0" applyFont="1" applyFill="1" applyBorder="1" applyAlignment="1" applyProtection="1">
      <alignment horizontal="center" vertical="center"/>
      <protection locked="0"/>
    </xf>
    <xf numFmtId="0" fontId="15" fillId="0" borderId="27" xfId="0" applyFont="1" applyFill="1" applyBorder="1" applyAlignment="1" applyProtection="1">
      <alignment horizontal="center" vertical="center" wrapText="1"/>
      <protection locked="0"/>
    </xf>
    <xf numFmtId="0" fontId="15" fillId="0" borderId="29" xfId="0" applyNumberFormat="1" applyFont="1" applyFill="1" applyBorder="1" applyAlignment="1" applyProtection="1">
      <alignment horizontal="center" vertical="center" wrapText="1"/>
      <protection locked="0"/>
    </xf>
    <xf numFmtId="2" fontId="15" fillId="0" borderId="39" xfId="0" applyNumberFormat="1" applyFont="1" applyFill="1" applyBorder="1" applyAlignment="1" applyProtection="1">
      <alignment horizontal="center" vertical="center" wrapText="1"/>
      <protection locked="0"/>
    </xf>
    <xf numFmtId="2" fontId="15" fillId="0" borderId="28" xfId="0" applyNumberFormat="1" applyFont="1" applyFill="1" applyBorder="1" applyAlignment="1" applyProtection="1">
      <alignment horizontal="center" vertical="center" wrapText="1"/>
      <protection locked="0"/>
    </xf>
    <xf numFmtId="2" fontId="15" fillId="0" borderId="27" xfId="0" applyNumberFormat="1" applyFont="1" applyFill="1" applyBorder="1" applyAlignment="1" applyProtection="1">
      <alignment horizontal="center" vertical="center" wrapText="1"/>
      <protection locked="0"/>
    </xf>
    <xf numFmtId="0" fontId="15" fillId="0" borderId="29" xfId="0" applyNumberFormat="1" applyFont="1" applyBorder="1" applyAlignment="1">
      <alignment horizontal="center" vertical="center" wrapText="1"/>
    </xf>
    <xf numFmtId="2" fontId="15" fillId="0" borderId="40" xfId="0" applyNumberFormat="1" applyFont="1" applyFill="1" applyBorder="1" applyAlignment="1" applyProtection="1">
      <alignment horizontal="center" vertical="center" wrapText="1"/>
      <protection locked="0"/>
    </xf>
    <xf numFmtId="2" fontId="15" fillId="0" borderId="28" xfId="0" applyNumberFormat="1" applyFont="1" applyBorder="1" applyAlignment="1">
      <alignment horizontal="center" vertical="center" wrapText="1"/>
    </xf>
    <xf numFmtId="2" fontId="15" fillId="0" borderId="27" xfId="0" applyNumberFormat="1" applyFont="1" applyBorder="1" applyAlignment="1">
      <alignment horizontal="center" vertical="center" wrapText="1"/>
    </xf>
    <xf numFmtId="2" fontId="15" fillId="0" borderId="45" xfId="0" applyNumberFormat="1" applyFont="1" applyFill="1" applyBorder="1" applyAlignment="1" applyProtection="1">
      <alignment horizontal="center" vertical="center" wrapText="1"/>
      <protection locked="0"/>
    </xf>
    <xf numFmtId="2" fontId="15" fillId="0" borderId="9" xfId="0" applyNumberFormat="1" applyFont="1" applyFill="1" applyBorder="1" applyAlignment="1" applyProtection="1">
      <alignment horizontal="center" vertical="center" wrapText="1"/>
      <protection locked="0"/>
    </xf>
    <xf numFmtId="0" fontId="14" fillId="2" borderId="27" xfId="0" applyNumberFormat="1" applyFont="1" applyFill="1" applyBorder="1" applyAlignment="1">
      <alignment horizontal="center" vertical="center" wrapText="1"/>
    </xf>
    <xf numFmtId="2" fontId="14" fillId="2" borderId="39" xfId="0" applyNumberFormat="1" applyFont="1" applyFill="1" applyBorder="1" applyAlignment="1" applyProtection="1">
      <alignment horizontal="center" vertical="center" wrapText="1"/>
      <protection locked="0"/>
    </xf>
    <xf numFmtId="0" fontId="15" fillId="2" borderId="27" xfId="0" applyFont="1" applyFill="1" applyBorder="1" applyAlignment="1" applyProtection="1">
      <alignment horizontal="center" vertical="center"/>
      <protection locked="0"/>
    </xf>
    <xf numFmtId="0" fontId="15" fillId="2" borderId="39" xfId="2" applyNumberFormat="1" applyFont="1" applyFill="1" applyBorder="1" applyAlignment="1">
      <alignment horizontal="center" vertical="center"/>
    </xf>
    <xf numFmtId="0" fontId="15" fillId="2" borderId="28" xfId="2" applyNumberFormat="1" applyFont="1" applyFill="1" applyBorder="1" applyAlignment="1">
      <alignment horizontal="center" vertical="center"/>
    </xf>
    <xf numFmtId="0" fontId="15" fillId="2" borderId="27" xfId="2" applyNumberFormat="1" applyFont="1" applyFill="1" applyBorder="1" applyAlignment="1">
      <alignment horizontal="center" vertical="center"/>
    </xf>
    <xf numFmtId="0" fontId="15" fillId="0" borderId="27" xfId="0" applyFont="1" applyBorder="1" applyAlignment="1">
      <alignment horizontal="center" vertical="center" wrapText="1"/>
    </xf>
    <xf numFmtId="0" fontId="15" fillId="0" borderId="27" xfId="0" applyFont="1" applyBorder="1" applyAlignment="1">
      <alignment horizontal="center" wrapText="1"/>
    </xf>
    <xf numFmtId="165" fontId="15" fillId="2" borderId="39" xfId="0" applyNumberFormat="1" applyFont="1" applyFill="1" applyBorder="1" applyAlignment="1">
      <alignment horizontal="center" vertical="center"/>
    </xf>
    <xf numFmtId="165" fontId="15" fillId="2" borderId="28" xfId="0" applyNumberFormat="1" applyFont="1" applyFill="1" applyBorder="1" applyAlignment="1">
      <alignment horizontal="center" vertical="center"/>
    </xf>
    <xf numFmtId="165" fontId="15" fillId="0" borderId="27" xfId="0" applyNumberFormat="1" applyFont="1" applyBorder="1" applyAlignment="1">
      <alignment horizontal="center" vertical="center"/>
    </xf>
    <xf numFmtId="165" fontId="14" fillId="4" borderId="42" xfId="0" applyNumberFormat="1" applyFont="1" applyFill="1" applyBorder="1" applyAlignment="1">
      <alignment horizontal="center" vertical="center" wrapText="1"/>
    </xf>
    <xf numFmtId="0" fontId="16" fillId="0" borderId="16" xfId="0" applyFont="1" applyBorder="1" applyAlignment="1">
      <alignment horizontal="center" vertical="center"/>
    </xf>
    <xf numFmtId="0" fontId="17" fillId="0" borderId="58" xfId="0" applyFont="1" applyBorder="1" applyAlignment="1">
      <alignment vertical="center" wrapText="1"/>
    </xf>
    <xf numFmtId="0" fontId="17" fillId="0" borderId="59" xfId="0" applyFont="1" applyBorder="1" applyAlignment="1">
      <alignment vertical="center" wrapText="1"/>
    </xf>
    <xf numFmtId="0" fontId="17" fillId="0" borderId="60" xfId="0" applyFont="1" applyBorder="1" applyAlignment="1">
      <alignment vertical="center" wrapText="1"/>
    </xf>
    <xf numFmtId="0" fontId="17" fillId="0" borderId="57" xfId="0" applyFont="1" applyBorder="1" applyAlignment="1">
      <alignment vertical="center" wrapText="1"/>
    </xf>
    <xf numFmtId="0" fontId="13" fillId="2" borderId="0" xfId="0" applyFont="1" applyFill="1"/>
    <xf numFmtId="0" fontId="6" fillId="2" borderId="47" xfId="0" applyFont="1" applyFill="1" applyBorder="1" applyAlignment="1">
      <alignment horizontal="center" vertical="center" wrapText="1"/>
    </xf>
    <xf numFmtId="0" fontId="5" fillId="2" borderId="29" xfId="0" applyFont="1" applyFill="1" applyBorder="1" applyAlignment="1">
      <alignment horizontal="left" vertical="center" wrapText="1"/>
    </xf>
    <xf numFmtId="0" fontId="5" fillId="2" borderId="28" xfId="0" applyFont="1" applyFill="1" applyBorder="1" applyAlignment="1">
      <alignment vertical="center" wrapText="1"/>
    </xf>
    <xf numFmtId="0" fontId="6" fillId="2" borderId="38" xfId="4"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6" fillId="2" borderId="48"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6" fillId="2" borderId="49" xfId="0" applyFont="1" applyFill="1" applyBorder="1" applyAlignment="1">
      <alignment horizontal="center" vertical="center" wrapText="1"/>
    </xf>
    <xf numFmtId="9" fontId="18" fillId="5" borderId="27" xfId="4" applyNumberFormat="1" applyFont="1" applyFill="1" applyBorder="1" applyAlignment="1">
      <alignment horizontal="center" vertical="center" wrapText="1"/>
    </xf>
    <xf numFmtId="9" fontId="18" fillId="5" borderId="27" xfId="3" applyFont="1" applyFill="1" applyBorder="1" applyAlignment="1">
      <alignment horizontal="center" vertical="center" wrapText="1"/>
    </xf>
    <xf numFmtId="0" fontId="5" fillId="2" borderId="27" xfId="4" applyFont="1" applyFill="1" applyBorder="1" applyAlignment="1">
      <alignment horizontal="justify" vertical="center" wrapText="1"/>
    </xf>
    <xf numFmtId="0" fontId="8" fillId="0" borderId="27" xfId="4" applyFont="1" applyFill="1" applyBorder="1" applyAlignment="1">
      <alignment horizontal="justify" vertical="center" wrapText="1"/>
    </xf>
    <xf numFmtId="10" fontId="8" fillId="0" borderId="27" xfId="5" applyFont="1" applyFill="1" applyBorder="1" applyAlignment="1">
      <alignment horizontal="justify" vertical="center" wrapText="1"/>
    </xf>
    <xf numFmtId="0" fontId="8" fillId="0" borderId="27" xfId="4" applyFont="1" applyFill="1" applyBorder="1" applyAlignment="1">
      <alignment horizontal="center" vertical="center" wrapText="1"/>
    </xf>
    <xf numFmtId="166" fontId="8" fillId="0" borderId="27" xfId="4" applyNumberFormat="1" applyFont="1" applyFill="1" applyBorder="1" applyAlignment="1">
      <alignment horizontal="center" vertical="center" wrapText="1"/>
    </xf>
    <xf numFmtId="4" fontId="8" fillId="0" borderId="27" xfId="4" applyNumberFormat="1" applyFont="1" applyFill="1" applyBorder="1" applyAlignment="1">
      <alignment horizontal="center" vertical="center" wrapText="1"/>
    </xf>
    <xf numFmtId="9" fontId="8" fillId="0" borderId="27" xfId="3" applyFont="1" applyFill="1" applyBorder="1" applyAlignment="1">
      <alignment horizontal="center" vertical="center" wrapText="1"/>
    </xf>
    <xf numFmtId="165" fontId="8" fillId="0" borderId="27" xfId="4" applyNumberFormat="1" applyFont="1" applyFill="1" applyBorder="1" applyAlignment="1">
      <alignment horizontal="center" vertical="center" wrapText="1"/>
    </xf>
    <xf numFmtId="0" fontId="9" fillId="0" borderId="27" xfId="4" applyFont="1" applyFill="1" applyBorder="1" applyAlignment="1">
      <alignment horizontal="center" vertical="center" wrapText="1"/>
    </xf>
    <xf numFmtId="0" fontId="8" fillId="0" borderId="27" xfId="4" applyFont="1" applyFill="1" applyBorder="1" applyAlignment="1">
      <alignment vertical="center" wrapText="1"/>
    </xf>
    <xf numFmtId="0" fontId="8" fillId="0" borderId="0" xfId="4" applyFont="1" applyFill="1" applyBorder="1" applyAlignment="1">
      <alignment vertical="center" wrapText="1"/>
    </xf>
    <xf numFmtId="0" fontId="5" fillId="2" borderId="27" xfId="4" applyFont="1" applyFill="1" applyBorder="1" applyAlignment="1">
      <alignment horizontal="center" vertical="center" wrapText="1"/>
    </xf>
    <xf numFmtId="0" fontId="3" fillId="2" borderId="0" xfId="4" applyFont="1" applyFill="1" applyBorder="1" applyAlignment="1">
      <alignment horizontal="center" vertical="center" wrapText="1"/>
    </xf>
    <xf numFmtId="2" fontId="19" fillId="0" borderId="28" xfId="0" applyNumberFormat="1" applyFont="1" applyBorder="1" applyAlignment="1">
      <alignment horizontal="center" vertical="center"/>
    </xf>
    <xf numFmtId="0" fontId="20" fillId="2" borderId="27" xfId="0" applyFont="1" applyFill="1" applyBorder="1" applyAlignment="1">
      <alignment horizontal="center" vertical="center" wrapText="1"/>
    </xf>
    <xf numFmtId="0" fontId="15" fillId="0" borderId="0" xfId="0" applyFont="1" applyFill="1" applyAlignment="1">
      <alignment horizontal="center"/>
    </xf>
    <xf numFmtId="0" fontId="15" fillId="6" borderId="0" xfId="0" applyFont="1" applyFill="1" applyAlignment="1">
      <alignment horizontal="center"/>
    </xf>
    <xf numFmtId="0" fontId="15" fillId="0" borderId="0" xfId="0" applyNumberFormat="1" applyFont="1" applyFill="1" applyAlignment="1">
      <alignment horizontal="center"/>
    </xf>
    <xf numFmtId="0" fontId="15" fillId="0" borderId="0" xfId="0" applyFont="1" applyFill="1" applyBorder="1" applyAlignment="1">
      <alignment horizontal="center"/>
    </xf>
    <xf numFmtId="0" fontId="14" fillId="0" borderId="0" xfId="0" applyFont="1" applyFill="1" applyAlignment="1">
      <alignment horizontal="center"/>
    </xf>
    <xf numFmtId="165" fontId="15" fillId="0" borderId="0" xfId="0" applyNumberFormat="1" applyFont="1" applyFill="1" applyAlignment="1">
      <alignment horizontal="center"/>
    </xf>
    <xf numFmtId="166" fontId="21" fillId="2" borderId="27" xfId="4" applyNumberFormat="1" applyFont="1" applyFill="1" applyBorder="1" applyAlignment="1">
      <alignment horizontal="center" vertical="center" wrapText="1"/>
    </xf>
    <xf numFmtId="4" fontId="21" fillId="2" borderId="27" xfId="4" applyNumberFormat="1" applyFont="1" applyFill="1" applyBorder="1" applyAlignment="1">
      <alignment horizontal="center" vertical="center" wrapText="1"/>
    </xf>
    <xf numFmtId="9" fontId="21" fillId="2" borderId="27" xfId="3" applyFont="1" applyFill="1" applyBorder="1" applyAlignment="1">
      <alignment horizontal="center" vertical="center" wrapText="1"/>
    </xf>
    <xf numFmtId="165" fontId="21" fillId="2" borderId="27" xfId="4" applyNumberFormat="1" applyFont="1" applyFill="1" applyBorder="1" applyAlignment="1">
      <alignment horizontal="center" vertical="center" wrapText="1"/>
    </xf>
    <xf numFmtId="166" fontId="14" fillId="0" borderId="27" xfId="0" applyNumberFormat="1" applyFont="1" applyFill="1" applyBorder="1" applyAlignment="1">
      <alignment horizontal="center" vertical="center" wrapText="1"/>
    </xf>
    <xf numFmtId="0" fontId="14" fillId="0" borderId="9" xfId="0" applyNumberFormat="1" applyFont="1" applyFill="1" applyBorder="1" applyAlignment="1">
      <alignment horizontal="center" vertical="center" wrapText="1"/>
    </xf>
    <xf numFmtId="166" fontId="14" fillId="0" borderId="0" xfId="0" applyNumberFormat="1" applyFont="1" applyFill="1" applyBorder="1" applyAlignment="1">
      <alignment horizontal="center" vertical="center" wrapText="1"/>
    </xf>
    <xf numFmtId="165" fontId="20" fillId="0" borderId="27" xfId="0" applyNumberFormat="1" applyFont="1" applyFill="1" applyBorder="1" applyAlignment="1">
      <alignment horizontal="center" vertical="center" wrapText="1"/>
    </xf>
    <xf numFmtId="165" fontId="14" fillId="4" borderId="28" xfId="0" applyNumberFormat="1" applyFont="1" applyFill="1" applyBorder="1" applyAlignment="1">
      <alignment horizontal="center" vertical="center" wrapText="1"/>
    </xf>
    <xf numFmtId="165" fontId="14" fillId="4" borderId="27" xfId="0" applyNumberFormat="1" applyFont="1" applyFill="1" applyBorder="1" applyAlignment="1">
      <alignment horizontal="center" vertical="center" wrapText="1"/>
    </xf>
    <xf numFmtId="2" fontId="22" fillId="0" borderId="39" xfId="0" applyNumberFormat="1" applyFont="1" applyBorder="1" applyAlignment="1">
      <alignment horizontal="center" vertical="center"/>
    </xf>
    <xf numFmtId="0" fontId="22" fillId="0" borderId="13" xfId="0" applyNumberFormat="1" applyFont="1" applyFill="1" applyBorder="1" applyAlignment="1">
      <alignment horizontal="center" vertical="center" wrapText="1"/>
    </xf>
    <xf numFmtId="0" fontId="22" fillId="0" borderId="27" xfId="0" applyNumberFormat="1" applyFont="1" applyFill="1" applyBorder="1" applyAlignment="1">
      <alignment horizontal="center" vertical="center" wrapText="1"/>
    </xf>
    <xf numFmtId="0" fontId="22" fillId="2" borderId="13" xfId="0" applyNumberFormat="1" applyFont="1" applyFill="1" applyBorder="1" applyAlignment="1">
      <alignment horizontal="center" vertical="center" wrapText="1"/>
    </xf>
    <xf numFmtId="2" fontId="22" fillId="0" borderId="28" xfId="0" applyNumberFormat="1" applyFont="1" applyBorder="1" applyAlignment="1">
      <alignment horizontal="center" vertical="center"/>
    </xf>
    <xf numFmtId="0" fontId="22" fillId="0" borderId="0" xfId="0" applyFont="1" applyFill="1" applyAlignment="1">
      <alignment horizontal="center"/>
    </xf>
    <xf numFmtId="0" fontId="22" fillId="2" borderId="0" xfId="0" applyFont="1" applyFill="1" applyAlignment="1">
      <alignment horizontal="center"/>
    </xf>
    <xf numFmtId="2" fontId="23" fillId="4" borderId="39" xfId="0" applyNumberFormat="1" applyFont="1" applyFill="1" applyBorder="1" applyAlignment="1">
      <alignment horizontal="center" vertical="center" wrapText="1"/>
    </xf>
    <xf numFmtId="2" fontId="23" fillId="4" borderId="42" xfId="0" applyNumberFormat="1" applyFont="1" applyFill="1" applyBorder="1" applyAlignment="1">
      <alignment horizontal="center" vertical="center" wrapText="1"/>
    </xf>
    <xf numFmtId="0" fontId="23" fillId="2" borderId="13" xfId="0" applyNumberFormat="1" applyFont="1" applyFill="1" applyBorder="1" applyAlignment="1">
      <alignment horizontal="center" vertical="center" wrapText="1"/>
    </xf>
    <xf numFmtId="2" fontId="23" fillId="0" borderId="54" xfId="0" applyNumberFormat="1" applyFont="1" applyFill="1" applyBorder="1" applyAlignment="1">
      <alignment horizontal="center" vertical="center" wrapText="1"/>
    </xf>
    <xf numFmtId="2" fontId="23" fillId="2" borderId="0" xfId="0" applyNumberFormat="1" applyFont="1" applyFill="1" applyBorder="1" applyAlignment="1">
      <alignment horizontal="center" vertical="center" wrapText="1"/>
    </xf>
    <xf numFmtId="9" fontId="23" fillId="2" borderId="0" xfId="3" applyFont="1" applyFill="1" applyBorder="1" applyAlignment="1">
      <alignment horizontal="center" vertical="center" wrapText="1"/>
    </xf>
    <xf numFmtId="0" fontId="23" fillId="0" borderId="27" xfId="0" applyNumberFormat="1" applyFont="1" applyFill="1" applyBorder="1" applyAlignment="1">
      <alignment horizontal="center" vertical="center" wrapText="1"/>
    </xf>
    <xf numFmtId="0" fontId="23" fillId="0" borderId="29" xfId="0" applyNumberFormat="1" applyFont="1" applyFill="1" applyBorder="1" applyAlignment="1">
      <alignment horizontal="center" vertical="center" wrapText="1"/>
    </xf>
    <xf numFmtId="2" fontId="23" fillId="0" borderId="40" xfId="0" applyNumberFormat="1" applyFont="1" applyFill="1" applyBorder="1" applyAlignment="1">
      <alignment horizontal="center" vertical="center" wrapText="1"/>
    </xf>
    <xf numFmtId="1" fontId="23" fillId="0" borderId="28" xfId="0" applyNumberFormat="1" applyFont="1" applyFill="1" applyBorder="1" applyAlignment="1">
      <alignment horizontal="center" vertical="center" wrapText="1"/>
    </xf>
    <xf numFmtId="1" fontId="23" fillId="0" borderId="27" xfId="0" applyNumberFormat="1" applyFont="1" applyFill="1" applyBorder="1" applyAlignment="1">
      <alignment horizontal="center" vertical="center" wrapText="1"/>
    </xf>
    <xf numFmtId="0" fontId="22" fillId="0" borderId="29" xfId="0" applyNumberFormat="1" applyFont="1" applyFill="1" applyBorder="1" applyAlignment="1">
      <alignment horizontal="center" vertical="center" wrapText="1"/>
    </xf>
    <xf numFmtId="166" fontId="22" fillId="0" borderId="39" xfId="2" applyNumberFormat="1" applyFont="1" applyBorder="1" applyAlignment="1">
      <alignment horizontal="center" vertical="center"/>
    </xf>
    <xf numFmtId="168" fontId="22" fillId="0" borderId="28" xfId="2" applyNumberFormat="1" applyFont="1" applyFill="1" applyBorder="1" applyAlignment="1">
      <alignment vertical="center"/>
    </xf>
    <xf numFmtId="168" fontId="22" fillId="0" borderId="27" xfId="2" applyNumberFormat="1" applyFont="1" applyFill="1" applyBorder="1" applyAlignment="1">
      <alignment vertical="center"/>
    </xf>
    <xf numFmtId="0" fontId="22" fillId="2" borderId="33" xfId="0" applyFont="1" applyFill="1" applyBorder="1" applyAlignment="1">
      <alignment horizontal="center" vertical="center" wrapText="1"/>
    </xf>
    <xf numFmtId="2" fontId="23" fillId="4" borderId="52" xfId="0" applyNumberFormat="1" applyFont="1" applyFill="1" applyBorder="1" applyAlignment="1">
      <alignment horizontal="center" vertical="center" wrapText="1"/>
    </xf>
    <xf numFmtId="0" fontId="24" fillId="2" borderId="27" xfId="0" applyFont="1" applyFill="1" applyBorder="1" applyAlignment="1">
      <alignment horizontal="center" vertical="center" wrapText="1"/>
    </xf>
    <xf numFmtId="2" fontId="24" fillId="2" borderId="27" xfId="0" applyNumberFormat="1" applyFont="1" applyFill="1" applyBorder="1" applyAlignment="1">
      <alignment horizontal="center" vertical="center" wrapText="1"/>
    </xf>
    <xf numFmtId="0" fontId="24" fillId="0" borderId="27" xfId="0" applyFont="1" applyFill="1" applyBorder="1" applyAlignment="1">
      <alignment horizontal="center" vertical="center" wrapText="1"/>
    </xf>
    <xf numFmtId="165" fontId="24" fillId="0" borderId="27" xfId="0" applyNumberFormat="1" applyFont="1" applyFill="1" applyBorder="1" applyAlignment="1">
      <alignment horizontal="center" vertical="center" wrapText="1"/>
    </xf>
    <xf numFmtId="0" fontId="24" fillId="0" borderId="0" xfId="0" applyFont="1" applyFill="1" applyAlignment="1">
      <alignment horizontal="center"/>
    </xf>
    <xf numFmtId="165" fontId="24" fillId="0" borderId="16" xfId="0" applyNumberFormat="1" applyFont="1" applyFill="1" applyBorder="1" applyAlignment="1">
      <alignment horizontal="center" vertical="center" wrapText="1"/>
    </xf>
    <xf numFmtId="0" fontId="24" fillId="0" borderId="27" xfId="0" applyFont="1" applyFill="1" applyBorder="1" applyAlignment="1">
      <alignment horizontal="center"/>
    </xf>
    <xf numFmtId="4" fontId="24" fillId="0" borderId="27" xfId="0" applyNumberFormat="1" applyFont="1" applyFill="1" applyBorder="1" applyAlignment="1">
      <alignment horizontal="center" vertical="center" wrapText="1"/>
    </xf>
    <xf numFmtId="169" fontId="24" fillId="0" borderId="27" xfId="0" applyNumberFormat="1" applyFont="1" applyFill="1" applyBorder="1" applyAlignment="1">
      <alignment horizontal="center" vertical="center" wrapText="1"/>
    </xf>
    <xf numFmtId="165" fontId="24" fillId="0" borderId="62" xfId="0" applyNumberFormat="1" applyFont="1" applyFill="1" applyBorder="1" applyAlignment="1">
      <alignment horizontal="center" vertical="center" wrapText="1"/>
    </xf>
    <xf numFmtId="0" fontId="24" fillId="0" borderId="27" xfId="0" applyFont="1" applyFill="1" applyBorder="1" applyAlignment="1">
      <alignment horizontal="left" vertical="center" wrapText="1"/>
    </xf>
    <xf numFmtId="0" fontId="15" fillId="2" borderId="28" xfId="0" applyFont="1" applyFill="1" applyBorder="1" applyAlignment="1">
      <alignment horizontal="center" vertical="center" wrapText="1"/>
    </xf>
    <xf numFmtId="0" fontId="14" fillId="2" borderId="29" xfId="0" applyFont="1" applyFill="1" applyBorder="1" applyAlignment="1">
      <alignment horizontal="center" vertical="center" wrapText="1"/>
    </xf>
    <xf numFmtId="2" fontId="15" fillId="2" borderId="42" xfId="0" applyNumberFormat="1" applyFont="1" applyFill="1" applyBorder="1" applyAlignment="1">
      <alignment horizontal="center" vertical="center" wrapText="1"/>
    </xf>
    <xf numFmtId="165" fontId="15" fillId="0" borderId="28" xfId="0" applyNumberFormat="1" applyFont="1" applyBorder="1" applyAlignment="1">
      <alignment horizontal="center" vertical="center"/>
    </xf>
    <xf numFmtId="2" fontId="14" fillId="7" borderId="27" xfId="0" applyNumberFormat="1" applyFont="1" applyFill="1" applyBorder="1" applyAlignment="1">
      <alignment horizontal="center" vertical="center" wrapText="1"/>
    </xf>
    <xf numFmtId="166" fontId="8" fillId="2" borderId="27" xfId="4" applyNumberFormat="1" applyFont="1" applyFill="1" applyBorder="1" applyAlignment="1">
      <alignment horizontal="center" vertical="center" wrapText="1"/>
    </xf>
    <xf numFmtId="4" fontId="8" fillId="2" borderId="27" xfId="4" applyNumberFormat="1" applyFont="1" applyFill="1" applyBorder="1" applyAlignment="1">
      <alignment horizontal="center" vertical="center" wrapText="1"/>
    </xf>
    <xf numFmtId="9" fontId="8" fillId="2" borderId="27" xfId="3" applyFont="1" applyFill="1" applyBorder="1" applyAlignment="1">
      <alignment horizontal="center" vertical="center" wrapText="1"/>
    </xf>
    <xf numFmtId="165" fontId="8" fillId="2" borderId="27" xfId="4" applyNumberFormat="1" applyFont="1" applyFill="1" applyBorder="1" applyAlignment="1">
      <alignment horizontal="center" vertical="center" wrapText="1"/>
    </xf>
    <xf numFmtId="0" fontId="5" fillId="0" borderId="27" xfId="4" applyFont="1" applyFill="1" applyBorder="1" applyAlignment="1">
      <alignment horizontal="center" vertical="center" wrapText="1"/>
    </xf>
    <xf numFmtId="10" fontId="5" fillId="0" borderId="27" xfId="5" applyFont="1" applyFill="1" applyBorder="1" applyAlignment="1">
      <alignment horizontal="justify" vertical="center" wrapText="1"/>
    </xf>
    <xf numFmtId="0" fontId="5" fillId="0" borderId="27" xfId="4" applyFont="1" applyFill="1" applyBorder="1" applyAlignment="1">
      <alignment horizontal="justify" vertical="center" wrapText="1"/>
    </xf>
    <xf numFmtId="0" fontId="6" fillId="0" borderId="27" xfId="4" applyFont="1" applyFill="1" applyBorder="1" applyAlignment="1">
      <alignment horizontal="center" vertical="center" wrapText="1"/>
    </xf>
    <xf numFmtId="0" fontId="5" fillId="0" borderId="27" xfId="4" applyFont="1" applyFill="1" applyBorder="1" applyAlignment="1">
      <alignment vertical="center" wrapText="1"/>
    </xf>
    <xf numFmtId="0" fontId="5" fillId="0" borderId="0" xfId="4" applyFont="1" applyFill="1" applyBorder="1" applyAlignment="1">
      <alignment vertical="center" wrapText="1"/>
    </xf>
    <xf numFmtId="0" fontId="5" fillId="0" borderId="27" xfId="0" applyFont="1" applyFill="1" applyBorder="1" applyAlignment="1">
      <alignment vertical="center" wrapText="1"/>
    </xf>
    <xf numFmtId="0" fontId="25" fillId="0" borderId="27" xfId="4" applyFont="1" applyFill="1" applyBorder="1" applyAlignment="1">
      <alignment horizontal="justify" vertical="center" wrapText="1"/>
    </xf>
    <xf numFmtId="10" fontId="25" fillId="0" borderId="27" xfId="5" applyFont="1" applyFill="1" applyBorder="1" applyAlignment="1">
      <alignment horizontal="justify" vertical="center" wrapText="1"/>
    </xf>
    <xf numFmtId="10" fontId="25" fillId="0" borderId="27" xfId="5" applyFont="1" applyFill="1" applyBorder="1" applyAlignment="1">
      <alignment horizontal="center" vertical="center" wrapText="1"/>
    </xf>
    <xf numFmtId="0" fontId="25" fillId="0" borderId="27" xfId="0" applyFont="1" applyFill="1" applyBorder="1" applyAlignment="1">
      <alignment horizontal="center" vertical="center" wrapText="1"/>
    </xf>
    <xf numFmtId="9" fontId="25" fillId="0" borderId="27" xfId="3" applyFont="1" applyFill="1" applyBorder="1" applyAlignment="1">
      <alignment horizontal="center" vertical="center" wrapText="1"/>
    </xf>
    <xf numFmtId="2" fontId="25" fillId="0" borderId="27" xfId="4" applyNumberFormat="1" applyFont="1" applyFill="1" applyBorder="1" applyAlignment="1">
      <alignment horizontal="center" vertical="center" wrapText="1"/>
    </xf>
    <xf numFmtId="0" fontId="25" fillId="0" borderId="27" xfId="0" applyFont="1" applyFill="1" applyBorder="1" applyAlignment="1">
      <alignment horizontal="justify" vertical="center" wrapText="1"/>
    </xf>
    <xf numFmtId="0" fontId="26" fillId="0" borderId="27" xfId="4" applyFont="1" applyFill="1" applyBorder="1" applyAlignment="1">
      <alignment horizontal="center" vertical="center" wrapText="1"/>
    </xf>
    <xf numFmtId="0" fontId="25" fillId="0" borderId="0" xfId="4" applyFont="1" applyFill="1" applyBorder="1" applyAlignment="1">
      <alignment vertical="center" wrapText="1"/>
    </xf>
    <xf numFmtId="9" fontId="25" fillId="0" borderId="27" xfId="4" applyNumberFormat="1" applyFont="1" applyFill="1" applyBorder="1" applyAlignment="1">
      <alignment horizontal="center" vertical="center" wrapText="1"/>
    </xf>
    <xf numFmtId="0" fontId="25" fillId="0" borderId="27" xfId="4" applyFont="1" applyFill="1" applyBorder="1" applyAlignment="1">
      <alignment horizontal="center" vertical="center" wrapText="1"/>
    </xf>
    <xf numFmtId="0" fontId="25" fillId="0" borderId="27" xfId="4" applyFont="1" applyFill="1" applyBorder="1" applyAlignment="1">
      <alignment vertical="center" wrapText="1"/>
    </xf>
    <xf numFmtId="0" fontId="25" fillId="0" borderId="27" xfId="3" applyNumberFormat="1" applyFont="1" applyFill="1" applyBorder="1" applyAlignment="1">
      <alignment horizontal="center" vertical="center" wrapText="1"/>
    </xf>
    <xf numFmtId="41" fontId="25" fillId="0" borderId="27" xfId="2" applyFont="1" applyFill="1" applyBorder="1" applyAlignment="1">
      <alignment horizontal="center" vertical="center" wrapText="1"/>
    </xf>
    <xf numFmtId="10" fontId="25" fillId="0" borderId="27" xfId="3" applyNumberFormat="1" applyFont="1" applyFill="1" applyBorder="1" applyAlignment="1">
      <alignment horizontal="center" vertical="center" wrapText="1"/>
    </xf>
    <xf numFmtId="4" fontId="25" fillId="0" borderId="27" xfId="2" applyNumberFormat="1" applyFont="1" applyFill="1" applyBorder="1" applyAlignment="1">
      <alignment horizontal="center" vertical="center" wrapText="1"/>
    </xf>
    <xf numFmtId="4" fontId="25" fillId="0" borderId="27" xfId="4" applyNumberFormat="1" applyFont="1" applyFill="1" applyBorder="1" applyAlignment="1">
      <alignment horizontal="center" vertical="center" wrapText="1"/>
    </xf>
    <xf numFmtId="166" fontId="25" fillId="0" borderId="27" xfId="4" applyNumberFormat="1" applyFont="1" applyFill="1" applyBorder="1" applyAlignment="1">
      <alignment horizontal="center" vertical="center" wrapText="1"/>
    </xf>
    <xf numFmtId="165" fontId="25" fillId="0" borderId="27" xfId="4" applyNumberFormat="1" applyFont="1" applyFill="1" applyBorder="1" applyAlignment="1">
      <alignment horizontal="center" vertical="center" wrapText="1"/>
    </xf>
    <xf numFmtId="1" fontId="25" fillId="0" borderId="27" xfId="4" applyNumberFormat="1" applyFont="1" applyFill="1" applyBorder="1" applyAlignment="1">
      <alignment horizontal="center" vertical="center" wrapText="1"/>
    </xf>
    <xf numFmtId="9" fontId="25" fillId="0" borderId="27" xfId="7" applyFont="1" applyFill="1" applyBorder="1" applyAlignment="1">
      <alignment horizontal="center" vertical="center" wrapText="1"/>
    </xf>
    <xf numFmtId="164" fontId="25" fillId="0" borderId="27" xfId="6" applyFont="1" applyFill="1" applyBorder="1" applyAlignment="1">
      <alignment horizontal="center" vertical="center" wrapText="1"/>
    </xf>
    <xf numFmtId="39" fontId="25" fillId="0" borderId="27" xfId="6" applyNumberFormat="1" applyFont="1" applyFill="1" applyBorder="1" applyAlignment="1">
      <alignment horizontal="center" vertical="center" wrapText="1"/>
    </xf>
    <xf numFmtId="0" fontId="25" fillId="0" borderId="50" xfId="0" applyFont="1" applyFill="1" applyBorder="1" applyAlignment="1">
      <alignment vertical="center" wrapText="1"/>
    </xf>
    <xf numFmtId="0" fontId="25" fillId="0" borderId="47" xfId="0" applyFont="1" applyFill="1" applyBorder="1" applyAlignment="1">
      <alignment vertical="center" wrapText="1"/>
    </xf>
    <xf numFmtId="0" fontId="25" fillId="0" borderId="27" xfId="0" applyFont="1" applyFill="1" applyBorder="1" applyAlignment="1">
      <alignment vertical="center" wrapText="1"/>
    </xf>
    <xf numFmtId="0" fontId="25" fillId="0" borderId="47" xfId="0" applyFont="1" applyFill="1" applyBorder="1" applyAlignment="1">
      <alignment horizontal="center" vertical="center" wrapText="1"/>
    </xf>
    <xf numFmtId="0" fontId="15" fillId="8" borderId="13" xfId="0" applyNumberFormat="1" applyFont="1" applyFill="1" applyBorder="1" applyAlignment="1">
      <alignment horizontal="center" vertical="center" wrapText="1"/>
    </xf>
    <xf numFmtId="0" fontId="15" fillId="8" borderId="27" xfId="0" applyNumberFormat="1" applyFont="1" applyFill="1" applyBorder="1" applyAlignment="1">
      <alignment horizontal="center" vertical="center" wrapText="1"/>
    </xf>
    <xf numFmtId="0" fontId="15" fillId="8" borderId="29" xfId="0" applyNumberFormat="1" applyFont="1" applyFill="1" applyBorder="1" applyAlignment="1">
      <alignment horizontal="center" vertical="center" wrapText="1"/>
    </xf>
    <xf numFmtId="0" fontId="15" fillId="8" borderId="39" xfId="0" applyNumberFormat="1" applyFont="1" applyFill="1" applyBorder="1" applyAlignment="1">
      <alignment horizontal="center" vertical="center"/>
    </xf>
    <xf numFmtId="2" fontId="15" fillId="8" borderId="28" xfId="4" applyNumberFormat="1" applyFont="1" applyFill="1" applyBorder="1" applyAlignment="1">
      <alignment horizontal="center" vertical="center" wrapText="1"/>
    </xf>
    <xf numFmtId="2" fontId="15" fillId="8" borderId="27" xfId="4" applyNumberFormat="1" applyFont="1" applyFill="1" applyBorder="1" applyAlignment="1">
      <alignment horizontal="center" vertical="center" wrapText="1"/>
    </xf>
    <xf numFmtId="0" fontId="15" fillId="8" borderId="0" xfId="0" applyFont="1" applyFill="1" applyAlignment="1">
      <alignment horizontal="center"/>
    </xf>
    <xf numFmtId="0" fontId="15" fillId="8" borderId="35" xfId="0" applyNumberFormat="1" applyFont="1" applyFill="1" applyBorder="1" applyAlignment="1">
      <alignment horizontal="center" vertical="center" wrapText="1"/>
    </xf>
    <xf numFmtId="2" fontId="15" fillId="8" borderId="27" xfId="0" applyNumberFormat="1" applyFont="1" applyFill="1" applyBorder="1" applyAlignment="1">
      <alignment horizontal="center" vertical="center" wrapText="1"/>
    </xf>
    <xf numFmtId="165" fontId="15" fillId="8" borderId="27" xfId="0" applyNumberFormat="1" applyFont="1" applyFill="1" applyBorder="1" applyAlignment="1">
      <alignment horizontal="center" vertical="center" wrapText="1"/>
    </xf>
    <xf numFmtId="0" fontId="15" fillId="8" borderId="27" xfId="0" applyFont="1" applyFill="1" applyBorder="1" applyAlignment="1">
      <alignment horizontal="center" vertical="center" wrapText="1"/>
    </xf>
    <xf numFmtId="2" fontId="15" fillId="8" borderId="39" xfId="0" applyNumberFormat="1" applyFont="1" applyFill="1" applyBorder="1" applyAlignment="1">
      <alignment horizontal="center" vertical="center" wrapText="1"/>
    </xf>
    <xf numFmtId="2" fontId="15" fillId="8" borderId="28" xfId="7" applyNumberFormat="1" applyFont="1" applyFill="1" applyBorder="1" applyAlignment="1">
      <alignment horizontal="center" vertical="center" wrapText="1"/>
    </xf>
    <xf numFmtId="2" fontId="15" fillId="8" borderId="28" xfId="0" applyNumberFormat="1" applyFont="1" applyFill="1" applyBorder="1" applyAlignment="1">
      <alignment horizontal="center" vertical="center" wrapText="1"/>
    </xf>
    <xf numFmtId="2" fontId="15" fillId="8" borderId="39" xfId="4" applyNumberFormat="1" applyFont="1" applyFill="1" applyBorder="1" applyAlignment="1">
      <alignment horizontal="center" vertical="center" wrapText="1"/>
    </xf>
    <xf numFmtId="165" fontId="15" fillId="8" borderId="16" xfId="0" applyNumberFormat="1" applyFont="1" applyFill="1" applyBorder="1" applyAlignment="1">
      <alignment horizontal="center" vertical="center" wrapText="1"/>
    </xf>
    <xf numFmtId="0" fontId="15" fillId="8" borderId="16" xfId="0" applyNumberFormat="1" applyFont="1" applyFill="1" applyBorder="1" applyAlignment="1">
      <alignment horizontal="center" vertical="center" wrapText="1"/>
    </xf>
    <xf numFmtId="0" fontId="15" fillId="8" borderId="31" xfId="0" applyNumberFormat="1" applyFont="1" applyFill="1" applyBorder="1" applyAlignment="1">
      <alignment horizontal="center" vertical="center" wrapText="1"/>
    </xf>
    <xf numFmtId="2" fontId="15" fillId="8" borderId="46" xfId="4" applyNumberFormat="1" applyFont="1" applyFill="1" applyBorder="1" applyAlignment="1">
      <alignment horizontal="center" vertical="center" wrapText="1"/>
    </xf>
    <xf numFmtId="2" fontId="15" fillId="8" borderId="30" xfId="4" applyNumberFormat="1" applyFont="1" applyFill="1" applyBorder="1" applyAlignment="1">
      <alignment horizontal="center" vertical="center" wrapText="1"/>
    </xf>
    <xf numFmtId="2" fontId="15" fillId="8" borderId="16" xfId="4" applyNumberFormat="1" applyFont="1" applyFill="1" applyBorder="1" applyAlignment="1">
      <alignment horizontal="center" vertical="center" wrapText="1"/>
    </xf>
    <xf numFmtId="0" fontId="15" fillId="8" borderId="29" xfId="0" applyFont="1" applyFill="1" applyBorder="1" applyAlignment="1">
      <alignment horizontal="center" vertical="center" wrapText="1"/>
    </xf>
    <xf numFmtId="2" fontId="15" fillId="8" borderId="43" xfId="4" applyNumberFormat="1" applyFont="1" applyFill="1" applyBorder="1" applyAlignment="1">
      <alignment horizontal="center" vertical="center" wrapText="1"/>
    </xf>
    <xf numFmtId="2" fontId="15" fillId="8" borderId="52" xfId="4" applyNumberFormat="1" applyFont="1" applyFill="1" applyBorder="1" applyAlignment="1">
      <alignment horizontal="center" vertical="center" wrapText="1"/>
    </xf>
    <xf numFmtId="0" fontId="15" fillId="8" borderId="31" xfId="0" applyFont="1" applyFill="1" applyBorder="1" applyAlignment="1">
      <alignment horizontal="center" vertical="center"/>
    </xf>
    <xf numFmtId="2" fontId="15" fillId="8" borderId="39" xfId="0" applyNumberFormat="1" applyFont="1" applyFill="1" applyBorder="1" applyAlignment="1">
      <alignment horizontal="center" vertical="center"/>
    </xf>
    <xf numFmtId="0" fontId="15" fillId="8" borderId="0" xfId="0" applyFont="1" applyFill="1" applyBorder="1" applyAlignment="1">
      <alignment horizontal="center" vertical="center" wrapText="1"/>
    </xf>
    <xf numFmtId="0" fontId="15" fillId="8" borderId="27" xfId="0" applyFont="1" applyFill="1" applyBorder="1" applyAlignment="1" applyProtection="1">
      <alignment horizontal="center" vertical="center" wrapText="1"/>
      <protection locked="0"/>
    </xf>
    <xf numFmtId="2" fontId="15" fillId="8" borderId="28" xfId="0" applyNumberFormat="1" applyFont="1" applyFill="1" applyBorder="1" applyAlignment="1" applyProtection="1">
      <alignment horizontal="center" vertical="center" wrapText="1"/>
      <protection locked="0"/>
    </xf>
    <xf numFmtId="0" fontId="15" fillId="8" borderId="31" xfId="0" applyFont="1" applyFill="1" applyBorder="1" applyAlignment="1">
      <alignment horizontal="center" vertical="center" wrapText="1"/>
    </xf>
    <xf numFmtId="0" fontId="15" fillId="8" borderId="39" xfId="0" applyFont="1" applyFill="1" applyBorder="1" applyAlignment="1">
      <alignment horizontal="center" vertical="center" wrapText="1"/>
    </xf>
    <xf numFmtId="0" fontId="15" fillId="8" borderId="16" xfId="0" applyFont="1" applyFill="1" applyBorder="1" applyAlignment="1">
      <alignment horizontal="center" vertical="center" wrapText="1"/>
    </xf>
    <xf numFmtId="0" fontId="15" fillId="8" borderId="46" xfId="0" applyFont="1" applyFill="1" applyBorder="1" applyAlignment="1">
      <alignment horizontal="center" vertical="center" wrapText="1"/>
    </xf>
    <xf numFmtId="0" fontId="27" fillId="0" borderId="0" xfId="4" applyFont="1" applyFill="1" applyAlignment="1">
      <alignment vertical="center" wrapText="1"/>
    </xf>
    <xf numFmtId="0" fontId="27" fillId="0" borderId="27" xfId="4" applyFont="1" applyFill="1" applyBorder="1" applyAlignment="1">
      <alignment horizontal="justify" vertical="center" wrapText="1"/>
    </xf>
    <xf numFmtId="10" fontId="27" fillId="0" borderId="27" xfId="5" applyFont="1" applyFill="1" applyBorder="1" applyAlignment="1">
      <alignment horizontal="justify" vertical="center" wrapText="1"/>
    </xf>
    <xf numFmtId="0" fontId="27" fillId="0" borderId="27" xfId="4" applyFont="1" applyFill="1" applyBorder="1" applyAlignment="1">
      <alignment horizontal="center" vertical="center" wrapText="1"/>
    </xf>
    <xf numFmtId="9" fontId="27" fillId="0" borderId="27" xfId="3" applyFont="1" applyFill="1" applyBorder="1" applyAlignment="1">
      <alignment horizontal="center" vertical="center" wrapText="1"/>
    </xf>
    <xf numFmtId="1" fontId="27" fillId="0" borderId="27" xfId="4" applyNumberFormat="1" applyFont="1" applyFill="1" applyBorder="1" applyAlignment="1">
      <alignment horizontal="center" vertical="center" wrapText="1"/>
    </xf>
    <xf numFmtId="9" fontId="27" fillId="0" borderId="27" xfId="7" applyFont="1" applyFill="1" applyBorder="1" applyAlignment="1">
      <alignment horizontal="center" vertical="center" wrapText="1"/>
    </xf>
    <xf numFmtId="164" fontId="27" fillId="0" borderId="27" xfId="6" applyFont="1" applyFill="1" applyBorder="1" applyAlignment="1">
      <alignment horizontal="center" vertical="center" wrapText="1"/>
    </xf>
    <xf numFmtId="39" fontId="27" fillId="0" borderId="27" xfId="6" applyNumberFormat="1" applyFont="1" applyFill="1" applyBorder="1" applyAlignment="1">
      <alignment horizontal="center" vertical="center" wrapText="1"/>
    </xf>
    <xf numFmtId="0" fontId="27" fillId="0" borderId="47" xfId="0" applyFont="1" applyFill="1" applyBorder="1" applyAlignment="1">
      <alignment vertical="center" wrapText="1"/>
    </xf>
    <xf numFmtId="0" fontId="27" fillId="0" borderId="27" xfId="0" applyFont="1" applyFill="1" applyBorder="1" applyAlignment="1">
      <alignment vertical="center" wrapText="1"/>
    </xf>
    <xf numFmtId="0" fontId="28" fillId="0" borderId="27" xfId="4" applyFont="1" applyFill="1" applyBorder="1" applyAlignment="1">
      <alignment horizontal="center" vertical="center" wrapText="1"/>
    </xf>
    <xf numFmtId="0" fontId="27" fillId="0" borderId="27" xfId="4" applyFont="1" applyFill="1" applyBorder="1" applyAlignment="1">
      <alignment vertical="center" wrapText="1"/>
    </xf>
    <xf numFmtId="0" fontId="18" fillId="5" borderId="16" xfId="4" applyFont="1" applyFill="1" applyBorder="1" applyAlignment="1">
      <alignment horizontal="center" vertical="center" wrapText="1"/>
    </xf>
    <xf numFmtId="0" fontId="18" fillId="5" borderId="37" xfId="4" applyFont="1" applyFill="1" applyBorder="1" applyAlignment="1">
      <alignment horizontal="center" vertical="center" wrapText="1"/>
    </xf>
    <xf numFmtId="0" fontId="18" fillId="5" borderId="38" xfId="4" applyFont="1" applyFill="1" applyBorder="1" applyAlignment="1">
      <alignment horizontal="center" vertical="center" wrapText="1"/>
    </xf>
    <xf numFmtId="0" fontId="25" fillId="0" borderId="27" xfId="4" applyFont="1" applyFill="1" applyBorder="1" applyAlignment="1">
      <alignment horizontal="center" vertical="center" wrapText="1"/>
    </xf>
    <xf numFmtId="0" fontId="18" fillId="5" borderId="27" xfId="4" applyFont="1" applyFill="1" applyBorder="1" applyAlignment="1">
      <alignment horizontal="center" vertical="center" wrapText="1"/>
    </xf>
    <xf numFmtId="0" fontId="4" fillId="2" borderId="31"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30" xfId="4" applyFont="1" applyFill="1" applyBorder="1" applyAlignment="1">
      <alignment horizontal="center" vertical="center" wrapText="1"/>
    </xf>
    <xf numFmtId="0" fontId="4" fillId="2" borderId="32"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34" xfId="4" applyFont="1" applyFill="1" applyBorder="1" applyAlignment="1">
      <alignment horizontal="center" vertical="center" wrapText="1"/>
    </xf>
    <xf numFmtId="0" fontId="4" fillId="2" borderId="24" xfId="4" applyFont="1" applyFill="1" applyBorder="1" applyAlignment="1">
      <alignment horizontal="left" vertical="center" wrapText="1"/>
    </xf>
    <xf numFmtId="0" fontId="4" fillId="2" borderId="25" xfId="4" applyFont="1" applyFill="1" applyBorder="1" applyAlignment="1">
      <alignment horizontal="left" vertical="center" wrapText="1"/>
    </xf>
    <xf numFmtId="0" fontId="3" fillId="2" borderId="24" xfId="4" applyFont="1" applyFill="1" applyBorder="1" applyAlignment="1">
      <alignment horizontal="left" vertical="center" wrapText="1"/>
    </xf>
    <xf numFmtId="0" fontId="3" fillId="2" borderId="25" xfId="4" applyFont="1" applyFill="1" applyBorder="1" applyAlignment="1">
      <alignment horizontal="left" vertical="center" wrapText="1"/>
    </xf>
    <xf numFmtId="0" fontId="3" fillId="2" borderId="25" xfId="4" applyFont="1" applyFill="1" applyBorder="1" applyAlignment="1">
      <alignment horizontal="center" vertical="center" wrapText="1"/>
    </xf>
    <xf numFmtId="0" fontId="3" fillId="2" borderId="26" xfId="4" applyFont="1" applyFill="1" applyBorder="1" applyAlignment="1">
      <alignment horizontal="left" vertical="center"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0" fontId="3" fillId="2" borderId="5" xfId="4" applyFont="1" applyFill="1" applyBorder="1" applyAlignment="1">
      <alignment horizontal="center" vertical="center" wrapText="1"/>
    </xf>
    <xf numFmtId="0" fontId="3" fillId="2" borderId="6" xfId="4" applyFont="1" applyFill="1" applyBorder="1" applyAlignment="1">
      <alignment horizontal="center" vertical="center" wrapText="1"/>
    </xf>
    <xf numFmtId="0" fontId="3" fillId="2" borderId="18" xfId="4" applyFont="1" applyFill="1" applyBorder="1" applyAlignment="1">
      <alignment horizontal="center" vertical="center" wrapText="1"/>
    </xf>
    <xf numFmtId="0" fontId="3" fillId="2" borderId="19" xfId="4" applyFont="1" applyFill="1" applyBorder="1" applyAlignment="1">
      <alignment horizontal="center" vertical="center" wrapText="1"/>
    </xf>
    <xf numFmtId="0" fontId="3" fillId="2" borderId="3" xfId="4" applyFont="1" applyFill="1" applyBorder="1" applyAlignment="1">
      <alignment horizontal="center" vertical="center" wrapText="1"/>
    </xf>
    <xf numFmtId="0" fontId="3" fillId="2" borderId="0" xfId="4" applyFont="1" applyFill="1" applyBorder="1" applyAlignment="1">
      <alignment horizontal="center" vertical="center" wrapText="1"/>
    </xf>
    <xf numFmtId="0" fontId="4" fillId="2" borderId="4"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 xfId="4" applyFont="1" applyFill="1" applyBorder="1" applyAlignment="1">
      <alignment horizontal="center" vertical="center" wrapText="1"/>
    </xf>
    <xf numFmtId="0" fontId="4" fillId="2" borderId="3" xfId="4" applyFont="1" applyFill="1" applyBorder="1" applyAlignment="1">
      <alignment horizontal="center" vertical="center" wrapText="1"/>
    </xf>
    <xf numFmtId="0" fontId="4" fillId="2" borderId="2" xfId="4" applyFont="1" applyFill="1" applyBorder="1" applyAlignment="1">
      <alignment horizontal="center" vertical="center" wrapText="1"/>
    </xf>
    <xf numFmtId="0" fontId="4" fillId="2" borderId="8" xfId="4" applyFont="1" applyFill="1" applyBorder="1" applyAlignment="1">
      <alignment horizontal="center" vertical="center" wrapText="1"/>
    </xf>
    <xf numFmtId="0" fontId="4" fillId="2" borderId="9"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2" xfId="4" applyFont="1" applyFill="1" applyBorder="1" applyAlignment="1">
      <alignment horizontal="center" vertical="center" wrapText="1"/>
    </xf>
    <xf numFmtId="0" fontId="4" fillId="2" borderId="14"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15" xfId="4" applyFont="1" applyFill="1" applyBorder="1" applyAlignment="1">
      <alignment horizontal="center" vertical="center" wrapText="1"/>
    </xf>
    <xf numFmtId="0" fontId="4" fillId="2" borderId="22" xfId="4" applyFont="1" applyFill="1" applyBorder="1" applyAlignment="1">
      <alignment horizontal="center" vertical="center" wrapText="1"/>
    </xf>
    <xf numFmtId="0" fontId="4" fillId="2" borderId="17" xfId="4" applyFont="1" applyFill="1" applyBorder="1" applyAlignment="1">
      <alignment horizontal="center" vertical="center" wrapText="1"/>
    </xf>
    <xf numFmtId="0" fontId="4" fillId="2" borderId="23" xfId="4" applyFont="1" applyFill="1" applyBorder="1" applyAlignment="1">
      <alignment horizontal="center" vertical="center" wrapText="1"/>
    </xf>
    <xf numFmtId="0" fontId="5" fillId="2" borderId="27" xfId="4" applyFont="1" applyFill="1" applyBorder="1" applyAlignment="1">
      <alignment horizontal="center" vertical="center" wrapText="1"/>
    </xf>
    <xf numFmtId="0" fontId="25" fillId="0" borderId="27" xfId="4" applyFont="1" applyFill="1" applyBorder="1" applyAlignment="1">
      <alignment horizontal="justify" vertical="center" wrapText="1"/>
    </xf>
    <xf numFmtId="0" fontId="14" fillId="4" borderId="13" xfId="0" applyFont="1" applyFill="1" applyBorder="1" applyAlignment="1">
      <alignment horizontal="center" vertical="center" wrapText="1"/>
    </xf>
    <xf numFmtId="0" fontId="14" fillId="4" borderId="0" xfId="0" applyFont="1" applyFill="1" applyAlignment="1">
      <alignment horizontal="center" vertical="center" wrapText="1"/>
    </xf>
    <xf numFmtId="165" fontId="14" fillId="4" borderId="53" xfId="0" applyNumberFormat="1" applyFont="1" applyFill="1" applyBorder="1" applyAlignment="1">
      <alignment horizontal="center" vertical="center" wrapText="1"/>
    </xf>
    <xf numFmtId="165" fontId="14" fillId="4" borderId="41" xfId="0" applyNumberFormat="1" applyFont="1" applyFill="1" applyBorder="1" applyAlignment="1">
      <alignment horizontal="center" vertical="center" wrapText="1"/>
    </xf>
    <xf numFmtId="165" fontId="14" fillId="4" borderId="28" xfId="0" applyNumberFormat="1" applyFont="1" applyFill="1" applyBorder="1" applyAlignment="1">
      <alignment horizontal="center" vertical="center" wrapText="1"/>
    </xf>
    <xf numFmtId="165" fontId="14" fillId="4" borderId="27" xfId="0" applyNumberFormat="1" applyFont="1" applyFill="1" applyBorder="1" applyAlignment="1">
      <alignment horizontal="center" vertical="center" wrapText="1"/>
    </xf>
    <xf numFmtId="2" fontId="14" fillId="7" borderId="27" xfId="0" applyNumberFormat="1" applyFont="1" applyFill="1" applyBorder="1" applyAlignment="1">
      <alignment horizontal="center" vertical="center" wrapText="1"/>
    </xf>
    <xf numFmtId="166" fontId="14" fillId="7" borderId="27" xfId="0" applyNumberFormat="1" applyFont="1" applyFill="1" applyBorder="1" applyAlignment="1">
      <alignment horizontal="center" vertical="center" wrapText="1"/>
    </xf>
    <xf numFmtId="0" fontId="14" fillId="4" borderId="27" xfId="0" applyNumberFormat="1" applyFont="1" applyFill="1" applyBorder="1" applyAlignment="1">
      <alignment horizontal="center" vertical="center" wrapText="1"/>
    </xf>
    <xf numFmtId="0" fontId="20" fillId="0" borderId="27" xfId="0" applyFont="1" applyFill="1" applyBorder="1" applyAlignment="1">
      <alignment horizontal="center" vertical="center" wrapText="1"/>
    </xf>
    <xf numFmtId="165" fontId="20" fillId="0" borderId="27" xfId="0" applyNumberFormat="1" applyFont="1" applyFill="1" applyBorder="1" applyAlignment="1">
      <alignment horizontal="center" vertical="center" wrapText="1"/>
    </xf>
    <xf numFmtId="1" fontId="14" fillId="2" borderId="27" xfId="0" applyNumberFormat="1" applyFont="1" applyFill="1" applyBorder="1" applyAlignment="1">
      <alignment horizontal="center" vertical="center" wrapText="1"/>
    </xf>
    <xf numFmtId="2" fontId="14" fillId="4" borderId="29" xfId="0" applyNumberFormat="1" applyFont="1" applyFill="1" applyBorder="1" applyAlignment="1">
      <alignment horizontal="center" vertical="center" wrapText="1"/>
    </xf>
    <xf numFmtId="2" fontId="14" fillId="4" borderId="35" xfId="0" applyNumberFormat="1" applyFont="1" applyFill="1" applyBorder="1" applyAlignment="1">
      <alignment horizontal="center" vertical="center" wrapText="1"/>
    </xf>
    <xf numFmtId="2" fontId="14" fillId="4" borderId="28" xfId="0" applyNumberFormat="1" applyFont="1" applyFill="1" applyBorder="1" applyAlignment="1">
      <alignment horizontal="center" vertical="center" wrapText="1"/>
    </xf>
    <xf numFmtId="0" fontId="14" fillId="4" borderId="0" xfId="0" applyNumberFormat="1" applyFont="1" applyFill="1" applyBorder="1" applyAlignment="1">
      <alignment horizontal="center" vertical="center" wrapText="1"/>
    </xf>
    <xf numFmtId="0" fontId="14" fillId="4" borderId="9" xfId="0" applyNumberFormat="1" applyFont="1" applyFill="1" applyBorder="1" applyAlignment="1">
      <alignment horizontal="center" vertical="center" wrapText="1"/>
    </xf>
    <xf numFmtId="2" fontId="14" fillId="4" borderId="27" xfId="0" applyNumberFormat="1"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29" xfId="0" applyFont="1" applyFill="1" applyBorder="1" applyAlignment="1">
      <alignment horizontal="center" vertical="center" wrapText="1"/>
    </xf>
    <xf numFmtId="2" fontId="14" fillId="4" borderId="13" xfId="0" applyNumberFormat="1" applyFont="1" applyFill="1" applyBorder="1" applyAlignment="1">
      <alignment horizontal="center" vertical="center"/>
    </xf>
    <xf numFmtId="0" fontId="14" fillId="4" borderId="29" xfId="0" applyNumberFormat="1" applyFont="1" applyFill="1" applyBorder="1" applyAlignment="1">
      <alignment horizontal="center" vertical="center" wrapText="1"/>
    </xf>
    <xf numFmtId="2" fontId="15" fillId="4" borderId="28" xfId="0" applyNumberFormat="1" applyFont="1" applyFill="1" applyBorder="1" applyAlignment="1">
      <alignment horizontal="center" vertical="center"/>
    </xf>
    <xf numFmtId="2" fontId="15" fillId="4" borderId="27" xfId="0" applyNumberFormat="1" applyFont="1" applyFill="1" applyBorder="1" applyAlignment="1">
      <alignment horizontal="center" vertical="center"/>
    </xf>
    <xf numFmtId="2" fontId="15" fillId="4" borderId="29" xfId="0" applyNumberFormat="1" applyFont="1" applyFill="1" applyBorder="1" applyAlignment="1">
      <alignment horizontal="center" vertical="center"/>
    </xf>
    <xf numFmtId="2" fontId="15" fillId="4" borderId="35" xfId="0" applyNumberFormat="1" applyFont="1" applyFill="1" applyBorder="1" applyAlignment="1">
      <alignment horizontal="center" vertical="center"/>
    </xf>
    <xf numFmtId="0" fontId="14" fillId="4" borderId="35" xfId="0" applyNumberFormat="1" applyFont="1" applyFill="1" applyBorder="1" applyAlignment="1">
      <alignment horizontal="center" vertical="center" wrapText="1"/>
    </xf>
    <xf numFmtId="2" fontId="14" fillId="0" borderId="28" xfId="0" applyNumberFormat="1" applyFont="1" applyFill="1" applyBorder="1" applyAlignment="1">
      <alignment horizontal="center" vertical="center" wrapText="1"/>
    </xf>
    <xf numFmtId="2" fontId="14" fillId="0" borderId="27" xfId="0" applyNumberFormat="1" applyFont="1" applyFill="1" applyBorder="1" applyAlignment="1">
      <alignment horizontal="center" vertical="center" wrapText="1"/>
    </xf>
    <xf numFmtId="2" fontId="14" fillId="0" borderId="29" xfId="0" applyNumberFormat="1" applyFont="1" applyFill="1" applyBorder="1" applyAlignment="1">
      <alignment horizontal="center" vertical="center" wrapText="1"/>
    </xf>
    <xf numFmtId="2" fontId="14" fillId="0" borderId="35" xfId="0" applyNumberFormat="1" applyFont="1" applyFill="1" applyBorder="1" applyAlignment="1">
      <alignment horizontal="center" vertical="center" wrapText="1"/>
    </xf>
    <xf numFmtId="165" fontId="14" fillId="4" borderId="40" xfId="0" applyNumberFormat="1" applyFont="1" applyFill="1" applyBorder="1" applyAlignment="1">
      <alignment horizontal="center" vertical="center" wrapText="1"/>
    </xf>
    <xf numFmtId="165" fontId="14" fillId="4" borderId="42" xfId="0" applyNumberFormat="1" applyFont="1" applyFill="1" applyBorder="1" applyAlignment="1">
      <alignment horizontal="center" vertical="center" wrapText="1"/>
    </xf>
    <xf numFmtId="2" fontId="15" fillId="4" borderId="51" xfId="0" applyNumberFormat="1" applyFont="1" applyFill="1" applyBorder="1" applyAlignment="1">
      <alignment horizontal="center" vertical="center"/>
    </xf>
    <xf numFmtId="2" fontId="15" fillId="4" borderId="13" xfId="0" applyNumberFormat="1" applyFont="1" applyFill="1" applyBorder="1" applyAlignment="1">
      <alignment horizontal="center" vertical="center"/>
    </xf>
    <xf numFmtId="0" fontId="14" fillId="4" borderId="13" xfId="0" applyNumberFormat="1" applyFont="1" applyFill="1" applyBorder="1" applyAlignment="1">
      <alignment horizontal="center" vertical="center" wrapText="1"/>
    </xf>
    <xf numFmtId="0" fontId="14" fillId="4" borderId="44" xfId="0" applyNumberFormat="1" applyFont="1" applyFill="1" applyBorder="1" applyAlignment="1">
      <alignment horizontal="center" vertical="center" wrapText="1"/>
    </xf>
    <xf numFmtId="0" fontId="14" fillId="4" borderId="56" xfId="0" applyNumberFormat="1" applyFont="1" applyFill="1" applyBorder="1" applyAlignment="1">
      <alignment horizontal="center" vertical="center" wrapText="1"/>
    </xf>
    <xf numFmtId="0" fontId="14" fillId="4" borderId="51" xfId="0" applyNumberFormat="1" applyFont="1" applyFill="1" applyBorder="1" applyAlignment="1">
      <alignment horizontal="center" vertical="center" wrapText="1"/>
    </xf>
    <xf numFmtId="2" fontId="14" fillId="2" borderId="35" xfId="0" applyNumberFormat="1" applyFont="1" applyFill="1" applyBorder="1" applyAlignment="1">
      <alignment horizontal="center" vertical="center" wrapText="1"/>
    </xf>
    <xf numFmtId="2" fontId="14" fillId="2" borderId="13" xfId="0" applyNumberFormat="1" applyFont="1" applyFill="1" applyBorder="1" applyAlignment="1">
      <alignment horizontal="center" vertical="center" wrapText="1"/>
    </xf>
    <xf numFmtId="0" fontId="14" fillId="4" borderId="31" xfId="0" applyNumberFormat="1" applyFont="1" applyFill="1" applyBorder="1" applyAlignment="1">
      <alignment horizontal="center" vertical="center" wrapText="1"/>
    </xf>
    <xf numFmtId="0" fontId="14" fillId="4" borderId="33" xfId="0" applyNumberFormat="1" applyFont="1" applyFill="1" applyBorder="1" applyAlignment="1">
      <alignment horizontal="center" vertical="center" wrapText="1"/>
    </xf>
    <xf numFmtId="2" fontId="23" fillId="4" borderId="29" xfId="0" applyNumberFormat="1" applyFont="1" applyFill="1" applyBorder="1" applyAlignment="1">
      <alignment horizontal="center" vertical="center" wrapText="1"/>
    </xf>
    <xf numFmtId="2" fontId="23" fillId="4" borderId="35" xfId="0" applyNumberFormat="1" applyFont="1" applyFill="1" applyBorder="1" applyAlignment="1">
      <alignment horizontal="center" vertical="center" wrapText="1"/>
    </xf>
    <xf numFmtId="2" fontId="23" fillId="4" borderId="28" xfId="0" applyNumberFormat="1" applyFont="1" applyFill="1" applyBorder="1" applyAlignment="1">
      <alignment horizontal="center" vertical="center" wrapText="1"/>
    </xf>
    <xf numFmtId="0" fontId="23" fillId="4" borderId="27" xfId="0" applyNumberFormat="1" applyFont="1" applyFill="1" applyBorder="1" applyAlignment="1">
      <alignment horizontal="center" vertical="center" wrapText="1"/>
    </xf>
    <xf numFmtId="0" fontId="23" fillId="4" borderId="29" xfId="0" applyNumberFormat="1" applyFont="1" applyFill="1" applyBorder="1" applyAlignment="1">
      <alignment horizontal="center" vertical="center" wrapText="1"/>
    </xf>
    <xf numFmtId="2" fontId="23" fillId="4" borderId="27" xfId="0" applyNumberFormat="1" applyFont="1" applyFill="1" applyBorder="1" applyAlignment="1">
      <alignment horizontal="center" vertical="center" wrapText="1"/>
    </xf>
    <xf numFmtId="0" fontId="23" fillId="4" borderId="13" xfId="0" applyNumberFormat="1" applyFont="1" applyFill="1" applyBorder="1" applyAlignment="1">
      <alignment horizontal="center" vertical="center" wrapText="1"/>
    </xf>
    <xf numFmtId="0" fontId="23" fillId="4" borderId="9" xfId="0" applyNumberFormat="1" applyFont="1" applyFill="1" applyBorder="1" applyAlignment="1">
      <alignment horizontal="center" vertical="center" wrapText="1"/>
    </xf>
    <xf numFmtId="0" fontId="14" fillId="4" borderId="51" xfId="0" applyFont="1" applyFill="1" applyBorder="1" applyAlignment="1">
      <alignment horizontal="center" vertical="center"/>
    </xf>
    <xf numFmtId="2" fontId="14" fillId="4" borderId="16" xfId="0" applyNumberFormat="1" applyFont="1" applyFill="1" applyBorder="1" applyAlignment="1">
      <alignment horizontal="center" vertical="center" wrapText="1"/>
    </xf>
    <xf numFmtId="2" fontId="14" fillId="4" borderId="31" xfId="0" applyNumberFormat="1" applyFont="1" applyFill="1" applyBorder="1" applyAlignment="1">
      <alignment horizontal="center" vertical="center" wrapText="1"/>
    </xf>
    <xf numFmtId="2" fontId="14" fillId="4" borderId="13" xfId="0" applyNumberFormat="1" applyFont="1" applyFill="1" applyBorder="1" applyAlignment="1">
      <alignment horizontal="center" vertical="center" wrapText="1"/>
    </xf>
    <xf numFmtId="2" fontId="14" fillId="4" borderId="30" xfId="0" applyNumberFormat="1" applyFont="1" applyFill="1" applyBorder="1" applyAlignment="1">
      <alignment horizontal="center" vertical="center" wrapText="1"/>
    </xf>
    <xf numFmtId="2" fontId="14" fillId="4" borderId="51" xfId="0" applyNumberFormat="1" applyFont="1" applyFill="1" applyBorder="1" applyAlignment="1">
      <alignment horizontal="center" vertical="center" wrapText="1"/>
    </xf>
    <xf numFmtId="2" fontId="15" fillId="0" borderId="28" xfId="0" applyNumberFormat="1" applyFont="1" applyBorder="1" applyAlignment="1">
      <alignment horizontal="center" vertical="center"/>
    </xf>
    <xf numFmtId="2" fontId="15" fillId="0" borderId="27" xfId="0" applyNumberFormat="1" applyFont="1" applyBorder="1" applyAlignment="1">
      <alignment horizontal="center" vertical="center"/>
    </xf>
    <xf numFmtId="2" fontId="15" fillId="0" borderId="29" xfId="0" applyNumberFormat="1" applyFont="1" applyBorder="1" applyAlignment="1">
      <alignment horizontal="center" vertical="center"/>
    </xf>
    <xf numFmtId="2" fontId="15" fillId="0" borderId="35" xfId="0" applyNumberFormat="1" applyFont="1" applyBorder="1" applyAlignment="1">
      <alignment horizontal="center" vertical="center"/>
    </xf>
  </cellXfs>
  <cellStyles count="9">
    <cellStyle name="Millares" xfId="1" builtinId="3"/>
    <cellStyle name="Millares [0]" xfId="2" builtinId="6"/>
    <cellStyle name="Millares 2" xfId="6" xr:uid="{00000000-0005-0000-0000-000002000000}"/>
    <cellStyle name="Millares 7 2 4 3" xfId="8" xr:uid="{D13D95C1-FBAA-9349-A224-48ED6417FD7D}"/>
    <cellStyle name="Normal" xfId="0" builtinId="0"/>
    <cellStyle name="Normal 2" xfId="4" xr:uid="{00000000-0005-0000-0000-000004000000}"/>
    <cellStyle name="Normal_EVALUACION GESTION  CALDAS A 31-MAR-06" xfId="5" xr:uid="{00000000-0005-0000-0000-000005000000}"/>
    <cellStyle name="Porcentaje" xfId="3" builtinId="5"/>
    <cellStyle name="Porcentual 2" xfId="7" xr:uid="{00000000-0005-0000-0000-00000700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1445147</xdr:colOff>
      <xdr:row>1</xdr:row>
      <xdr:rowOff>141287</xdr:rowOff>
    </xdr:from>
    <xdr:to>
      <xdr:col>2</xdr:col>
      <xdr:colOff>77372</xdr:colOff>
      <xdr:row>6</xdr:row>
      <xdr:rowOff>5004</xdr:rowOff>
    </xdr:to>
    <xdr:pic>
      <xdr:nvPicPr>
        <xdr:cNvPr id="2"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730897" y="360362"/>
          <a:ext cx="992913" cy="911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adriana/Library/Containers/com.microsoft.Excel/Data/Documents/C:/Users/avarelam/Desktop/Planeaci&#243;n/PLANEACI&#211;N%202018/MIPG/PAA%20V.1.1/Plan%20de%20Acci&#243;n%202018%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s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235"/>
  <sheetViews>
    <sheetView tabSelected="1" view="pageBreakPreview" zoomScale="90" zoomScaleNormal="80" zoomScaleSheetLayoutView="90" workbookViewId="0">
      <selection activeCell="P39" sqref="P39"/>
    </sheetView>
  </sheetViews>
  <sheetFormatPr baseColWidth="10" defaultColWidth="10.83203125" defaultRowHeight="17" x14ac:dyDescent="0.2"/>
  <cols>
    <col min="1" max="1" width="4.33203125" style="1" customWidth="1"/>
    <col min="2" max="2" width="34.6640625" style="2" customWidth="1"/>
    <col min="3" max="3" width="49" style="2" customWidth="1"/>
    <col min="4" max="4" width="20.33203125" style="3" customWidth="1"/>
    <col min="5" max="5" width="34.83203125" style="3" customWidth="1"/>
    <col min="6" max="6" width="48.1640625" style="2" customWidth="1"/>
    <col min="7" max="7" width="17.5" style="3" customWidth="1"/>
    <col min="8" max="8" width="42.83203125" style="3" customWidth="1"/>
    <col min="9" max="9" width="30.6640625" style="3" customWidth="1"/>
    <col min="10" max="10" width="16.5" style="3" customWidth="1"/>
    <col min="11" max="11" width="14.5" style="3" customWidth="1"/>
    <col min="12" max="12" width="14" style="3" customWidth="1"/>
    <col min="13" max="13" width="9.5" style="5" customWidth="1"/>
    <col min="14" max="14" width="15.5" style="3" customWidth="1"/>
    <col min="15" max="15" width="9.33203125" style="5" customWidth="1"/>
    <col min="16" max="16" width="13.1640625" style="3" customWidth="1"/>
    <col min="17" max="17" width="10.33203125" style="15" customWidth="1"/>
    <col min="18" max="18" width="13" style="33" customWidth="1"/>
    <col min="19" max="19" width="10.6640625" style="15" customWidth="1"/>
    <col min="20" max="21" width="38.6640625" style="11" customWidth="1"/>
    <col min="22" max="22" width="23.33203125" style="1" customWidth="1"/>
    <col min="23" max="25" width="21.5" style="34" customWidth="1"/>
    <col min="26" max="28" width="23.6640625" style="34" customWidth="1"/>
    <col min="29" max="29" width="16" style="1" customWidth="1"/>
    <col min="30" max="30" width="15.6640625" style="1" customWidth="1"/>
    <col min="31" max="31" width="20.6640625" style="1" customWidth="1"/>
    <col min="32" max="32" width="22.83203125" style="34" customWidth="1"/>
    <col min="33" max="33" width="25.5" style="1" customWidth="1"/>
    <col min="34" max="34" width="20.83203125" style="34" customWidth="1"/>
    <col min="35" max="35" width="33.5" style="34" customWidth="1"/>
    <col min="36" max="36" width="30" style="34" customWidth="1"/>
    <col min="37" max="38" width="24.33203125" style="34" customWidth="1"/>
    <col min="39" max="39" width="29.83203125" style="34" customWidth="1"/>
    <col min="40" max="40" width="30" style="1" customWidth="1"/>
    <col min="41" max="16384" width="10.83203125" style="1"/>
  </cols>
  <sheetData>
    <row r="1" spans="1:40" s="4" customFormat="1" ht="18" thickBot="1" x14ac:dyDescent="0.25">
      <c r="A1" s="1"/>
      <c r="B1" s="2"/>
      <c r="C1" s="2"/>
      <c r="D1" s="3"/>
      <c r="E1" s="3"/>
      <c r="F1" s="2"/>
      <c r="G1" s="3"/>
      <c r="H1" s="3"/>
      <c r="I1" s="3"/>
      <c r="J1" s="3"/>
      <c r="K1" s="3"/>
      <c r="L1" s="3"/>
      <c r="M1" s="5"/>
      <c r="N1" s="3"/>
      <c r="O1" s="5"/>
      <c r="P1" s="3"/>
      <c r="Q1" s="5"/>
      <c r="R1" s="3"/>
      <c r="S1" s="5"/>
      <c r="T1" s="2"/>
      <c r="U1" s="2"/>
      <c r="W1" s="6"/>
      <c r="X1" s="6"/>
      <c r="Y1" s="6"/>
      <c r="Z1" s="6"/>
      <c r="AA1" s="6"/>
      <c r="AB1" s="6"/>
      <c r="AF1" s="6"/>
      <c r="AH1" s="6"/>
      <c r="AI1" s="6"/>
      <c r="AJ1" s="6"/>
      <c r="AK1" s="6"/>
      <c r="AL1" s="6"/>
      <c r="AM1" s="6"/>
    </row>
    <row r="2" spans="1:40" s="4" customFormat="1" x14ac:dyDescent="0.2">
      <c r="A2" s="1"/>
      <c r="B2" s="446"/>
      <c r="C2" s="447"/>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47"/>
      <c r="AI2" s="454" t="s">
        <v>0</v>
      </c>
      <c r="AJ2" s="456" t="s">
        <v>121</v>
      </c>
      <c r="AK2" s="457"/>
      <c r="AL2" s="457"/>
      <c r="AM2" s="457"/>
      <c r="AN2" s="458"/>
    </row>
    <row r="3" spans="1:40" s="4" customFormat="1" x14ac:dyDescent="0.2">
      <c r="A3" s="1"/>
      <c r="B3" s="448"/>
      <c r="C3" s="449"/>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49"/>
      <c r="AI3" s="455"/>
      <c r="AJ3" s="459"/>
      <c r="AK3" s="460"/>
      <c r="AL3" s="460"/>
      <c r="AM3" s="460"/>
      <c r="AN3" s="461"/>
    </row>
    <row r="4" spans="1:40" s="4" customFormat="1" x14ac:dyDescent="0.2">
      <c r="A4" s="1"/>
      <c r="B4" s="448"/>
      <c r="C4" s="449"/>
      <c r="D4" s="462" t="s">
        <v>123</v>
      </c>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3"/>
      <c r="AI4" s="464" t="s">
        <v>1</v>
      </c>
      <c r="AJ4" s="465">
        <v>3</v>
      </c>
      <c r="AK4" s="435"/>
      <c r="AL4" s="435"/>
      <c r="AM4" s="435"/>
      <c r="AN4" s="466"/>
    </row>
    <row r="5" spans="1:40" s="4" customFormat="1" x14ac:dyDescent="0.2">
      <c r="A5" s="1"/>
      <c r="B5" s="448"/>
      <c r="C5" s="449"/>
      <c r="D5" s="462" t="s">
        <v>122</v>
      </c>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2"/>
      <c r="AH5" s="463"/>
      <c r="AI5" s="455"/>
      <c r="AJ5" s="459"/>
      <c r="AK5" s="460"/>
      <c r="AL5" s="460"/>
      <c r="AM5" s="460"/>
      <c r="AN5" s="461"/>
    </row>
    <row r="6" spans="1:40" s="4" customFormat="1" x14ac:dyDescent="0.2">
      <c r="A6" s="1"/>
      <c r="B6" s="448"/>
      <c r="C6" s="449"/>
      <c r="D6" s="462" t="s">
        <v>2</v>
      </c>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3"/>
      <c r="AI6" s="464" t="s">
        <v>3</v>
      </c>
      <c r="AJ6" s="468">
        <v>1</v>
      </c>
      <c r="AK6" s="434" t="s">
        <v>4</v>
      </c>
      <c r="AL6" s="435"/>
      <c r="AM6" s="436"/>
      <c r="AN6" s="470">
        <v>1</v>
      </c>
    </row>
    <row r="7" spans="1:40" s="4" customFormat="1" ht="18" thickBot="1" x14ac:dyDescent="0.25">
      <c r="A7" s="1"/>
      <c r="B7" s="450"/>
      <c r="C7" s="451"/>
      <c r="D7" s="7"/>
      <c r="E7" s="9"/>
      <c r="F7" s="8"/>
      <c r="G7" s="9"/>
      <c r="H7" s="9"/>
      <c r="I7" s="9"/>
      <c r="J7" s="9"/>
      <c r="K7" s="9"/>
      <c r="L7" s="9"/>
      <c r="M7" s="9"/>
      <c r="N7" s="9"/>
      <c r="O7" s="9"/>
      <c r="P7" s="9"/>
      <c r="Q7" s="9"/>
      <c r="R7" s="9"/>
      <c r="S7" s="9"/>
      <c r="T7" s="8"/>
      <c r="U7" s="8"/>
      <c r="V7" s="7"/>
      <c r="W7" s="7"/>
      <c r="X7" s="7"/>
      <c r="Y7" s="7"/>
      <c r="Z7" s="7"/>
      <c r="AA7" s="7"/>
      <c r="AB7" s="7"/>
      <c r="AC7" s="7"/>
      <c r="AD7" s="7"/>
      <c r="AE7" s="7"/>
      <c r="AF7" s="7"/>
      <c r="AG7" s="7"/>
      <c r="AH7" s="10"/>
      <c r="AI7" s="467"/>
      <c r="AJ7" s="469"/>
      <c r="AK7" s="437"/>
      <c r="AL7" s="438"/>
      <c r="AM7" s="439"/>
      <c r="AN7" s="471"/>
    </row>
    <row r="8" spans="1:40" s="4" customFormat="1" ht="18" thickBot="1" x14ac:dyDescent="0.25">
      <c r="A8" s="1"/>
      <c r="B8" s="11"/>
      <c r="C8" s="11"/>
      <c r="D8" s="33"/>
      <c r="E8" s="33"/>
      <c r="F8" s="12"/>
      <c r="G8" s="13"/>
      <c r="H8" s="14"/>
      <c r="I8" s="13"/>
      <c r="J8" s="14"/>
      <c r="K8" s="13"/>
      <c r="L8" s="14"/>
      <c r="M8" s="15"/>
      <c r="N8" s="33"/>
      <c r="O8" s="15"/>
      <c r="P8" s="33"/>
      <c r="Q8" s="5"/>
      <c r="R8" s="3"/>
      <c r="S8" s="5"/>
      <c r="T8" s="2"/>
      <c r="U8" s="2"/>
      <c r="W8" s="6"/>
      <c r="X8" s="6"/>
      <c r="Y8" s="6"/>
      <c r="Z8" s="6"/>
      <c r="AA8" s="6"/>
      <c r="AB8" s="6"/>
      <c r="AF8" s="6"/>
      <c r="AH8" s="6"/>
      <c r="AI8" s="6"/>
      <c r="AJ8" s="6"/>
      <c r="AK8" s="6"/>
      <c r="AL8" s="6"/>
      <c r="AM8" s="6"/>
    </row>
    <row r="9" spans="1:40" s="4" customFormat="1" ht="18" thickBot="1" x14ac:dyDescent="0.25">
      <c r="A9" s="1"/>
      <c r="B9" s="440" t="s">
        <v>5</v>
      </c>
      <c r="C9" s="441"/>
      <c r="D9" s="441"/>
      <c r="E9" s="31"/>
      <c r="F9" s="16"/>
      <c r="G9" s="442" t="s">
        <v>6</v>
      </c>
      <c r="H9" s="443"/>
      <c r="I9" s="443"/>
      <c r="J9" s="444"/>
      <c r="K9" s="443"/>
      <c r="L9" s="443"/>
      <c r="M9" s="443"/>
      <c r="N9" s="443"/>
      <c r="O9" s="443"/>
      <c r="P9" s="443"/>
      <c r="Q9" s="443"/>
      <c r="R9" s="443"/>
      <c r="S9" s="443"/>
      <c r="T9" s="443"/>
      <c r="U9" s="443"/>
      <c r="V9" s="443"/>
      <c r="W9" s="443"/>
      <c r="X9" s="443"/>
      <c r="Y9" s="443"/>
      <c r="Z9" s="443"/>
      <c r="AA9" s="443"/>
      <c r="AB9" s="443"/>
      <c r="AC9" s="443"/>
      <c r="AD9" s="443"/>
      <c r="AE9" s="443"/>
      <c r="AF9" s="443"/>
      <c r="AG9" s="443"/>
      <c r="AH9" s="443"/>
      <c r="AI9" s="443"/>
      <c r="AJ9" s="443"/>
      <c r="AK9" s="443"/>
      <c r="AL9" s="443"/>
      <c r="AM9" s="443"/>
      <c r="AN9" s="445"/>
    </row>
    <row r="10" spans="1:40" s="4" customFormat="1" ht="18" thickBot="1" x14ac:dyDescent="0.25">
      <c r="A10" s="1"/>
      <c r="B10" s="440" t="s">
        <v>7</v>
      </c>
      <c r="C10" s="441"/>
      <c r="D10" s="441"/>
      <c r="E10" s="31"/>
      <c r="F10" s="16"/>
      <c r="G10" s="442" t="s">
        <v>8</v>
      </c>
      <c r="H10" s="443"/>
      <c r="I10" s="443"/>
      <c r="J10" s="444"/>
      <c r="K10" s="443"/>
      <c r="L10" s="443"/>
      <c r="M10" s="443"/>
      <c r="N10" s="443"/>
      <c r="O10" s="443"/>
      <c r="P10" s="443"/>
      <c r="Q10" s="443"/>
      <c r="R10" s="443"/>
      <c r="S10" s="443"/>
      <c r="T10" s="443"/>
      <c r="U10" s="443"/>
      <c r="V10" s="443"/>
      <c r="W10" s="443"/>
      <c r="X10" s="443"/>
      <c r="Y10" s="443"/>
      <c r="Z10" s="443"/>
      <c r="AA10" s="443"/>
      <c r="AB10" s="443"/>
      <c r="AC10" s="443"/>
      <c r="AD10" s="443"/>
      <c r="AE10" s="443"/>
      <c r="AF10" s="443"/>
      <c r="AG10" s="443"/>
      <c r="AH10" s="443"/>
      <c r="AI10" s="443"/>
      <c r="AJ10" s="443"/>
      <c r="AK10" s="443"/>
      <c r="AL10" s="443"/>
      <c r="AM10" s="443"/>
      <c r="AN10" s="445"/>
    </row>
    <row r="11" spans="1:40" s="4" customFormat="1" ht="18" thickBot="1" x14ac:dyDescent="0.25">
      <c r="A11" s="1"/>
      <c r="B11" s="440" t="s">
        <v>9</v>
      </c>
      <c r="C11" s="441"/>
      <c r="D11" s="441"/>
      <c r="E11" s="31"/>
      <c r="F11" s="16"/>
      <c r="G11" s="442" t="s">
        <v>10</v>
      </c>
      <c r="H11" s="443"/>
      <c r="I11" s="443"/>
      <c r="J11" s="444"/>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c r="AL11" s="443"/>
      <c r="AM11" s="443"/>
      <c r="AN11" s="445"/>
    </row>
    <row r="12" spans="1:40" ht="18" thickBot="1" x14ac:dyDescent="0.25">
      <c r="B12" s="440" t="s">
        <v>11</v>
      </c>
      <c r="C12" s="441"/>
      <c r="D12" s="441"/>
      <c r="E12" s="31"/>
      <c r="F12" s="16"/>
      <c r="G12" s="442">
        <v>2020</v>
      </c>
      <c r="H12" s="443"/>
      <c r="I12" s="443"/>
      <c r="J12" s="444"/>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443"/>
      <c r="AL12" s="443"/>
      <c r="AM12" s="443"/>
      <c r="AN12" s="445"/>
    </row>
    <row r="13" spans="1:40" x14ac:dyDescent="0.2">
      <c r="B13" s="17"/>
      <c r="C13" s="17"/>
      <c r="D13" s="34"/>
      <c r="E13" s="33"/>
      <c r="F13" s="11"/>
      <c r="G13" s="33"/>
      <c r="H13" s="77"/>
      <c r="I13" s="77"/>
      <c r="J13" s="286"/>
      <c r="K13" s="33"/>
      <c r="L13" s="33"/>
      <c r="M13" s="15"/>
      <c r="N13" s="33"/>
      <c r="O13" s="15"/>
      <c r="P13" s="33"/>
    </row>
    <row r="14" spans="1:40" x14ac:dyDescent="0.2">
      <c r="B14" s="433" t="s">
        <v>12</v>
      </c>
      <c r="C14" s="433"/>
      <c r="D14" s="433"/>
      <c r="E14" s="433"/>
      <c r="F14" s="433"/>
      <c r="G14" s="433" t="s">
        <v>13</v>
      </c>
      <c r="H14" s="433"/>
      <c r="I14" s="433"/>
      <c r="J14" s="433"/>
      <c r="K14" s="433"/>
      <c r="L14" s="433"/>
      <c r="M14" s="433"/>
      <c r="N14" s="433"/>
      <c r="O14" s="433"/>
      <c r="P14" s="433"/>
      <c r="Q14" s="433"/>
      <c r="R14" s="433"/>
      <c r="S14" s="433"/>
      <c r="T14" s="433"/>
      <c r="U14" s="429" t="s">
        <v>166</v>
      </c>
      <c r="V14" s="433" t="s">
        <v>14</v>
      </c>
      <c r="W14" s="433"/>
      <c r="X14" s="433"/>
      <c r="Y14" s="433"/>
      <c r="Z14" s="433"/>
      <c r="AA14" s="433"/>
      <c r="AB14" s="433"/>
      <c r="AC14" s="433"/>
      <c r="AD14" s="433"/>
      <c r="AE14" s="433"/>
      <c r="AF14" s="433"/>
      <c r="AG14" s="433"/>
      <c r="AH14" s="433"/>
      <c r="AI14" s="433"/>
      <c r="AJ14" s="433"/>
      <c r="AK14" s="433"/>
      <c r="AL14" s="433"/>
      <c r="AM14" s="433"/>
      <c r="AN14" s="433"/>
    </row>
    <row r="15" spans="1:40" s="33" customFormat="1" ht="33" customHeight="1" x14ac:dyDescent="0.2">
      <c r="B15" s="433" t="s">
        <v>529</v>
      </c>
      <c r="C15" s="433" t="s">
        <v>167</v>
      </c>
      <c r="D15" s="433" t="s">
        <v>15</v>
      </c>
      <c r="E15" s="433" t="s">
        <v>16</v>
      </c>
      <c r="F15" s="433" t="s">
        <v>17</v>
      </c>
      <c r="G15" s="433" t="s">
        <v>18</v>
      </c>
      <c r="H15" s="433" t="s">
        <v>19</v>
      </c>
      <c r="I15" s="433" t="s">
        <v>20</v>
      </c>
      <c r="J15" s="433" t="s">
        <v>21</v>
      </c>
      <c r="K15" s="433" t="s">
        <v>22</v>
      </c>
      <c r="L15" s="433" t="s">
        <v>23</v>
      </c>
      <c r="M15" s="433"/>
      <c r="N15" s="433"/>
      <c r="O15" s="433"/>
      <c r="P15" s="433"/>
      <c r="Q15" s="433"/>
      <c r="R15" s="433"/>
      <c r="S15" s="433"/>
      <c r="T15" s="433" t="s">
        <v>24</v>
      </c>
      <c r="U15" s="430"/>
      <c r="V15" s="433" t="s">
        <v>25</v>
      </c>
      <c r="W15" s="433" t="s">
        <v>26</v>
      </c>
      <c r="X15" s="429" t="s">
        <v>530</v>
      </c>
      <c r="Y15" s="429" t="s">
        <v>531</v>
      </c>
      <c r="Z15" s="433" t="s">
        <v>27</v>
      </c>
      <c r="AA15" s="429" t="s">
        <v>532</v>
      </c>
      <c r="AB15" s="429" t="s">
        <v>533</v>
      </c>
      <c r="AC15" s="433" t="s">
        <v>28</v>
      </c>
      <c r="AD15" s="433" t="s">
        <v>29</v>
      </c>
      <c r="AE15" s="433" t="s">
        <v>30</v>
      </c>
      <c r="AF15" s="433" t="s">
        <v>31</v>
      </c>
      <c r="AG15" s="429" t="s">
        <v>534</v>
      </c>
      <c r="AH15" s="433" t="s">
        <v>32</v>
      </c>
      <c r="AI15" s="433" t="s">
        <v>33</v>
      </c>
      <c r="AJ15" s="433" t="s">
        <v>34</v>
      </c>
      <c r="AK15" s="433" t="s">
        <v>35</v>
      </c>
      <c r="AL15" s="429" t="s">
        <v>535</v>
      </c>
      <c r="AM15" s="433" t="s">
        <v>120</v>
      </c>
      <c r="AN15" s="433" t="s">
        <v>36</v>
      </c>
    </row>
    <row r="16" spans="1:40" s="33" customFormat="1" x14ac:dyDescent="0.2">
      <c r="B16" s="433"/>
      <c r="C16" s="433"/>
      <c r="D16" s="433"/>
      <c r="E16" s="433"/>
      <c r="F16" s="433"/>
      <c r="G16" s="433"/>
      <c r="H16" s="433"/>
      <c r="I16" s="433"/>
      <c r="J16" s="433"/>
      <c r="K16" s="433"/>
      <c r="L16" s="433" t="s">
        <v>37</v>
      </c>
      <c r="M16" s="433"/>
      <c r="N16" s="433" t="s">
        <v>38</v>
      </c>
      <c r="O16" s="433"/>
      <c r="P16" s="433" t="s">
        <v>39</v>
      </c>
      <c r="Q16" s="433"/>
      <c r="R16" s="433" t="s">
        <v>40</v>
      </c>
      <c r="S16" s="433"/>
      <c r="T16" s="433"/>
      <c r="U16" s="430"/>
      <c r="V16" s="433"/>
      <c r="W16" s="433"/>
      <c r="X16" s="430"/>
      <c r="Y16" s="430"/>
      <c r="Z16" s="433"/>
      <c r="AA16" s="430"/>
      <c r="AB16" s="430"/>
      <c r="AC16" s="433"/>
      <c r="AD16" s="433"/>
      <c r="AE16" s="433"/>
      <c r="AF16" s="433"/>
      <c r="AG16" s="430"/>
      <c r="AH16" s="433"/>
      <c r="AI16" s="433"/>
      <c r="AJ16" s="433"/>
      <c r="AK16" s="433"/>
      <c r="AL16" s="430"/>
      <c r="AM16" s="433"/>
      <c r="AN16" s="433"/>
    </row>
    <row r="17" spans="2:40" s="33" customFormat="1" ht="18" x14ac:dyDescent="0.2">
      <c r="B17" s="433"/>
      <c r="C17" s="433"/>
      <c r="D17" s="433"/>
      <c r="E17" s="433"/>
      <c r="F17" s="433"/>
      <c r="G17" s="433"/>
      <c r="H17" s="433"/>
      <c r="I17" s="433"/>
      <c r="J17" s="433"/>
      <c r="K17" s="433"/>
      <c r="L17" s="272" t="s">
        <v>41</v>
      </c>
      <c r="M17" s="273" t="s">
        <v>42</v>
      </c>
      <c r="N17" s="272" t="s">
        <v>41</v>
      </c>
      <c r="O17" s="273" t="s">
        <v>42</v>
      </c>
      <c r="P17" s="272" t="s">
        <v>41</v>
      </c>
      <c r="Q17" s="273" t="s">
        <v>42</v>
      </c>
      <c r="R17" s="272" t="s">
        <v>41</v>
      </c>
      <c r="S17" s="273" t="s">
        <v>42</v>
      </c>
      <c r="T17" s="433"/>
      <c r="U17" s="431"/>
      <c r="V17" s="433"/>
      <c r="W17" s="433"/>
      <c r="X17" s="430"/>
      <c r="Y17" s="430"/>
      <c r="Z17" s="433"/>
      <c r="AA17" s="430"/>
      <c r="AB17" s="431"/>
      <c r="AC17" s="433"/>
      <c r="AD17" s="433"/>
      <c r="AE17" s="433"/>
      <c r="AF17" s="433"/>
      <c r="AG17" s="431"/>
      <c r="AH17" s="433"/>
      <c r="AI17" s="433"/>
      <c r="AJ17" s="433"/>
      <c r="AK17" s="433"/>
      <c r="AL17" s="431"/>
      <c r="AM17" s="433"/>
      <c r="AN17" s="433"/>
    </row>
    <row r="18" spans="2:40" s="364" customFormat="1" ht="90" x14ac:dyDescent="0.2">
      <c r="B18" s="356" t="s">
        <v>536</v>
      </c>
      <c r="C18" s="357" t="s">
        <v>180</v>
      </c>
      <c r="D18" s="358" t="s">
        <v>43</v>
      </c>
      <c r="E18" s="358" t="s">
        <v>44</v>
      </c>
      <c r="F18" s="357" t="s">
        <v>707</v>
      </c>
      <c r="G18" s="358" t="s">
        <v>43</v>
      </c>
      <c r="H18" s="359" t="s">
        <v>708</v>
      </c>
      <c r="I18" s="359" t="s">
        <v>917</v>
      </c>
      <c r="J18" s="359" t="s">
        <v>45</v>
      </c>
      <c r="K18" s="360">
        <v>1</v>
      </c>
      <c r="L18" s="361"/>
      <c r="M18" s="360">
        <v>0.3</v>
      </c>
      <c r="N18" s="361"/>
      <c r="O18" s="360">
        <v>0.4</v>
      </c>
      <c r="P18" s="361"/>
      <c r="Q18" s="360">
        <v>0.7</v>
      </c>
      <c r="R18" s="361"/>
      <c r="S18" s="360">
        <v>1</v>
      </c>
      <c r="T18" s="362" t="s">
        <v>46</v>
      </c>
      <c r="U18" s="363"/>
      <c r="V18" s="363"/>
      <c r="W18" s="363"/>
      <c r="X18" s="363"/>
      <c r="Y18" s="363"/>
      <c r="Z18" s="363"/>
      <c r="AA18" s="363"/>
      <c r="AB18" s="363"/>
      <c r="AC18" s="363" t="s">
        <v>47</v>
      </c>
      <c r="AD18" s="363" t="s">
        <v>47</v>
      </c>
      <c r="AE18" s="363" t="s">
        <v>47</v>
      </c>
      <c r="AF18" s="363" t="s">
        <v>47</v>
      </c>
      <c r="AG18" s="363" t="s">
        <v>47</v>
      </c>
      <c r="AH18" s="363" t="s">
        <v>47</v>
      </c>
      <c r="AI18" s="363"/>
      <c r="AJ18" s="363" t="s">
        <v>47</v>
      </c>
      <c r="AK18" s="363" t="s">
        <v>47</v>
      </c>
      <c r="AL18" s="363"/>
      <c r="AM18" s="363"/>
      <c r="AN18" s="363"/>
    </row>
    <row r="19" spans="2:40" s="18" customFormat="1" ht="90" x14ac:dyDescent="0.2">
      <c r="B19" s="19" t="s">
        <v>536</v>
      </c>
      <c r="C19" s="20" t="s">
        <v>180</v>
      </c>
      <c r="D19" s="38" t="s">
        <v>43</v>
      </c>
      <c r="E19" s="38" t="s">
        <v>44</v>
      </c>
      <c r="F19" s="20" t="s">
        <v>707</v>
      </c>
      <c r="G19" s="38" t="s">
        <v>43</v>
      </c>
      <c r="H19" s="24" t="s">
        <v>190</v>
      </c>
      <c r="I19" s="24" t="s">
        <v>191</v>
      </c>
      <c r="J19" s="24" t="s">
        <v>45</v>
      </c>
      <c r="K19" s="25">
        <v>1</v>
      </c>
      <c r="L19" s="26"/>
      <c r="M19" s="25">
        <v>0.5</v>
      </c>
      <c r="N19" s="26"/>
      <c r="O19" s="25">
        <v>0.5</v>
      </c>
      <c r="P19" s="26"/>
      <c r="Q19" s="25">
        <v>1</v>
      </c>
      <c r="R19" s="26"/>
      <c r="S19" s="25">
        <v>1</v>
      </c>
      <c r="T19" s="27" t="s">
        <v>46</v>
      </c>
      <c r="U19" s="22"/>
      <c r="V19" s="22"/>
      <c r="W19" s="22"/>
      <c r="X19" s="22"/>
      <c r="Y19" s="22"/>
      <c r="Z19" s="22"/>
      <c r="AA19" s="22"/>
      <c r="AB19" s="22"/>
      <c r="AC19" s="22"/>
      <c r="AD19" s="22"/>
      <c r="AE19" s="22" t="s">
        <v>47</v>
      </c>
      <c r="AF19" s="22" t="s">
        <v>47</v>
      </c>
      <c r="AG19" s="22" t="s">
        <v>47</v>
      </c>
      <c r="AH19" s="22" t="s">
        <v>47</v>
      </c>
      <c r="AI19" s="22"/>
      <c r="AJ19" s="22"/>
      <c r="AK19" s="22"/>
      <c r="AL19" s="22"/>
      <c r="AM19" s="22"/>
      <c r="AN19" s="22"/>
    </row>
    <row r="20" spans="2:40" s="18" customFormat="1" ht="90" x14ac:dyDescent="0.2">
      <c r="B20" s="19" t="s">
        <v>536</v>
      </c>
      <c r="C20" s="20" t="s">
        <v>180</v>
      </c>
      <c r="D20" s="38" t="s">
        <v>43</v>
      </c>
      <c r="E20" s="38" t="s">
        <v>44</v>
      </c>
      <c r="F20" s="20" t="s">
        <v>707</v>
      </c>
      <c r="G20" s="38" t="s">
        <v>43</v>
      </c>
      <c r="H20" s="24" t="s">
        <v>709</v>
      </c>
      <c r="I20" s="24" t="s">
        <v>192</v>
      </c>
      <c r="J20" s="24" t="s">
        <v>45</v>
      </c>
      <c r="K20" s="25">
        <v>1</v>
      </c>
      <c r="L20" s="26">
        <v>1</v>
      </c>
      <c r="M20" s="25">
        <v>0.5</v>
      </c>
      <c r="N20" s="26">
        <v>1</v>
      </c>
      <c r="O20" s="25">
        <v>0.5</v>
      </c>
      <c r="P20" s="26">
        <v>1</v>
      </c>
      <c r="Q20" s="25">
        <v>1</v>
      </c>
      <c r="R20" s="26">
        <v>1</v>
      </c>
      <c r="S20" s="25">
        <v>1</v>
      </c>
      <c r="T20" s="27" t="s">
        <v>46</v>
      </c>
      <c r="U20" s="22"/>
      <c r="V20" s="22"/>
      <c r="W20" s="22"/>
      <c r="X20" s="22"/>
      <c r="Y20" s="22"/>
      <c r="Z20" s="22"/>
      <c r="AA20" s="22"/>
      <c r="AB20" s="22"/>
      <c r="AC20" s="22"/>
      <c r="AD20" s="22"/>
      <c r="AE20" s="22" t="s">
        <v>47</v>
      </c>
      <c r="AF20" s="22" t="s">
        <v>47</v>
      </c>
      <c r="AG20" s="22" t="s">
        <v>47</v>
      </c>
      <c r="AH20" s="22"/>
      <c r="AI20" s="22"/>
      <c r="AJ20" s="22"/>
      <c r="AK20" s="22"/>
      <c r="AL20" s="22"/>
      <c r="AM20" s="22"/>
      <c r="AN20" s="22"/>
    </row>
    <row r="21" spans="2:40" s="364" customFormat="1" ht="90" x14ac:dyDescent="0.2">
      <c r="B21" s="356" t="s">
        <v>536</v>
      </c>
      <c r="C21" s="357" t="s">
        <v>180</v>
      </c>
      <c r="D21" s="358" t="s">
        <v>43</v>
      </c>
      <c r="E21" s="358" t="s">
        <v>44</v>
      </c>
      <c r="F21" s="357" t="s">
        <v>707</v>
      </c>
      <c r="G21" s="358" t="s">
        <v>43</v>
      </c>
      <c r="H21" s="359" t="s">
        <v>153</v>
      </c>
      <c r="I21" s="359" t="s">
        <v>919</v>
      </c>
      <c r="J21" s="359" t="s">
        <v>49</v>
      </c>
      <c r="K21" s="365">
        <v>1</v>
      </c>
      <c r="L21" s="361"/>
      <c r="M21" s="360">
        <v>0.25</v>
      </c>
      <c r="N21" s="361"/>
      <c r="O21" s="360">
        <v>0.3</v>
      </c>
      <c r="P21" s="361"/>
      <c r="Q21" s="360">
        <v>0.5</v>
      </c>
      <c r="R21" s="361"/>
      <c r="S21" s="360">
        <v>1</v>
      </c>
      <c r="T21" s="362" t="s">
        <v>46</v>
      </c>
      <c r="U21" s="366"/>
      <c r="V21" s="366"/>
      <c r="W21" s="366"/>
      <c r="X21" s="366"/>
      <c r="Y21" s="366"/>
      <c r="Z21" s="366"/>
      <c r="AA21" s="366"/>
      <c r="AB21" s="366"/>
      <c r="AC21" s="366"/>
      <c r="AD21" s="366"/>
      <c r="AE21" s="366" t="s">
        <v>47</v>
      </c>
      <c r="AF21" s="366"/>
      <c r="AG21" s="366"/>
      <c r="AH21" s="366" t="s">
        <v>47</v>
      </c>
      <c r="AI21" s="366"/>
      <c r="AJ21" s="366"/>
      <c r="AK21" s="366"/>
      <c r="AL21" s="366"/>
      <c r="AM21" s="366"/>
      <c r="AN21" s="367"/>
    </row>
    <row r="22" spans="2:40" s="18" customFormat="1" ht="90" x14ac:dyDescent="0.2">
      <c r="B22" s="19" t="s">
        <v>536</v>
      </c>
      <c r="C22" s="20" t="s">
        <v>180</v>
      </c>
      <c r="D22" s="38" t="s">
        <v>43</v>
      </c>
      <c r="E22" s="38" t="s">
        <v>44</v>
      </c>
      <c r="F22" s="20" t="s">
        <v>707</v>
      </c>
      <c r="G22" s="38" t="s">
        <v>43</v>
      </c>
      <c r="H22" s="24" t="s">
        <v>235</v>
      </c>
      <c r="I22" s="24" t="s">
        <v>236</v>
      </c>
      <c r="J22" s="24" t="s">
        <v>45</v>
      </c>
      <c r="K22" s="39">
        <v>1</v>
      </c>
      <c r="L22" s="26"/>
      <c r="M22" s="25">
        <v>0</v>
      </c>
      <c r="N22" s="26"/>
      <c r="O22" s="25">
        <v>0</v>
      </c>
      <c r="P22" s="26"/>
      <c r="Q22" s="25">
        <v>0</v>
      </c>
      <c r="R22" s="26"/>
      <c r="S22" s="25">
        <v>1</v>
      </c>
      <c r="T22" s="27" t="s">
        <v>218</v>
      </c>
      <c r="U22" s="21"/>
      <c r="V22" s="21"/>
      <c r="W22" s="21"/>
      <c r="X22" s="21"/>
      <c r="Y22" s="21"/>
      <c r="Z22" s="21"/>
      <c r="AA22" s="21"/>
      <c r="AB22" s="21"/>
      <c r="AC22" s="21"/>
      <c r="AD22" s="21"/>
      <c r="AE22" s="21"/>
      <c r="AF22" s="21"/>
      <c r="AG22" s="21"/>
      <c r="AH22" s="21"/>
      <c r="AI22" s="21"/>
      <c r="AJ22" s="21"/>
      <c r="AK22" s="21"/>
      <c r="AL22" s="21"/>
      <c r="AM22" s="21"/>
      <c r="AN22" s="23"/>
    </row>
    <row r="23" spans="2:40" s="18" customFormat="1" ht="90" x14ac:dyDescent="0.2">
      <c r="B23" s="19" t="s">
        <v>536</v>
      </c>
      <c r="C23" s="20" t="s">
        <v>180</v>
      </c>
      <c r="D23" s="38" t="s">
        <v>43</v>
      </c>
      <c r="E23" s="38" t="s">
        <v>44</v>
      </c>
      <c r="F23" s="20" t="s">
        <v>707</v>
      </c>
      <c r="G23" s="38" t="s">
        <v>43</v>
      </c>
      <c r="H23" s="24" t="s">
        <v>710</v>
      </c>
      <c r="I23" s="24" t="s">
        <v>920</v>
      </c>
      <c r="J23" s="39">
        <v>1</v>
      </c>
      <c r="K23" s="25">
        <v>1</v>
      </c>
      <c r="L23" s="25"/>
      <c r="M23" s="25">
        <v>0</v>
      </c>
      <c r="N23" s="25"/>
      <c r="O23" s="25">
        <v>0</v>
      </c>
      <c r="P23" s="25"/>
      <c r="Q23" s="25">
        <v>0</v>
      </c>
      <c r="R23" s="25"/>
      <c r="S23" s="25">
        <v>1</v>
      </c>
      <c r="T23" s="27" t="s">
        <v>218</v>
      </c>
      <c r="U23" s="21"/>
      <c r="V23" s="21"/>
      <c r="W23" s="21"/>
      <c r="X23" s="21"/>
      <c r="Y23" s="21"/>
      <c r="Z23" s="21"/>
      <c r="AA23" s="21"/>
      <c r="AB23" s="21"/>
      <c r="AC23" s="21"/>
      <c r="AD23" s="21"/>
      <c r="AE23" s="21"/>
      <c r="AF23" s="21"/>
      <c r="AG23" s="21"/>
      <c r="AH23" s="21"/>
      <c r="AI23" s="21"/>
      <c r="AJ23" s="21"/>
      <c r="AK23" s="21"/>
      <c r="AL23" s="21"/>
      <c r="AM23" s="23"/>
      <c r="AN23" s="23"/>
    </row>
    <row r="24" spans="2:40" s="18" customFormat="1" ht="90" x14ac:dyDescent="0.2">
      <c r="B24" s="19" t="s">
        <v>536</v>
      </c>
      <c r="C24" s="20" t="s">
        <v>180</v>
      </c>
      <c r="D24" s="38" t="s">
        <v>43</v>
      </c>
      <c r="E24" s="38" t="s">
        <v>44</v>
      </c>
      <c r="F24" s="20" t="s">
        <v>707</v>
      </c>
      <c r="G24" s="21" t="s">
        <v>50</v>
      </c>
      <c r="H24" s="38" t="s">
        <v>148</v>
      </c>
      <c r="I24" s="38" t="s">
        <v>154</v>
      </c>
      <c r="J24" s="38" t="s">
        <v>45</v>
      </c>
      <c r="K24" s="25">
        <v>1</v>
      </c>
      <c r="L24" s="21"/>
      <c r="M24" s="25">
        <v>0.25</v>
      </c>
      <c r="N24" s="38"/>
      <c r="O24" s="25">
        <v>0.5</v>
      </c>
      <c r="P24" s="38"/>
      <c r="Q24" s="25">
        <v>0.75</v>
      </c>
      <c r="R24" s="38"/>
      <c r="S24" s="25">
        <v>1</v>
      </c>
      <c r="T24" s="20" t="s">
        <v>46</v>
      </c>
      <c r="U24" s="20"/>
      <c r="V24" s="19"/>
      <c r="W24" s="21"/>
      <c r="X24" s="21"/>
      <c r="Y24" s="21"/>
      <c r="Z24" s="21"/>
      <c r="AA24" s="21"/>
      <c r="AB24" s="21"/>
      <c r="AC24" s="21"/>
      <c r="AD24" s="21"/>
      <c r="AE24" s="21" t="s">
        <v>47</v>
      </c>
      <c r="AF24" s="21"/>
      <c r="AG24" s="21"/>
      <c r="AH24" s="21"/>
      <c r="AI24" s="21"/>
      <c r="AJ24" s="21"/>
      <c r="AK24" s="21"/>
      <c r="AL24" s="21"/>
      <c r="AM24" s="21"/>
      <c r="AN24" s="23"/>
    </row>
    <row r="25" spans="2:40" s="18" customFormat="1" ht="127.5" customHeight="1" x14ac:dyDescent="0.2">
      <c r="B25" s="19" t="s">
        <v>536</v>
      </c>
      <c r="C25" s="20" t="s">
        <v>183</v>
      </c>
      <c r="D25" s="38" t="s">
        <v>51</v>
      </c>
      <c r="E25" s="38" t="s">
        <v>52</v>
      </c>
      <c r="F25" s="20" t="s">
        <v>842</v>
      </c>
      <c r="G25" s="21" t="s">
        <v>53</v>
      </c>
      <c r="H25" s="38" t="s">
        <v>240</v>
      </c>
      <c r="I25" s="38" t="s">
        <v>241</v>
      </c>
      <c r="J25" s="38" t="s">
        <v>45</v>
      </c>
      <c r="K25" s="40">
        <v>150</v>
      </c>
      <c r="L25" s="21">
        <v>150</v>
      </c>
      <c r="M25" s="25">
        <f>+L25/K25</f>
        <v>1</v>
      </c>
      <c r="N25" s="40">
        <v>150</v>
      </c>
      <c r="O25" s="25">
        <f>+N25/K25</f>
        <v>1</v>
      </c>
      <c r="P25" s="40">
        <v>150</v>
      </c>
      <c r="Q25" s="25">
        <f>+P25/K25</f>
        <v>1</v>
      </c>
      <c r="R25" s="40">
        <v>150</v>
      </c>
      <c r="S25" s="25">
        <f>+R25/K25</f>
        <v>1</v>
      </c>
      <c r="T25" s="20" t="s">
        <v>55</v>
      </c>
      <c r="U25" s="20"/>
      <c r="V25" s="19"/>
      <c r="W25" s="21"/>
      <c r="X25" s="21"/>
      <c r="Y25" s="21"/>
      <c r="Z25" s="21"/>
      <c r="AA25" s="21"/>
      <c r="AB25" s="21"/>
      <c r="AC25" s="21"/>
      <c r="AD25" s="21"/>
      <c r="AE25" s="21"/>
      <c r="AF25" s="21"/>
      <c r="AG25" s="21"/>
      <c r="AH25" s="23"/>
      <c r="AI25" s="21"/>
      <c r="AJ25" s="27"/>
      <c r="AK25" s="28"/>
      <c r="AL25" s="28"/>
      <c r="AM25" s="24"/>
      <c r="AN25" s="25"/>
    </row>
    <row r="26" spans="2:40" s="18" customFormat="1" ht="98.25" customHeight="1" x14ac:dyDescent="0.2">
      <c r="B26" s="19" t="s">
        <v>536</v>
      </c>
      <c r="C26" s="20" t="s">
        <v>183</v>
      </c>
      <c r="D26" s="21" t="s">
        <v>51</v>
      </c>
      <c r="E26" s="21" t="s">
        <v>52</v>
      </c>
      <c r="F26" s="20" t="s">
        <v>842</v>
      </c>
      <c r="G26" s="21" t="s">
        <v>56</v>
      </c>
      <c r="H26" s="24" t="s">
        <v>212</v>
      </c>
      <c r="I26" s="24" t="s">
        <v>213</v>
      </c>
      <c r="J26" s="24" t="s">
        <v>45</v>
      </c>
      <c r="K26" s="41">
        <v>1</v>
      </c>
      <c r="L26" s="42"/>
      <c r="M26" s="25">
        <v>0.25</v>
      </c>
      <c r="N26" s="42"/>
      <c r="O26" s="25">
        <v>0.5</v>
      </c>
      <c r="P26" s="26"/>
      <c r="Q26" s="25">
        <v>0.75</v>
      </c>
      <c r="R26" s="26"/>
      <c r="S26" s="25">
        <v>1</v>
      </c>
      <c r="T26" s="27" t="s">
        <v>54</v>
      </c>
      <c r="U26" s="22"/>
      <c r="V26" s="22"/>
      <c r="W26" s="22"/>
      <c r="X26" s="22"/>
      <c r="Y26" s="22"/>
      <c r="Z26" s="22"/>
      <c r="AA26" s="22"/>
      <c r="AB26" s="22"/>
      <c r="AC26" s="22"/>
      <c r="AD26" s="22"/>
      <c r="AE26" s="22"/>
      <c r="AF26" s="22"/>
      <c r="AG26" s="22"/>
      <c r="AH26" s="22"/>
      <c r="AI26" s="22"/>
      <c r="AJ26" s="22"/>
      <c r="AK26" s="22"/>
      <c r="AL26" s="22"/>
      <c r="AM26" s="22"/>
      <c r="AN26" s="23"/>
    </row>
    <row r="27" spans="2:40" s="18" customFormat="1" ht="285" customHeight="1" x14ac:dyDescent="0.2">
      <c r="B27" s="19" t="s">
        <v>536</v>
      </c>
      <c r="C27" s="20" t="s">
        <v>183</v>
      </c>
      <c r="D27" s="21" t="s">
        <v>51</v>
      </c>
      <c r="E27" s="21" t="s">
        <v>52</v>
      </c>
      <c r="F27" s="20" t="s">
        <v>842</v>
      </c>
      <c r="G27" s="21" t="s">
        <v>56</v>
      </c>
      <c r="H27" s="24" t="s">
        <v>398</v>
      </c>
      <c r="I27" s="24" t="s">
        <v>399</v>
      </c>
      <c r="J27" s="24" t="s">
        <v>45</v>
      </c>
      <c r="K27" s="25">
        <v>1</v>
      </c>
      <c r="L27" s="29">
        <v>1</v>
      </c>
      <c r="M27" s="25">
        <v>1</v>
      </c>
      <c r="N27" s="30">
        <v>1</v>
      </c>
      <c r="O27" s="25">
        <v>1</v>
      </c>
      <c r="P27" s="30">
        <v>1</v>
      </c>
      <c r="Q27" s="25">
        <v>1</v>
      </c>
      <c r="R27" s="30">
        <v>1</v>
      </c>
      <c r="S27" s="25">
        <v>1</v>
      </c>
      <c r="T27" s="27" t="s">
        <v>164</v>
      </c>
      <c r="U27" s="22"/>
      <c r="V27" s="21" t="s">
        <v>604</v>
      </c>
      <c r="W27" s="22"/>
      <c r="X27" s="22"/>
      <c r="Y27" s="22"/>
      <c r="Z27" s="22" t="s">
        <v>47</v>
      </c>
      <c r="AA27" s="22"/>
      <c r="AB27" s="22"/>
      <c r="AC27" s="22"/>
      <c r="AD27" s="22"/>
      <c r="AE27" s="22"/>
      <c r="AF27" s="22"/>
      <c r="AG27" s="22"/>
      <c r="AH27" s="22"/>
      <c r="AI27" s="22"/>
      <c r="AJ27" s="22"/>
      <c r="AK27" s="22"/>
      <c r="AL27" s="22"/>
      <c r="AM27" s="22"/>
      <c r="AN27" s="23"/>
    </row>
    <row r="28" spans="2:40" s="18" customFormat="1" ht="108" x14ac:dyDescent="0.2">
      <c r="B28" s="19" t="s">
        <v>536</v>
      </c>
      <c r="C28" s="20" t="s">
        <v>183</v>
      </c>
      <c r="D28" s="21" t="s">
        <v>51</v>
      </c>
      <c r="E28" s="21" t="s">
        <v>52</v>
      </c>
      <c r="F28" s="20" t="s">
        <v>842</v>
      </c>
      <c r="G28" s="21" t="s">
        <v>56</v>
      </c>
      <c r="H28" s="24" t="s">
        <v>663</v>
      </c>
      <c r="I28" s="24" t="s">
        <v>630</v>
      </c>
      <c r="J28" s="24" t="s">
        <v>45</v>
      </c>
      <c r="K28" s="25">
        <v>1</v>
      </c>
      <c r="L28" s="29"/>
      <c r="M28" s="25">
        <v>0.5</v>
      </c>
      <c r="N28" s="30"/>
      <c r="O28" s="25">
        <v>0.5</v>
      </c>
      <c r="P28" s="30"/>
      <c r="Q28" s="25">
        <v>1</v>
      </c>
      <c r="R28" s="30"/>
      <c r="S28" s="25">
        <v>1</v>
      </c>
      <c r="T28" s="27" t="s">
        <v>194</v>
      </c>
      <c r="U28" s="22"/>
      <c r="V28" s="21"/>
      <c r="W28" s="22"/>
      <c r="X28" s="22"/>
      <c r="Y28" s="22"/>
      <c r="Z28" s="22"/>
      <c r="AA28" s="22" t="s">
        <v>47</v>
      </c>
      <c r="AB28" s="22"/>
      <c r="AC28" s="22"/>
      <c r="AD28" s="22"/>
      <c r="AE28" s="22"/>
      <c r="AF28" s="22"/>
      <c r="AG28" s="22"/>
      <c r="AH28" s="22"/>
      <c r="AI28" s="22"/>
      <c r="AJ28" s="22"/>
      <c r="AK28" s="22"/>
      <c r="AL28" s="22"/>
      <c r="AM28" s="22"/>
      <c r="AN28" s="23"/>
    </row>
    <row r="29" spans="2:40" s="18" customFormat="1" ht="108" x14ac:dyDescent="0.2">
      <c r="B29" s="19" t="s">
        <v>536</v>
      </c>
      <c r="C29" s="20" t="s">
        <v>183</v>
      </c>
      <c r="D29" s="21" t="s">
        <v>51</v>
      </c>
      <c r="E29" s="21" t="s">
        <v>52</v>
      </c>
      <c r="F29" s="20" t="s">
        <v>842</v>
      </c>
      <c r="G29" s="21" t="s">
        <v>63</v>
      </c>
      <c r="H29" s="24" t="s">
        <v>247</v>
      </c>
      <c r="I29" s="24" t="s">
        <v>248</v>
      </c>
      <c r="J29" s="24" t="s">
        <v>45</v>
      </c>
      <c r="K29" s="25">
        <v>1</v>
      </c>
      <c r="L29" s="26"/>
      <c r="M29" s="25">
        <v>0</v>
      </c>
      <c r="N29" s="26"/>
      <c r="O29" s="25">
        <v>0.33</v>
      </c>
      <c r="P29" s="26"/>
      <c r="Q29" s="25">
        <v>0.66</v>
      </c>
      <c r="R29" s="26"/>
      <c r="S29" s="25">
        <v>1</v>
      </c>
      <c r="T29" s="27" t="s">
        <v>194</v>
      </c>
      <c r="U29" s="22"/>
      <c r="V29" s="23"/>
      <c r="W29" s="22"/>
      <c r="X29" s="22"/>
      <c r="Y29" s="22"/>
      <c r="Z29" s="22"/>
      <c r="AA29" s="22"/>
      <c r="AB29" s="22"/>
      <c r="AC29" s="23"/>
      <c r="AD29" s="23"/>
      <c r="AE29" s="23"/>
      <c r="AF29" s="22"/>
      <c r="AG29" s="23"/>
      <c r="AH29" s="22"/>
      <c r="AI29" s="22"/>
      <c r="AJ29" s="22"/>
      <c r="AK29" s="22"/>
      <c r="AL29" s="22"/>
      <c r="AM29" s="22"/>
      <c r="AN29" s="23"/>
    </row>
    <row r="30" spans="2:40" s="18" customFormat="1" ht="90" x14ac:dyDescent="0.2">
      <c r="B30" s="19" t="s">
        <v>547</v>
      </c>
      <c r="C30" s="20" t="s">
        <v>181</v>
      </c>
      <c r="D30" s="21" t="s">
        <v>58</v>
      </c>
      <c r="E30" s="21" t="s">
        <v>59</v>
      </c>
      <c r="F30" s="19" t="s">
        <v>189</v>
      </c>
      <c r="G30" s="21" t="s">
        <v>161</v>
      </c>
      <c r="H30" s="24" t="s">
        <v>711</v>
      </c>
      <c r="I30" s="24" t="s">
        <v>221</v>
      </c>
      <c r="J30" s="24" t="s">
        <v>45</v>
      </c>
      <c r="K30" s="25">
        <v>1</v>
      </c>
      <c r="L30" s="26"/>
      <c r="M30" s="25">
        <v>0.25</v>
      </c>
      <c r="N30" s="26"/>
      <c r="O30" s="25">
        <v>0.5</v>
      </c>
      <c r="P30" s="26"/>
      <c r="Q30" s="25">
        <v>0.75</v>
      </c>
      <c r="R30" s="26"/>
      <c r="S30" s="25">
        <v>1</v>
      </c>
      <c r="T30" s="27" t="s">
        <v>60</v>
      </c>
      <c r="U30" s="22"/>
      <c r="V30" s="22"/>
      <c r="W30" s="22"/>
      <c r="X30" s="22"/>
      <c r="Y30" s="22"/>
      <c r="Z30" s="22"/>
      <c r="AA30" s="22"/>
      <c r="AB30" s="22"/>
      <c r="AC30" s="22"/>
      <c r="AD30" s="22"/>
      <c r="AE30" s="22"/>
      <c r="AF30" s="22"/>
      <c r="AG30" s="22"/>
      <c r="AH30" s="22"/>
      <c r="AI30" s="22" t="s">
        <v>47</v>
      </c>
      <c r="AJ30" s="22"/>
      <c r="AK30" s="22"/>
      <c r="AL30" s="22"/>
      <c r="AM30" s="22"/>
      <c r="AN30" s="23"/>
    </row>
    <row r="31" spans="2:40" s="18" customFormat="1" ht="90" x14ac:dyDescent="0.2">
      <c r="B31" s="19" t="s">
        <v>547</v>
      </c>
      <c r="C31" s="20" t="s">
        <v>181</v>
      </c>
      <c r="D31" s="21" t="s">
        <v>58</v>
      </c>
      <c r="E31" s="21" t="s">
        <v>59</v>
      </c>
      <c r="F31" s="19" t="s">
        <v>189</v>
      </c>
      <c r="G31" s="21" t="s">
        <v>161</v>
      </c>
      <c r="H31" s="24" t="s">
        <v>635</v>
      </c>
      <c r="I31" s="24" t="s">
        <v>636</v>
      </c>
      <c r="J31" s="24" t="s">
        <v>45</v>
      </c>
      <c r="K31" s="25">
        <v>1</v>
      </c>
      <c r="L31" s="26"/>
      <c r="M31" s="25">
        <v>0.5</v>
      </c>
      <c r="N31" s="26"/>
      <c r="O31" s="25">
        <v>0.5</v>
      </c>
      <c r="P31" s="26"/>
      <c r="Q31" s="25">
        <v>1</v>
      </c>
      <c r="R31" s="26"/>
      <c r="S31" s="25">
        <v>1</v>
      </c>
      <c r="T31" s="27" t="s">
        <v>194</v>
      </c>
      <c r="U31" s="22"/>
      <c r="V31" s="22"/>
      <c r="W31" s="22"/>
      <c r="X31" s="22"/>
      <c r="Y31" s="22"/>
      <c r="Z31" s="22"/>
      <c r="AA31" s="22"/>
      <c r="AB31" s="22"/>
      <c r="AC31" s="22"/>
      <c r="AD31" s="22"/>
      <c r="AE31" s="22"/>
      <c r="AF31" s="22"/>
      <c r="AG31" s="22"/>
      <c r="AH31" s="22"/>
      <c r="AI31" s="22"/>
      <c r="AJ31" s="22"/>
      <c r="AK31" s="22"/>
      <c r="AL31" s="22" t="s">
        <v>47</v>
      </c>
      <c r="AM31" s="22"/>
      <c r="AN31" s="23"/>
    </row>
    <row r="32" spans="2:40" s="18" customFormat="1" ht="90" x14ac:dyDescent="0.2">
      <c r="B32" s="19" t="s">
        <v>547</v>
      </c>
      <c r="C32" s="20" t="s">
        <v>181</v>
      </c>
      <c r="D32" s="21" t="s">
        <v>58</v>
      </c>
      <c r="E32" s="21" t="s">
        <v>59</v>
      </c>
      <c r="F32" s="19" t="s">
        <v>189</v>
      </c>
      <c r="G32" s="21" t="s">
        <v>161</v>
      </c>
      <c r="H32" s="24" t="s">
        <v>242</v>
      </c>
      <c r="I32" s="24" t="s">
        <v>225</v>
      </c>
      <c r="J32" s="24" t="s">
        <v>45</v>
      </c>
      <c r="K32" s="25">
        <v>1</v>
      </c>
      <c r="L32" s="26"/>
      <c r="M32" s="25">
        <v>0.25</v>
      </c>
      <c r="N32" s="26"/>
      <c r="O32" s="25">
        <v>0.5</v>
      </c>
      <c r="P32" s="26"/>
      <c r="Q32" s="25">
        <v>0.75</v>
      </c>
      <c r="R32" s="26"/>
      <c r="S32" s="25">
        <v>1</v>
      </c>
      <c r="T32" s="27" t="s">
        <v>60</v>
      </c>
      <c r="U32" s="22"/>
      <c r="V32" s="22"/>
      <c r="W32" s="22"/>
      <c r="X32" s="22"/>
      <c r="Y32" s="22"/>
      <c r="Z32" s="22"/>
      <c r="AA32" s="22"/>
      <c r="AB32" s="22"/>
      <c r="AC32" s="22"/>
      <c r="AD32" s="22"/>
      <c r="AE32" s="22"/>
      <c r="AF32" s="22"/>
      <c r="AG32" s="22"/>
      <c r="AH32" s="22"/>
      <c r="AI32" s="22"/>
      <c r="AJ32" s="22" t="s">
        <v>47</v>
      </c>
      <c r="AK32" s="22"/>
      <c r="AL32" s="22"/>
      <c r="AM32" s="22"/>
      <c r="AN32" s="23"/>
    </row>
    <row r="33" spans="2:40" s="18" customFormat="1" ht="90" x14ac:dyDescent="0.2">
      <c r="B33" s="19" t="s">
        <v>547</v>
      </c>
      <c r="C33" s="20" t="s">
        <v>181</v>
      </c>
      <c r="D33" s="21" t="s">
        <v>58</v>
      </c>
      <c r="E33" s="21" t="s">
        <v>59</v>
      </c>
      <c r="F33" s="19" t="s">
        <v>189</v>
      </c>
      <c r="G33" s="21" t="s">
        <v>161</v>
      </c>
      <c r="H33" s="24" t="s">
        <v>712</v>
      </c>
      <c r="I33" s="24" t="s">
        <v>243</v>
      </c>
      <c r="J33" s="24" t="s">
        <v>45</v>
      </c>
      <c r="K33" s="25">
        <v>1</v>
      </c>
      <c r="L33" s="26"/>
      <c r="M33" s="25">
        <v>0.25</v>
      </c>
      <c r="N33" s="26"/>
      <c r="O33" s="25">
        <v>0.5</v>
      </c>
      <c r="P33" s="26"/>
      <c r="Q33" s="25">
        <v>0.75</v>
      </c>
      <c r="R33" s="26"/>
      <c r="S33" s="25">
        <v>1</v>
      </c>
      <c r="T33" s="27" t="s">
        <v>237</v>
      </c>
      <c r="U33" s="22"/>
      <c r="V33" s="22"/>
      <c r="W33" s="22"/>
      <c r="X33" s="22"/>
      <c r="Y33" s="22"/>
      <c r="Z33" s="22"/>
      <c r="AA33" s="22"/>
      <c r="AB33" s="22"/>
      <c r="AC33" s="22"/>
      <c r="AD33" s="22"/>
      <c r="AE33" s="22"/>
      <c r="AF33" s="22"/>
      <c r="AG33" s="22"/>
      <c r="AH33" s="22"/>
      <c r="AI33" s="22"/>
      <c r="AJ33" s="22" t="s">
        <v>47</v>
      </c>
      <c r="AK33" s="22"/>
      <c r="AL33" s="22"/>
      <c r="AM33" s="22"/>
      <c r="AN33" s="23"/>
    </row>
    <row r="34" spans="2:40" s="18" customFormat="1" ht="90" x14ac:dyDescent="0.2">
      <c r="B34" s="19" t="s">
        <v>547</v>
      </c>
      <c r="C34" s="20" t="s">
        <v>181</v>
      </c>
      <c r="D34" s="21" t="s">
        <v>58</v>
      </c>
      <c r="E34" s="21" t="s">
        <v>59</v>
      </c>
      <c r="F34" s="19" t="s">
        <v>189</v>
      </c>
      <c r="G34" s="21" t="s">
        <v>161</v>
      </c>
      <c r="H34" s="24" t="s">
        <v>193</v>
      </c>
      <c r="I34" s="24" t="s">
        <v>921</v>
      </c>
      <c r="J34" s="24" t="s">
        <v>45</v>
      </c>
      <c r="K34" s="39">
        <v>1</v>
      </c>
      <c r="L34" s="35"/>
      <c r="M34" s="25">
        <v>0</v>
      </c>
      <c r="N34" s="35"/>
      <c r="O34" s="25">
        <v>1</v>
      </c>
      <c r="P34" s="35"/>
      <c r="Q34" s="25">
        <v>1</v>
      </c>
      <c r="R34" s="35"/>
      <c r="S34" s="25">
        <v>1</v>
      </c>
      <c r="T34" s="27" t="s">
        <v>163</v>
      </c>
      <c r="U34" s="22"/>
      <c r="V34" s="22"/>
      <c r="W34" s="22"/>
      <c r="X34" s="22"/>
      <c r="Y34" s="22"/>
      <c r="Z34" s="22"/>
      <c r="AA34" s="22"/>
      <c r="AB34" s="22"/>
      <c r="AC34" s="22"/>
      <c r="AD34" s="22"/>
      <c r="AE34" s="22"/>
      <c r="AF34" s="22"/>
      <c r="AG34" s="22"/>
      <c r="AH34" s="22"/>
      <c r="AI34" s="22" t="s">
        <v>47</v>
      </c>
      <c r="AJ34" s="22"/>
      <c r="AK34" s="22" t="s">
        <v>47</v>
      </c>
      <c r="AL34" s="22"/>
      <c r="AM34" s="22"/>
      <c r="AN34" s="23"/>
    </row>
    <row r="35" spans="2:40" s="18" customFormat="1" ht="108" x14ac:dyDescent="0.2">
      <c r="B35" s="19" t="s">
        <v>547</v>
      </c>
      <c r="C35" s="20" t="s">
        <v>181</v>
      </c>
      <c r="D35" s="21" t="s">
        <v>58</v>
      </c>
      <c r="E35" s="21" t="s">
        <v>59</v>
      </c>
      <c r="F35" s="19" t="s">
        <v>189</v>
      </c>
      <c r="G35" s="21" t="s">
        <v>161</v>
      </c>
      <c r="H35" s="24" t="s">
        <v>602</v>
      </c>
      <c r="I35" s="24" t="s">
        <v>603</v>
      </c>
      <c r="J35" s="24" t="s">
        <v>45</v>
      </c>
      <c r="K35" s="39">
        <v>1</v>
      </c>
      <c r="L35" s="35"/>
      <c r="M35" s="25">
        <v>1</v>
      </c>
      <c r="N35" s="35"/>
      <c r="O35" s="25">
        <v>1</v>
      </c>
      <c r="P35" s="35"/>
      <c r="Q35" s="25">
        <v>1</v>
      </c>
      <c r="R35" s="35"/>
      <c r="S35" s="25">
        <v>1</v>
      </c>
      <c r="T35" s="27" t="s">
        <v>679</v>
      </c>
      <c r="U35" s="22"/>
      <c r="V35" s="21" t="s">
        <v>604</v>
      </c>
      <c r="W35" s="22"/>
      <c r="X35" s="22"/>
      <c r="Y35" s="22"/>
      <c r="Z35" s="22"/>
      <c r="AA35" s="22"/>
      <c r="AB35" s="22"/>
      <c r="AC35" s="22"/>
      <c r="AD35" s="22"/>
      <c r="AE35" s="22"/>
      <c r="AF35" s="22"/>
      <c r="AG35" s="22"/>
      <c r="AH35" s="22"/>
      <c r="AI35" s="22"/>
      <c r="AJ35" s="22"/>
      <c r="AK35" s="22"/>
      <c r="AL35" s="22"/>
      <c r="AM35" s="22"/>
      <c r="AN35" s="23"/>
    </row>
    <row r="36" spans="2:40" s="18" customFormat="1" ht="90" x14ac:dyDescent="0.2">
      <c r="B36" s="19" t="s">
        <v>537</v>
      </c>
      <c r="C36" s="20" t="s">
        <v>181</v>
      </c>
      <c r="D36" s="21" t="s">
        <v>58</v>
      </c>
      <c r="E36" s="21" t="s">
        <v>59</v>
      </c>
      <c r="F36" s="19" t="s">
        <v>189</v>
      </c>
      <c r="G36" s="21" t="s">
        <v>62</v>
      </c>
      <c r="H36" s="24" t="s">
        <v>713</v>
      </c>
      <c r="I36" s="24" t="s">
        <v>165</v>
      </c>
      <c r="J36" s="24" t="s">
        <v>45</v>
      </c>
      <c r="K36" s="25">
        <v>1</v>
      </c>
      <c r="L36" s="24"/>
      <c r="M36" s="25">
        <v>0.1</v>
      </c>
      <c r="N36" s="24"/>
      <c r="O36" s="25">
        <v>0.5</v>
      </c>
      <c r="P36" s="24"/>
      <c r="Q36" s="25">
        <v>0.75</v>
      </c>
      <c r="R36" s="24"/>
      <c r="S36" s="25">
        <v>1</v>
      </c>
      <c r="T36" s="27" t="s">
        <v>194</v>
      </c>
      <c r="U36" s="22"/>
      <c r="V36" s="23"/>
      <c r="W36" s="22"/>
      <c r="X36" s="22"/>
      <c r="Y36" s="22"/>
      <c r="Z36" s="22"/>
      <c r="AA36" s="22"/>
      <c r="AB36" s="22"/>
      <c r="AC36" s="23"/>
      <c r="AD36" s="23"/>
      <c r="AE36" s="23"/>
      <c r="AF36" s="22"/>
      <c r="AG36" s="23"/>
      <c r="AH36" s="22"/>
      <c r="AI36" s="22" t="s">
        <v>47</v>
      </c>
      <c r="AJ36" s="22"/>
      <c r="AK36" s="22" t="s">
        <v>47</v>
      </c>
      <c r="AL36" s="22"/>
      <c r="AM36" s="22"/>
      <c r="AN36" s="23"/>
    </row>
    <row r="37" spans="2:40" s="18" customFormat="1" ht="90" x14ac:dyDescent="0.2">
      <c r="B37" s="19" t="s">
        <v>537</v>
      </c>
      <c r="C37" s="20" t="s">
        <v>181</v>
      </c>
      <c r="D37" s="21" t="s">
        <v>58</v>
      </c>
      <c r="E37" s="21" t="s">
        <v>59</v>
      </c>
      <c r="F37" s="19" t="s">
        <v>189</v>
      </c>
      <c r="G37" s="21" t="s">
        <v>62</v>
      </c>
      <c r="H37" s="24" t="s">
        <v>222</v>
      </c>
      <c r="I37" s="24" t="s">
        <v>223</v>
      </c>
      <c r="J37" s="24" t="s">
        <v>45</v>
      </c>
      <c r="K37" s="25">
        <v>1</v>
      </c>
      <c r="L37" s="24"/>
      <c r="M37" s="25">
        <v>0</v>
      </c>
      <c r="N37" s="24"/>
      <c r="O37" s="25">
        <v>0.33</v>
      </c>
      <c r="P37" s="24"/>
      <c r="Q37" s="25">
        <v>0.66</v>
      </c>
      <c r="R37" s="24"/>
      <c r="S37" s="25">
        <v>1</v>
      </c>
      <c r="T37" s="27" t="s">
        <v>54</v>
      </c>
      <c r="U37" s="22"/>
      <c r="V37" s="23"/>
      <c r="W37" s="22"/>
      <c r="X37" s="22"/>
      <c r="Y37" s="22"/>
      <c r="Z37" s="22"/>
      <c r="AA37" s="22"/>
      <c r="AB37" s="22"/>
      <c r="AC37" s="23"/>
      <c r="AD37" s="23"/>
      <c r="AE37" s="23"/>
      <c r="AF37" s="22"/>
      <c r="AG37" s="23"/>
      <c r="AH37" s="22"/>
      <c r="AI37" s="22"/>
      <c r="AJ37" s="22"/>
      <c r="AK37" s="22" t="s">
        <v>47</v>
      </c>
      <c r="AL37" s="22"/>
      <c r="AM37" s="22"/>
      <c r="AN37" s="23"/>
    </row>
    <row r="38" spans="2:40" s="18" customFormat="1" ht="90" x14ac:dyDescent="0.2">
      <c r="B38" s="19" t="s">
        <v>547</v>
      </c>
      <c r="C38" s="20" t="s">
        <v>181</v>
      </c>
      <c r="D38" s="21" t="s">
        <v>58</v>
      </c>
      <c r="E38" s="21" t="s">
        <v>59</v>
      </c>
      <c r="F38" s="19" t="s">
        <v>189</v>
      </c>
      <c r="G38" s="21" t="s">
        <v>62</v>
      </c>
      <c r="H38" s="24" t="s">
        <v>224</v>
      </c>
      <c r="I38" s="24" t="s">
        <v>922</v>
      </c>
      <c r="J38" s="24" t="s">
        <v>45</v>
      </c>
      <c r="K38" s="25">
        <v>1</v>
      </c>
      <c r="L38" s="24"/>
      <c r="M38" s="25">
        <v>0.25</v>
      </c>
      <c r="N38" s="24"/>
      <c r="O38" s="25">
        <v>0.5</v>
      </c>
      <c r="P38" s="24"/>
      <c r="Q38" s="25">
        <v>0.75</v>
      </c>
      <c r="R38" s="24"/>
      <c r="S38" s="25">
        <v>1</v>
      </c>
      <c r="T38" s="27" t="s">
        <v>54</v>
      </c>
      <c r="U38" s="22"/>
      <c r="V38" s="23"/>
      <c r="W38" s="22"/>
      <c r="X38" s="22"/>
      <c r="Y38" s="22"/>
      <c r="Z38" s="22"/>
      <c r="AA38" s="22"/>
      <c r="AB38" s="22"/>
      <c r="AC38" s="23"/>
      <c r="AD38" s="23"/>
      <c r="AE38" s="23"/>
      <c r="AF38" s="22"/>
      <c r="AG38" s="23"/>
      <c r="AH38" s="22"/>
      <c r="AI38" s="22"/>
      <c r="AJ38" s="22"/>
      <c r="AK38" s="22" t="s">
        <v>47</v>
      </c>
      <c r="AL38" s="22"/>
      <c r="AM38" s="22"/>
      <c r="AN38" s="23"/>
    </row>
    <row r="39" spans="2:40" s="18" customFormat="1" ht="90" x14ac:dyDescent="0.2">
      <c r="B39" s="19" t="s">
        <v>536</v>
      </c>
      <c r="C39" s="20" t="s">
        <v>180</v>
      </c>
      <c r="D39" s="21" t="s">
        <v>58</v>
      </c>
      <c r="E39" s="21" t="s">
        <v>59</v>
      </c>
      <c r="F39" s="19" t="s">
        <v>189</v>
      </c>
      <c r="G39" s="21" t="s">
        <v>63</v>
      </c>
      <c r="H39" s="78" t="s">
        <v>600</v>
      </c>
      <c r="I39" s="78" t="s">
        <v>601</v>
      </c>
      <c r="J39" s="24" t="s">
        <v>45</v>
      </c>
      <c r="K39" s="25">
        <v>1</v>
      </c>
      <c r="L39" s="35"/>
      <c r="M39" s="25">
        <v>0</v>
      </c>
      <c r="N39" s="35"/>
      <c r="O39" s="25">
        <v>0</v>
      </c>
      <c r="P39" s="35"/>
      <c r="Q39" s="25">
        <v>0.5</v>
      </c>
      <c r="R39" s="35"/>
      <c r="S39" s="25">
        <v>1</v>
      </c>
      <c r="T39" s="19" t="s">
        <v>680</v>
      </c>
      <c r="U39" s="22"/>
      <c r="V39" s="23" t="s">
        <v>604</v>
      </c>
      <c r="W39" s="22"/>
      <c r="X39" s="22"/>
      <c r="Y39" s="22"/>
      <c r="Z39" s="22"/>
      <c r="AA39" s="22"/>
      <c r="AB39" s="22"/>
      <c r="AC39" s="23"/>
      <c r="AD39" s="23"/>
      <c r="AE39" s="23"/>
      <c r="AF39" s="22"/>
      <c r="AG39" s="23"/>
      <c r="AH39" s="22"/>
      <c r="AI39" s="22"/>
      <c r="AJ39" s="22"/>
      <c r="AK39" s="22"/>
      <c r="AL39" s="22"/>
      <c r="AM39" s="22"/>
      <c r="AN39" s="23"/>
    </row>
    <row r="40" spans="2:40" s="18" customFormat="1" ht="90" x14ac:dyDescent="0.2">
      <c r="B40" s="19" t="s">
        <v>536</v>
      </c>
      <c r="C40" s="20" t="s">
        <v>180</v>
      </c>
      <c r="D40" s="21" t="s">
        <v>58</v>
      </c>
      <c r="E40" s="21" t="s">
        <v>59</v>
      </c>
      <c r="F40" s="19" t="s">
        <v>189</v>
      </c>
      <c r="G40" s="21" t="s">
        <v>63</v>
      </c>
      <c r="H40" s="78" t="s">
        <v>207</v>
      </c>
      <c r="I40" s="78" t="s">
        <v>208</v>
      </c>
      <c r="J40" s="24" t="s">
        <v>45</v>
      </c>
      <c r="K40" s="21">
        <v>1</v>
      </c>
      <c r="L40" s="35">
        <v>1</v>
      </c>
      <c r="M40" s="25">
        <v>1</v>
      </c>
      <c r="N40" s="35">
        <v>1</v>
      </c>
      <c r="O40" s="25">
        <v>1</v>
      </c>
      <c r="P40" s="35">
        <v>1</v>
      </c>
      <c r="Q40" s="25">
        <v>1</v>
      </c>
      <c r="R40" s="35">
        <v>1</v>
      </c>
      <c r="S40" s="25">
        <v>1</v>
      </c>
      <c r="T40" s="19" t="s">
        <v>206</v>
      </c>
      <c r="U40" s="22"/>
      <c r="V40" s="23"/>
      <c r="W40" s="22"/>
      <c r="X40" s="22"/>
      <c r="Y40" s="22"/>
      <c r="Z40" s="22"/>
      <c r="AA40" s="22"/>
      <c r="AB40" s="22"/>
      <c r="AC40" s="23"/>
      <c r="AD40" s="23"/>
      <c r="AE40" s="23"/>
      <c r="AF40" s="22"/>
      <c r="AG40" s="23"/>
      <c r="AH40" s="22"/>
      <c r="AI40" s="22"/>
      <c r="AJ40" s="22"/>
      <c r="AK40" s="22"/>
      <c r="AL40" s="22"/>
      <c r="AM40" s="22"/>
      <c r="AN40" s="23"/>
    </row>
    <row r="41" spans="2:40" s="18" customFormat="1" ht="108" x14ac:dyDescent="0.2">
      <c r="B41" s="19" t="s">
        <v>536</v>
      </c>
      <c r="C41" s="20" t="s">
        <v>180</v>
      </c>
      <c r="D41" s="21" t="s">
        <v>58</v>
      </c>
      <c r="E41" s="21" t="s">
        <v>52</v>
      </c>
      <c r="F41" s="20" t="s">
        <v>842</v>
      </c>
      <c r="G41" s="21" t="s">
        <v>63</v>
      </c>
      <c r="H41" s="24" t="s">
        <v>64</v>
      </c>
      <c r="I41" s="24" t="s">
        <v>65</v>
      </c>
      <c r="J41" s="24" t="s">
        <v>45</v>
      </c>
      <c r="K41" s="25">
        <v>1</v>
      </c>
      <c r="L41" s="29"/>
      <c r="M41" s="25">
        <v>0.25</v>
      </c>
      <c r="N41" s="29"/>
      <c r="O41" s="25">
        <v>0.5</v>
      </c>
      <c r="P41" s="29"/>
      <c r="Q41" s="25">
        <v>0.75</v>
      </c>
      <c r="R41" s="29"/>
      <c r="S41" s="25">
        <v>1</v>
      </c>
      <c r="T41" s="27" t="s">
        <v>55</v>
      </c>
      <c r="U41" s="22"/>
      <c r="V41" s="23"/>
      <c r="W41" s="22"/>
      <c r="X41" s="22"/>
      <c r="Y41" s="22"/>
      <c r="Z41" s="22"/>
      <c r="AA41" s="22"/>
      <c r="AB41" s="22"/>
      <c r="AC41" s="23"/>
      <c r="AD41" s="23"/>
      <c r="AE41" s="23"/>
      <c r="AF41" s="22"/>
      <c r="AG41" s="23"/>
      <c r="AH41" s="22"/>
      <c r="AI41" s="22"/>
      <c r="AJ41" s="22"/>
      <c r="AK41" s="22"/>
      <c r="AL41" s="22"/>
      <c r="AM41" s="22"/>
      <c r="AN41" s="23"/>
    </row>
    <row r="42" spans="2:40" s="364" customFormat="1" ht="108" x14ac:dyDescent="0.2">
      <c r="B42" s="356" t="s">
        <v>536</v>
      </c>
      <c r="C42" s="357" t="s">
        <v>180</v>
      </c>
      <c r="D42" s="366" t="s">
        <v>58</v>
      </c>
      <c r="E42" s="366" t="s">
        <v>52</v>
      </c>
      <c r="F42" s="357" t="s">
        <v>842</v>
      </c>
      <c r="G42" s="366" t="s">
        <v>231</v>
      </c>
      <c r="H42" s="359" t="s">
        <v>923</v>
      </c>
      <c r="I42" s="359" t="s">
        <v>914</v>
      </c>
      <c r="J42" s="359" t="s">
        <v>45</v>
      </c>
      <c r="K42" s="360">
        <v>1</v>
      </c>
      <c r="L42" s="361"/>
      <c r="M42" s="360">
        <v>0.25</v>
      </c>
      <c r="N42" s="361"/>
      <c r="O42" s="360">
        <v>0.5</v>
      </c>
      <c r="P42" s="361"/>
      <c r="Q42" s="360">
        <v>0.75</v>
      </c>
      <c r="R42" s="361"/>
      <c r="S42" s="360">
        <v>1</v>
      </c>
      <c r="T42" s="362" t="s">
        <v>678</v>
      </c>
      <c r="U42" s="363" t="s">
        <v>840</v>
      </c>
      <c r="V42" s="367" t="s">
        <v>647</v>
      </c>
      <c r="W42" s="363"/>
      <c r="X42" s="363"/>
      <c r="Y42" s="363"/>
      <c r="Z42" s="363"/>
      <c r="AA42" s="363"/>
      <c r="AB42" s="363"/>
      <c r="AC42" s="367"/>
      <c r="AD42" s="367"/>
      <c r="AE42" s="367"/>
      <c r="AF42" s="363"/>
      <c r="AG42" s="367"/>
      <c r="AH42" s="363"/>
      <c r="AI42" s="363"/>
      <c r="AJ42" s="363"/>
      <c r="AK42" s="363"/>
      <c r="AL42" s="363"/>
      <c r="AM42" s="363"/>
      <c r="AN42" s="367"/>
    </row>
    <row r="43" spans="2:40" s="364" customFormat="1" ht="162" x14ac:dyDescent="0.2">
      <c r="B43" s="366" t="s">
        <v>538</v>
      </c>
      <c r="C43" s="357" t="s">
        <v>183</v>
      </c>
      <c r="D43" s="366" t="s">
        <v>58</v>
      </c>
      <c r="E43" s="366" t="s">
        <v>394</v>
      </c>
      <c r="F43" s="356" t="s">
        <v>412</v>
      </c>
      <c r="G43" s="366" t="s">
        <v>82</v>
      </c>
      <c r="H43" s="359" t="s">
        <v>714</v>
      </c>
      <c r="I43" s="359" t="s">
        <v>654</v>
      </c>
      <c r="J43" s="359" t="s">
        <v>45</v>
      </c>
      <c r="K43" s="368">
        <v>5</v>
      </c>
      <c r="L43" s="361"/>
      <c r="M43" s="360">
        <v>0</v>
      </c>
      <c r="N43" s="361"/>
      <c r="O43" s="360">
        <v>0</v>
      </c>
      <c r="P43" s="361"/>
      <c r="Q43" s="360">
        <v>0.5</v>
      </c>
      <c r="R43" s="361"/>
      <c r="S43" s="360">
        <v>1</v>
      </c>
      <c r="T43" s="362" t="s">
        <v>915</v>
      </c>
      <c r="U43" s="363" t="s">
        <v>841</v>
      </c>
      <c r="V43" s="367" t="s">
        <v>647</v>
      </c>
      <c r="W43" s="363"/>
      <c r="X43" s="363"/>
      <c r="Y43" s="363"/>
      <c r="Z43" s="363"/>
      <c r="AA43" s="363"/>
      <c r="AB43" s="363"/>
      <c r="AC43" s="367"/>
      <c r="AD43" s="367"/>
      <c r="AE43" s="367"/>
      <c r="AF43" s="363"/>
      <c r="AG43" s="367"/>
      <c r="AH43" s="363"/>
      <c r="AI43" s="363"/>
      <c r="AJ43" s="363"/>
      <c r="AK43" s="363"/>
      <c r="AL43" s="363"/>
      <c r="AM43" s="363"/>
      <c r="AN43" s="367"/>
    </row>
    <row r="44" spans="2:40" s="18" customFormat="1" ht="90" x14ac:dyDescent="0.2">
      <c r="B44" s="21" t="s">
        <v>538</v>
      </c>
      <c r="C44" s="20" t="s">
        <v>183</v>
      </c>
      <c r="D44" s="21" t="s">
        <v>58</v>
      </c>
      <c r="E44" s="21" t="s">
        <v>394</v>
      </c>
      <c r="F44" s="19" t="s">
        <v>412</v>
      </c>
      <c r="G44" s="21" t="s">
        <v>82</v>
      </c>
      <c r="H44" s="24" t="s">
        <v>587</v>
      </c>
      <c r="I44" s="24" t="s">
        <v>715</v>
      </c>
      <c r="J44" s="24" t="s">
        <v>45</v>
      </c>
      <c r="K44" s="25">
        <v>1</v>
      </c>
      <c r="L44" s="26"/>
      <c r="M44" s="25">
        <v>0</v>
      </c>
      <c r="N44" s="26"/>
      <c r="O44" s="25">
        <v>0.5</v>
      </c>
      <c r="P44" s="26"/>
      <c r="Q44" s="25">
        <v>0.5</v>
      </c>
      <c r="R44" s="26"/>
      <c r="S44" s="25">
        <v>1</v>
      </c>
      <c r="T44" s="27" t="s">
        <v>590</v>
      </c>
      <c r="U44" s="22" t="s">
        <v>841</v>
      </c>
      <c r="V44" s="23" t="s">
        <v>647</v>
      </c>
      <c r="W44" s="22"/>
      <c r="X44" s="22"/>
      <c r="Y44" s="22"/>
      <c r="Z44" s="22"/>
      <c r="AA44" s="22"/>
      <c r="AB44" s="22"/>
      <c r="AC44" s="23"/>
      <c r="AD44" s="23"/>
      <c r="AE44" s="23"/>
      <c r="AF44" s="22"/>
      <c r="AG44" s="23"/>
      <c r="AH44" s="22"/>
      <c r="AI44" s="22"/>
      <c r="AJ44" s="22"/>
      <c r="AK44" s="22"/>
      <c r="AL44" s="22"/>
      <c r="AM44" s="22"/>
      <c r="AN44" s="23"/>
    </row>
    <row r="45" spans="2:40" s="18" customFormat="1" ht="90" x14ac:dyDescent="0.2">
      <c r="B45" s="21" t="s">
        <v>538</v>
      </c>
      <c r="C45" s="20" t="s">
        <v>183</v>
      </c>
      <c r="D45" s="21" t="s">
        <v>58</v>
      </c>
      <c r="E45" s="21" t="s">
        <v>394</v>
      </c>
      <c r="F45" s="19" t="s">
        <v>412</v>
      </c>
      <c r="G45" s="21" t="s">
        <v>82</v>
      </c>
      <c r="H45" s="24" t="s">
        <v>588</v>
      </c>
      <c r="I45" s="24" t="s">
        <v>589</v>
      </c>
      <c r="J45" s="24" t="s">
        <v>45</v>
      </c>
      <c r="K45" s="25">
        <v>1</v>
      </c>
      <c r="L45" s="26"/>
      <c r="M45" s="25">
        <v>0</v>
      </c>
      <c r="N45" s="26"/>
      <c r="O45" s="25">
        <v>0</v>
      </c>
      <c r="P45" s="26"/>
      <c r="Q45" s="25">
        <v>1</v>
      </c>
      <c r="R45" s="26"/>
      <c r="S45" s="25">
        <v>1</v>
      </c>
      <c r="T45" s="27" t="s">
        <v>590</v>
      </c>
      <c r="U45" s="22" t="s">
        <v>841</v>
      </c>
      <c r="V45" s="23" t="s">
        <v>647</v>
      </c>
      <c r="W45" s="22"/>
      <c r="X45" s="22"/>
      <c r="Y45" s="22"/>
      <c r="Z45" s="22"/>
      <c r="AA45" s="22"/>
      <c r="AB45" s="22"/>
      <c r="AC45" s="23"/>
      <c r="AD45" s="23"/>
      <c r="AE45" s="23"/>
      <c r="AF45" s="22"/>
      <c r="AG45" s="23"/>
      <c r="AH45" s="22"/>
      <c r="AI45" s="22"/>
      <c r="AJ45" s="22"/>
      <c r="AK45" s="22"/>
      <c r="AL45" s="22"/>
      <c r="AM45" s="22"/>
      <c r="AN45" s="23"/>
    </row>
    <row r="46" spans="2:40" s="364" customFormat="1" ht="90" x14ac:dyDescent="0.2">
      <c r="B46" s="356" t="s">
        <v>536</v>
      </c>
      <c r="C46" s="357" t="s">
        <v>180</v>
      </c>
      <c r="D46" s="366" t="s">
        <v>58</v>
      </c>
      <c r="E46" s="358" t="s">
        <v>44</v>
      </c>
      <c r="F46" s="357" t="s">
        <v>707</v>
      </c>
      <c r="G46" s="366" t="s">
        <v>63</v>
      </c>
      <c r="H46" s="359" t="s">
        <v>669</v>
      </c>
      <c r="I46" s="359" t="s">
        <v>591</v>
      </c>
      <c r="J46" s="359" t="s">
        <v>45</v>
      </c>
      <c r="K46" s="360">
        <v>1</v>
      </c>
      <c r="L46" s="361"/>
      <c r="M46" s="360">
        <v>0.25</v>
      </c>
      <c r="N46" s="361"/>
      <c r="O46" s="360">
        <v>0.5</v>
      </c>
      <c r="P46" s="361"/>
      <c r="Q46" s="360">
        <v>0.75</v>
      </c>
      <c r="R46" s="361"/>
      <c r="S46" s="360">
        <v>1</v>
      </c>
      <c r="T46" s="362" t="s">
        <v>655</v>
      </c>
      <c r="U46" s="363"/>
      <c r="V46" s="367" t="s">
        <v>647</v>
      </c>
      <c r="W46" s="363"/>
      <c r="X46" s="363"/>
      <c r="Y46" s="363"/>
      <c r="Z46" s="363"/>
      <c r="AA46" s="363"/>
      <c r="AB46" s="363"/>
      <c r="AC46" s="367"/>
      <c r="AD46" s="367"/>
      <c r="AE46" s="367"/>
      <c r="AF46" s="363"/>
      <c r="AG46" s="367"/>
      <c r="AH46" s="363"/>
      <c r="AI46" s="363"/>
      <c r="AJ46" s="363"/>
      <c r="AK46" s="363"/>
      <c r="AL46" s="363"/>
      <c r="AM46" s="363"/>
      <c r="AN46" s="367"/>
    </row>
    <row r="47" spans="2:40" s="18" customFormat="1" ht="90" x14ac:dyDescent="0.2">
      <c r="B47" s="19" t="s">
        <v>536</v>
      </c>
      <c r="C47" s="20" t="s">
        <v>180</v>
      </c>
      <c r="D47" s="21" t="s">
        <v>58</v>
      </c>
      <c r="E47" s="38" t="s">
        <v>44</v>
      </c>
      <c r="F47" s="20" t="s">
        <v>707</v>
      </c>
      <c r="G47" s="21" t="s">
        <v>63</v>
      </c>
      <c r="H47" s="24" t="s">
        <v>592</v>
      </c>
      <c r="I47" s="24" t="s">
        <v>593</v>
      </c>
      <c r="J47" s="24" t="s">
        <v>45</v>
      </c>
      <c r="K47" s="43">
        <v>10</v>
      </c>
      <c r="L47" s="26"/>
      <c r="M47" s="25">
        <v>0</v>
      </c>
      <c r="N47" s="26">
        <v>5</v>
      </c>
      <c r="O47" s="25">
        <f>+N47/K47</f>
        <v>0.5</v>
      </c>
      <c r="P47" s="26">
        <v>5</v>
      </c>
      <c r="Q47" s="25">
        <f>+P47/K47</f>
        <v>0.5</v>
      </c>
      <c r="R47" s="26">
        <v>10</v>
      </c>
      <c r="S47" s="25">
        <f>+R47/K47</f>
        <v>1</v>
      </c>
      <c r="T47" s="27" t="s">
        <v>586</v>
      </c>
      <c r="U47" s="22"/>
      <c r="V47" s="23" t="s">
        <v>647</v>
      </c>
      <c r="W47" s="22"/>
      <c r="X47" s="22"/>
      <c r="Y47" s="22"/>
      <c r="Z47" s="22"/>
      <c r="AA47" s="22"/>
      <c r="AB47" s="22"/>
      <c r="AC47" s="23"/>
      <c r="AD47" s="23"/>
      <c r="AE47" s="23"/>
      <c r="AF47" s="22"/>
      <c r="AG47" s="23"/>
      <c r="AH47" s="22"/>
      <c r="AI47" s="22"/>
      <c r="AJ47" s="22"/>
      <c r="AK47" s="22"/>
      <c r="AL47" s="22"/>
      <c r="AM47" s="22"/>
      <c r="AN47" s="23"/>
    </row>
    <row r="48" spans="2:40" s="18" customFormat="1" ht="90" x14ac:dyDescent="0.2">
      <c r="B48" s="19" t="s">
        <v>536</v>
      </c>
      <c r="C48" s="20" t="s">
        <v>180</v>
      </c>
      <c r="D48" s="21" t="s">
        <v>58</v>
      </c>
      <c r="E48" s="38" t="s">
        <v>44</v>
      </c>
      <c r="F48" s="20" t="s">
        <v>707</v>
      </c>
      <c r="G48" s="21" t="s">
        <v>63</v>
      </c>
      <c r="H48" s="24" t="s">
        <v>594</v>
      </c>
      <c r="I48" s="24" t="s">
        <v>656</v>
      </c>
      <c r="J48" s="24" t="s">
        <v>45</v>
      </c>
      <c r="K48" s="43">
        <v>6</v>
      </c>
      <c r="L48" s="26"/>
      <c r="M48" s="25">
        <v>0</v>
      </c>
      <c r="N48" s="26"/>
      <c r="O48" s="25">
        <v>0.33</v>
      </c>
      <c r="P48" s="26"/>
      <c r="Q48" s="25">
        <v>0.66</v>
      </c>
      <c r="R48" s="26"/>
      <c r="S48" s="25">
        <v>1</v>
      </c>
      <c r="T48" s="27" t="s">
        <v>586</v>
      </c>
      <c r="U48" s="22" t="s">
        <v>841</v>
      </c>
      <c r="V48" s="23" t="s">
        <v>647</v>
      </c>
      <c r="W48" s="22"/>
      <c r="X48" s="22"/>
      <c r="Y48" s="22"/>
      <c r="Z48" s="22"/>
      <c r="AA48" s="22"/>
      <c r="AB48" s="22"/>
      <c r="AC48" s="23"/>
      <c r="AD48" s="23"/>
      <c r="AE48" s="23"/>
      <c r="AF48" s="22"/>
      <c r="AG48" s="23"/>
      <c r="AH48" s="22"/>
      <c r="AI48" s="22"/>
      <c r="AJ48" s="22"/>
      <c r="AK48" s="22"/>
      <c r="AL48" s="22"/>
      <c r="AM48" s="22"/>
      <c r="AN48" s="23"/>
    </row>
    <row r="49" spans="2:40" s="18" customFormat="1" ht="108" x14ac:dyDescent="0.2">
      <c r="B49" s="19" t="s">
        <v>536</v>
      </c>
      <c r="C49" s="20" t="s">
        <v>180</v>
      </c>
      <c r="D49" s="21" t="s">
        <v>58</v>
      </c>
      <c r="E49" s="21" t="s">
        <v>52</v>
      </c>
      <c r="F49" s="20" t="s">
        <v>842</v>
      </c>
      <c r="G49" s="21" t="s">
        <v>63</v>
      </c>
      <c r="H49" s="24" t="s">
        <v>595</v>
      </c>
      <c r="I49" s="24" t="s">
        <v>596</v>
      </c>
      <c r="J49" s="24" t="s">
        <v>45</v>
      </c>
      <c r="K49" s="25">
        <v>1</v>
      </c>
      <c r="L49" s="26"/>
      <c r="M49" s="25">
        <v>0</v>
      </c>
      <c r="N49" s="26"/>
      <c r="O49" s="25">
        <v>0.33</v>
      </c>
      <c r="P49" s="26"/>
      <c r="Q49" s="25">
        <v>0.66</v>
      </c>
      <c r="R49" s="26"/>
      <c r="S49" s="25">
        <v>1</v>
      </c>
      <c r="T49" s="27" t="s">
        <v>597</v>
      </c>
      <c r="U49" s="22"/>
      <c r="V49" s="23" t="s">
        <v>647</v>
      </c>
      <c r="W49" s="22"/>
      <c r="X49" s="22"/>
      <c r="Y49" s="22"/>
      <c r="Z49" s="22"/>
      <c r="AA49" s="22"/>
      <c r="AB49" s="22"/>
      <c r="AC49" s="23"/>
      <c r="AD49" s="23"/>
      <c r="AE49" s="23"/>
      <c r="AF49" s="22"/>
      <c r="AG49" s="23"/>
      <c r="AH49" s="22"/>
      <c r="AI49" s="22"/>
      <c r="AJ49" s="22"/>
      <c r="AK49" s="22"/>
      <c r="AL49" s="22"/>
      <c r="AM49" s="22"/>
      <c r="AN49" s="23"/>
    </row>
    <row r="50" spans="2:40" s="18" customFormat="1" ht="108" x14ac:dyDescent="0.2">
      <c r="B50" s="19" t="s">
        <v>536</v>
      </c>
      <c r="C50" s="20" t="s">
        <v>180</v>
      </c>
      <c r="D50" s="21" t="s">
        <v>58</v>
      </c>
      <c r="E50" s="21" t="s">
        <v>52</v>
      </c>
      <c r="F50" s="20" t="s">
        <v>842</v>
      </c>
      <c r="G50" s="21" t="s">
        <v>63</v>
      </c>
      <c r="H50" s="24" t="s">
        <v>670</v>
      </c>
      <c r="I50" s="24" t="s">
        <v>598</v>
      </c>
      <c r="J50" s="24" t="s">
        <v>45</v>
      </c>
      <c r="K50" s="25">
        <v>1</v>
      </c>
      <c r="L50" s="26"/>
      <c r="M50" s="25">
        <v>0</v>
      </c>
      <c r="N50" s="26"/>
      <c r="O50" s="25">
        <v>0</v>
      </c>
      <c r="P50" s="26"/>
      <c r="Q50" s="25">
        <v>1</v>
      </c>
      <c r="R50" s="26"/>
      <c r="S50" s="25">
        <v>1</v>
      </c>
      <c r="T50" s="27" t="s">
        <v>599</v>
      </c>
      <c r="U50" s="22"/>
      <c r="V50" s="23" t="s">
        <v>647</v>
      </c>
      <c r="W50" s="22"/>
      <c r="X50" s="22"/>
      <c r="Y50" s="22"/>
      <c r="Z50" s="22"/>
      <c r="AA50" s="22"/>
      <c r="AB50" s="22"/>
      <c r="AC50" s="23"/>
      <c r="AD50" s="23"/>
      <c r="AE50" s="23"/>
      <c r="AF50" s="22"/>
      <c r="AG50" s="23"/>
      <c r="AH50" s="22"/>
      <c r="AI50" s="22"/>
      <c r="AJ50" s="22"/>
      <c r="AK50" s="22"/>
      <c r="AL50" s="22"/>
      <c r="AM50" s="22"/>
      <c r="AN50" s="23"/>
    </row>
    <row r="51" spans="2:40" s="18" customFormat="1" ht="90" x14ac:dyDescent="0.2">
      <c r="B51" s="19" t="s">
        <v>536</v>
      </c>
      <c r="C51" s="20" t="s">
        <v>182</v>
      </c>
      <c r="D51" s="21" t="s">
        <v>58</v>
      </c>
      <c r="E51" s="21" t="s">
        <v>61</v>
      </c>
      <c r="F51" s="19" t="s">
        <v>188</v>
      </c>
      <c r="G51" s="21" t="s">
        <v>173</v>
      </c>
      <c r="H51" s="24" t="s">
        <v>219</v>
      </c>
      <c r="I51" s="24" t="s">
        <v>220</v>
      </c>
      <c r="J51" s="24" t="s">
        <v>45</v>
      </c>
      <c r="K51" s="25">
        <v>1</v>
      </c>
      <c r="L51" s="26"/>
      <c r="M51" s="25">
        <v>0</v>
      </c>
      <c r="N51" s="26"/>
      <c r="O51" s="25">
        <v>0.3</v>
      </c>
      <c r="P51" s="26"/>
      <c r="Q51" s="25">
        <v>0.6</v>
      </c>
      <c r="R51" s="26"/>
      <c r="S51" s="25">
        <v>1</v>
      </c>
      <c r="T51" s="27" t="s">
        <v>218</v>
      </c>
      <c r="U51" s="22"/>
      <c r="V51" s="44"/>
      <c r="W51" s="22"/>
      <c r="X51" s="22"/>
      <c r="Y51" s="22"/>
      <c r="Z51" s="22"/>
      <c r="AA51" s="22"/>
      <c r="AB51" s="22"/>
      <c r="AC51" s="23"/>
      <c r="AD51" s="23"/>
      <c r="AE51" s="23"/>
      <c r="AF51" s="22"/>
      <c r="AG51" s="23"/>
      <c r="AH51" s="22"/>
      <c r="AI51" s="22"/>
      <c r="AJ51" s="22"/>
      <c r="AK51" s="22"/>
      <c r="AL51" s="22"/>
      <c r="AM51" s="22"/>
      <c r="AN51" s="23"/>
    </row>
    <row r="52" spans="2:40" s="18" customFormat="1" ht="108" x14ac:dyDescent="0.2">
      <c r="B52" s="19" t="s">
        <v>536</v>
      </c>
      <c r="C52" s="20" t="s">
        <v>180</v>
      </c>
      <c r="D52" s="21" t="s">
        <v>58</v>
      </c>
      <c r="E52" s="21" t="s">
        <v>52</v>
      </c>
      <c r="F52" s="20" t="s">
        <v>842</v>
      </c>
      <c r="G52" s="21" t="s">
        <v>63</v>
      </c>
      <c r="H52" s="24" t="s">
        <v>66</v>
      </c>
      <c r="I52" s="24" t="s">
        <v>67</v>
      </c>
      <c r="J52" s="24" t="s">
        <v>45</v>
      </c>
      <c r="K52" s="25">
        <v>1</v>
      </c>
      <c r="L52" s="26"/>
      <c r="M52" s="25">
        <v>0.25</v>
      </c>
      <c r="N52" s="26"/>
      <c r="O52" s="25">
        <v>0.5</v>
      </c>
      <c r="P52" s="26"/>
      <c r="Q52" s="25">
        <v>0.75</v>
      </c>
      <c r="R52" s="26"/>
      <c r="S52" s="25">
        <v>1</v>
      </c>
      <c r="T52" s="27" t="s">
        <v>68</v>
      </c>
      <c r="U52" s="22"/>
      <c r="V52" s="23"/>
      <c r="W52" s="22"/>
      <c r="X52" s="22"/>
      <c r="Y52" s="22"/>
      <c r="Z52" s="22"/>
      <c r="AA52" s="22"/>
      <c r="AB52" s="22"/>
      <c r="AC52" s="23"/>
      <c r="AD52" s="23"/>
      <c r="AE52" s="23"/>
      <c r="AF52" s="22"/>
      <c r="AG52" s="23"/>
      <c r="AH52" s="22"/>
      <c r="AI52" s="22"/>
      <c r="AJ52" s="22"/>
      <c r="AK52" s="22"/>
      <c r="AL52" s="22"/>
      <c r="AM52" s="22"/>
      <c r="AN52" s="23"/>
    </row>
    <row r="53" spans="2:40" s="18" customFormat="1" ht="72" x14ac:dyDescent="0.2">
      <c r="B53" s="21" t="s">
        <v>538</v>
      </c>
      <c r="C53" s="20" t="s">
        <v>183</v>
      </c>
      <c r="D53" s="21" t="s">
        <v>58</v>
      </c>
      <c r="E53" s="21" t="s">
        <v>88</v>
      </c>
      <c r="F53" s="19" t="s">
        <v>716</v>
      </c>
      <c r="G53" s="21" t="s">
        <v>69</v>
      </c>
      <c r="H53" s="24" t="s">
        <v>674</v>
      </c>
      <c r="I53" s="24" t="s">
        <v>675</v>
      </c>
      <c r="J53" s="24" t="s">
        <v>45</v>
      </c>
      <c r="K53" s="25">
        <v>1</v>
      </c>
      <c r="L53" s="35"/>
      <c r="M53" s="25">
        <v>0.25</v>
      </c>
      <c r="N53" s="36"/>
      <c r="O53" s="25">
        <v>0.5</v>
      </c>
      <c r="P53" s="36"/>
      <c r="Q53" s="25">
        <v>0.75</v>
      </c>
      <c r="R53" s="37"/>
      <c r="S53" s="25">
        <v>1</v>
      </c>
      <c r="T53" s="27" t="s">
        <v>565</v>
      </c>
      <c r="U53" s="22"/>
      <c r="V53" s="23" t="s">
        <v>568</v>
      </c>
      <c r="W53" s="22"/>
      <c r="X53" s="22"/>
      <c r="Y53" s="22"/>
      <c r="Z53" s="22"/>
      <c r="AA53" s="22"/>
      <c r="AB53" s="22"/>
      <c r="AC53" s="23"/>
      <c r="AD53" s="23"/>
      <c r="AE53" s="23"/>
      <c r="AF53" s="22"/>
      <c r="AG53" s="23"/>
      <c r="AH53" s="22"/>
      <c r="AI53" s="22"/>
      <c r="AJ53" s="22"/>
      <c r="AK53" s="22"/>
      <c r="AL53" s="22"/>
      <c r="AM53" s="22"/>
      <c r="AN53" s="23"/>
    </row>
    <row r="54" spans="2:40" s="18" customFormat="1" ht="72" x14ac:dyDescent="0.2">
      <c r="B54" s="21" t="s">
        <v>538</v>
      </c>
      <c r="C54" s="20" t="s">
        <v>183</v>
      </c>
      <c r="D54" s="21" t="s">
        <v>58</v>
      </c>
      <c r="E54" s="21" t="s">
        <v>88</v>
      </c>
      <c r="F54" s="19" t="s">
        <v>716</v>
      </c>
      <c r="G54" s="21" t="s">
        <v>69</v>
      </c>
      <c r="H54" s="24" t="s">
        <v>566</v>
      </c>
      <c r="I54" s="24" t="s">
        <v>567</v>
      </c>
      <c r="J54" s="24" t="s">
        <v>45</v>
      </c>
      <c r="K54" s="25">
        <v>1</v>
      </c>
      <c r="L54" s="35"/>
      <c r="M54" s="25">
        <v>0.25</v>
      </c>
      <c r="N54" s="36"/>
      <c r="O54" s="25">
        <v>0.5</v>
      </c>
      <c r="P54" s="36"/>
      <c r="Q54" s="25">
        <v>0.75</v>
      </c>
      <c r="R54" s="37"/>
      <c r="S54" s="25">
        <v>1</v>
      </c>
      <c r="T54" s="27" t="s">
        <v>565</v>
      </c>
      <c r="U54" s="22"/>
      <c r="V54" s="23" t="s">
        <v>568</v>
      </c>
      <c r="W54" s="22"/>
      <c r="X54" s="22"/>
      <c r="Y54" s="22"/>
      <c r="Z54" s="22"/>
      <c r="AA54" s="22"/>
      <c r="AB54" s="22"/>
      <c r="AC54" s="23"/>
      <c r="AD54" s="23"/>
      <c r="AE54" s="23"/>
      <c r="AF54" s="22"/>
      <c r="AG54" s="23"/>
      <c r="AH54" s="22"/>
      <c r="AI54" s="22"/>
      <c r="AJ54" s="22"/>
      <c r="AK54" s="22"/>
      <c r="AL54" s="22"/>
      <c r="AM54" s="22"/>
      <c r="AN54" s="23"/>
    </row>
    <row r="55" spans="2:40" s="354" customFormat="1" ht="90" x14ac:dyDescent="0.2">
      <c r="B55" s="349" t="s">
        <v>538</v>
      </c>
      <c r="C55" s="350" t="s">
        <v>183</v>
      </c>
      <c r="D55" s="349" t="s">
        <v>58</v>
      </c>
      <c r="E55" s="349" t="s">
        <v>88</v>
      </c>
      <c r="F55" s="351" t="s">
        <v>716</v>
      </c>
      <c r="G55" s="349" t="s">
        <v>69</v>
      </c>
      <c r="H55" s="83" t="s">
        <v>717</v>
      </c>
      <c r="I55" s="83" t="s">
        <v>665</v>
      </c>
      <c r="J55" s="83" t="s">
        <v>45</v>
      </c>
      <c r="K55" s="84">
        <v>60</v>
      </c>
      <c r="L55" s="85"/>
      <c r="M55" s="86">
        <v>0.25</v>
      </c>
      <c r="N55" s="87"/>
      <c r="O55" s="86">
        <v>0.5</v>
      </c>
      <c r="P55" s="87"/>
      <c r="Q55" s="86">
        <v>0.75</v>
      </c>
      <c r="R55" s="87"/>
      <c r="S55" s="86">
        <v>1</v>
      </c>
      <c r="T55" s="88" t="s">
        <v>658</v>
      </c>
      <c r="U55" s="352"/>
      <c r="V55" s="353"/>
      <c r="W55" s="352"/>
      <c r="X55" s="352"/>
      <c r="Y55" s="352"/>
      <c r="Z55" s="352"/>
      <c r="AA55" s="352"/>
      <c r="AB55" s="352"/>
      <c r="AC55" s="353"/>
      <c r="AD55" s="353"/>
      <c r="AE55" s="353"/>
      <c r="AF55" s="352"/>
      <c r="AG55" s="353"/>
      <c r="AH55" s="352"/>
      <c r="AI55" s="352"/>
      <c r="AJ55" s="352"/>
      <c r="AK55" s="352"/>
      <c r="AL55" s="352"/>
      <c r="AM55" s="352"/>
      <c r="AN55" s="353" t="s">
        <v>703</v>
      </c>
    </row>
    <row r="56" spans="2:40" s="18" customFormat="1" ht="72" x14ac:dyDescent="0.2">
      <c r="B56" s="21" t="s">
        <v>538</v>
      </c>
      <c r="C56" s="20" t="s">
        <v>183</v>
      </c>
      <c r="D56" s="21" t="s">
        <v>58</v>
      </c>
      <c r="E56" s="21" t="s">
        <v>88</v>
      </c>
      <c r="F56" s="19" t="s">
        <v>716</v>
      </c>
      <c r="G56" s="21" t="s">
        <v>69</v>
      </c>
      <c r="H56" s="24" t="s">
        <v>605</v>
      </c>
      <c r="I56" s="24" t="s">
        <v>606</v>
      </c>
      <c r="J56" s="24" t="s">
        <v>45</v>
      </c>
      <c r="K56" s="25">
        <v>1</v>
      </c>
      <c r="L56" s="35"/>
      <c r="M56" s="25">
        <v>0</v>
      </c>
      <c r="N56" s="36"/>
      <c r="O56" s="25">
        <v>0.33</v>
      </c>
      <c r="P56" s="36"/>
      <c r="Q56" s="25">
        <v>0.66</v>
      </c>
      <c r="R56" s="37"/>
      <c r="S56" s="25">
        <v>1</v>
      </c>
      <c r="T56" s="27" t="s">
        <v>681</v>
      </c>
      <c r="U56" s="22"/>
      <c r="V56" s="23" t="s">
        <v>604</v>
      </c>
      <c r="W56" s="22"/>
      <c r="X56" s="22"/>
      <c r="Y56" s="22"/>
      <c r="Z56" s="22"/>
      <c r="AA56" s="22"/>
      <c r="AB56" s="22"/>
      <c r="AC56" s="23"/>
      <c r="AD56" s="23"/>
      <c r="AE56" s="23"/>
      <c r="AF56" s="22"/>
      <c r="AG56" s="23"/>
      <c r="AH56" s="22"/>
      <c r="AI56" s="22"/>
      <c r="AJ56" s="22"/>
      <c r="AK56" s="22"/>
      <c r="AL56" s="22"/>
      <c r="AM56" s="22"/>
      <c r="AN56" s="23"/>
    </row>
    <row r="57" spans="2:40" s="364" customFormat="1" ht="316.5" customHeight="1" x14ac:dyDescent="0.2">
      <c r="B57" s="356" t="s">
        <v>536</v>
      </c>
      <c r="C57" s="357" t="s">
        <v>180</v>
      </c>
      <c r="D57" s="366" t="s">
        <v>58</v>
      </c>
      <c r="E57" s="366" t="s">
        <v>70</v>
      </c>
      <c r="F57" s="356" t="s">
        <v>844</v>
      </c>
      <c r="G57" s="366" t="s">
        <v>56</v>
      </c>
      <c r="H57" s="359" t="s">
        <v>847</v>
      </c>
      <c r="I57" s="359" t="s">
        <v>71</v>
      </c>
      <c r="J57" s="359" t="s">
        <v>45</v>
      </c>
      <c r="K57" s="369">
        <v>2105174.2623040248</v>
      </c>
      <c r="L57" s="369">
        <v>454893.53815767012</v>
      </c>
      <c r="M57" s="370">
        <f>+L57/K57</f>
        <v>0.2160835548406374</v>
      </c>
      <c r="N57" s="369">
        <v>971837.15239027236</v>
      </c>
      <c r="O57" s="370">
        <f>+N57/K57</f>
        <v>0.46164214041199486</v>
      </c>
      <c r="P57" s="369">
        <v>1482037.360088825</v>
      </c>
      <c r="Q57" s="370">
        <f>+P57/K57</f>
        <v>0.70399747262100643</v>
      </c>
      <c r="R57" s="369">
        <v>2105174.2623040248</v>
      </c>
      <c r="S57" s="360">
        <f>+R57/K57</f>
        <v>1</v>
      </c>
      <c r="T57" s="362" t="s">
        <v>155</v>
      </c>
      <c r="U57" s="363"/>
      <c r="V57" s="367"/>
      <c r="W57" s="363"/>
      <c r="X57" s="363"/>
      <c r="Y57" s="363"/>
      <c r="Z57" s="363"/>
      <c r="AA57" s="363"/>
      <c r="AB57" s="363"/>
      <c r="AC57" s="367"/>
      <c r="AD57" s="367"/>
      <c r="AE57" s="367"/>
      <c r="AF57" s="363"/>
      <c r="AG57" s="367"/>
      <c r="AH57" s="363"/>
      <c r="AI57" s="363"/>
      <c r="AJ57" s="363"/>
      <c r="AK57" s="363"/>
      <c r="AL57" s="363"/>
      <c r="AM57" s="363"/>
      <c r="AN57" s="367"/>
    </row>
    <row r="58" spans="2:40" s="364" customFormat="1" ht="304.5" customHeight="1" x14ac:dyDescent="0.2">
      <c r="B58" s="356" t="s">
        <v>536</v>
      </c>
      <c r="C58" s="357" t="s">
        <v>180</v>
      </c>
      <c r="D58" s="366" t="s">
        <v>58</v>
      </c>
      <c r="E58" s="366" t="s">
        <v>70</v>
      </c>
      <c r="F58" s="356" t="s">
        <v>168</v>
      </c>
      <c r="G58" s="366" t="s">
        <v>56</v>
      </c>
      <c r="H58" s="359" t="s">
        <v>848</v>
      </c>
      <c r="I58" s="359" t="s">
        <v>72</v>
      </c>
      <c r="J58" s="359" t="s">
        <v>45</v>
      </c>
      <c r="K58" s="369">
        <v>1329382.4534039579</v>
      </c>
      <c r="L58" s="369">
        <v>16065.886540125448</v>
      </c>
      <c r="M58" s="370">
        <f>+L58/K58</f>
        <v>1.2085225360834159E-2</v>
      </c>
      <c r="N58" s="369">
        <v>125694.34958451419</v>
      </c>
      <c r="O58" s="370">
        <f>+N58/K58</f>
        <v>9.4550931722219442E-2</v>
      </c>
      <c r="P58" s="369">
        <v>625111.32664198661</v>
      </c>
      <c r="Q58" s="370">
        <f>+P58/K58</f>
        <v>0.47022685235641121</v>
      </c>
      <c r="R58" s="371">
        <v>1329382</v>
      </c>
      <c r="S58" s="360">
        <f>+R58/K58</f>
        <v>0.99999965893640563</v>
      </c>
      <c r="T58" s="362" t="s">
        <v>155</v>
      </c>
      <c r="U58" s="363"/>
      <c r="V58" s="367"/>
      <c r="W58" s="363"/>
      <c r="X58" s="363"/>
      <c r="Y58" s="363"/>
      <c r="Z58" s="363"/>
      <c r="AA58" s="363"/>
      <c r="AB58" s="363"/>
      <c r="AC58" s="367"/>
      <c r="AD58" s="367"/>
      <c r="AE58" s="367"/>
      <c r="AF58" s="363"/>
      <c r="AG58" s="367"/>
      <c r="AH58" s="363"/>
      <c r="AI58" s="363"/>
      <c r="AJ58" s="363"/>
      <c r="AK58" s="363"/>
      <c r="AL58" s="363"/>
      <c r="AM58" s="363"/>
      <c r="AN58" s="367"/>
    </row>
    <row r="59" spans="2:40" s="364" customFormat="1" ht="90" x14ac:dyDescent="0.2">
      <c r="B59" s="356" t="s">
        <v>536</v>
      </c>
      <c r="C59" s="357" t="s">
        <v>180</v>
      </c>
      <c r="D59" s="366" t="s">
        <v>58</v>
      </c>
      <c r="E59" s="366" t="s">
        <v>70</v>
      </c>
      <c r="F59" s="356" t="s">
        <v>168</v>
      </c>
      <c r="G59" s="366" t="s">
        <v>56</v>
      </c>
      <c r="H59" s="359" t="s">
        <v>849</v>
      </c>
      <c r="I59" s="359" t="s">
        <v>73</v>
      </c>
      <c r="J59" s="359" t="s">
        <v>45</v>
      </c>
      <c r="K59" s="369">
        <v>129262.394489</v>
      </c>
      <c r="L59" s="369">
        <v>48339.659313370001</v>
      </c>
      <c r="M59" s="370">
        <f>+L59/K59</f>
        <v>0.37396537101502958</v>
      </c>
      <c r="N59" s="369">
        <v>68582.36114881</v>
      </c>
      <c r="O59" s="370">
        <f>+N59/K59</f>
        <v>0.53056700225869824</v>
      </c>
      <c r="P59" s="369">
        <v>105911.40817400001</v>
      </c>
      <c r="Q59" s="370">
        <f>+P59/K59</f>
        <v>0.81935205202324246</v>
      </c>
      <c r="R59" s="369">
        <v>129262.394489</v>
      </c>
      <c r="S59" s="360">
        <f>+R59/K59</f>
        <v>1</v>
      </c>
      <c r="T59" s="362" t="s">
        <v>74</v>
      </c>
      <c r="U59" s="363"/>
      <c r="V59" s="367"/>
      <c r="W59" s="363"/>
      <c r="X59" s="363"/>
      <c r="Y59" s="363"/>
      <c r="Z59" s="363"/>
      <c r="AA59" s="363"/>
      <c r="AB59" s="363"/>
      <c r="AC59" s="367"/>
      <c r="AD59" s="367"/>
      <c r="AE59" s="367"/>
      <c r="AF59" s="363"/>
      <c r="AG59" s="367"/>
      <c r="AH59" s="363"/>
      <c r="AI59" s="363"/>
      <c r="AJ59" s="363"/>
      <c r="AK59" s="363"/>
      <c r="AL59" s="363"/>
      <c r="AM59" s="363"/>
      <c r="AN59" s="367"/>
    </row>
    <row r="60" spans="2:40" s="364" customFormat="1" ht="90" x14ac:dyDescent="0.2">
      <c r="B60" s="356" t="s">
        <v>536</v>
      </c>
      <c r="C60" s="357" t="s">
        <v>180</v>
      </c>
      <c r="D60" s="366" t="s">
        <v>58</v>
      </c>
      <c r="E60" s="366" t="s">
        <v>70</v>
      </c>
      <c r="F60" s="356" t="s">
        <v>168</v>
      </c>
      <c r="G60" s="366" t="s">
        <v>56</v>
      </c>
      <c r="H60" s="359" t="s">
        <v>850</v>
      </c>
      <c r="I60" s="359" t="s">
        <v>75</v>
      </c>
      <c r="J60" s="359" t="s">
        <v>45</v>
      </c>
      <c r="K60" s="369">
        <v>128849.44013782</v>
      </c>
      <c r="L60" s="369">
        <v>20031.297602849998</v>
      </c>
      <c r="M60" s="370">
        <f>+L60/K60</f>
        <v>0.15546282220104421</v>
      </c>
      <c r="N60" s="369">
        <v>46198.606268800002</v>
      </c>
      <c r="O60" s="370">
        <f>+N60/K60</f>
        <v>0.35854720221822484</v>
      </c>
      <c r="P60" s="369">
        <v>94709.658444929999</v>
      </c>
      <c r="Q60" s="370">
        <f>+P60/K60</f>
        <v>0.73504128806168356</v>
      </c>
      <c r="R60" s="369">
        <v>128849.44013782</v>
      </c>
      <c r="S60" s="360">
        <f>+R60/K60</f>
        <v>1</v>
      </c>
      <c r="T60" s="362" t="s">
        <v>74</v>
      </c>
      <c r="U60" s="363"/>
      <c r="V60" s="367"/>
      <c r="W60" s="363"/>
      <c r="X60" s="363"/>
      <c r="Y60" s="363"/>
      <c r="Z60" s="363"/>
      <c r="AA60" s="363"/>
      <c r="AB60" s="363"/>
      <c r="AC60" s="367"/>
      <c r="AD60" s="367"/>
      <c r="AE60" s="367"/>
      <c r="AF60" s="363"/>
      <c r="AG60" s="367"/>
      <c r="AH60" s="363"/>
      <c r="AI60" s="363"/>
      <c r="AJ60" s="363"/>
      <c r="AK60" s="363"/>
      <c r="AL60" s="363"/>
      <c r="AM60" s="363"/>
      <c r="AN60" s="367"/>
    </row>
    <row r="61" spans="2:40" s="364" customFormat="1" ht="301.5" customHeight="1" x14ac:dyDescent="0.2">
      <c r="B61" s="356" t="s">
        <v>536</v>
      </c>
      <c r="C61" s="357" t="s">
        <v>180</v>
      </c>
      <c r="D61" s="366" t="s">
        <v>58</v>
      </c>
      <c r="E61" s="366" t="s">
        <v>70</v>
      </c>
      <c r="F61" s="356" t="s">
        <v>168</v>
      </c>
      <c r="G61" s="366" t="s">
        <v>56</v>
      </c>
      <c r="H61" s="359" t="s">
        <v>851</v>
      </c>
      <c r="I61" s="359" t="s">
        <v>244</v>
      </c>
      <c r="J61" s="359" t="s">
        <v>45</v>
      </c>
      <c r="K61" s="369">
        <v>1173932</v>
      </c>
      <c r="L61" s="369">
        <v>410453</v>
      </c>
      <c r="M61" s="370">
        <f>+L61/K61</f>
        <v>0.34963950211766953</v>
      </c>
      <c r="N61" s="369">
        <v>802899</v>
      </c>
      <c r="O61" s="370">
        <f>+N61/K61</f>
        <v>0.68393995563627197</v>
      </c>
      <c r="P61" s="369">
        <v>1072395</v>
      </c>
      <c r="Q61" s="370">
        <f>+P61/K61</f>
        <v>0.91350691522166527</v>
      </c>
      <c r="R61" s="369">
        <v>1173932</v>
      </c>
      <c r="S61" s="360">
        <f>+R61/K61</f>
        <v>1</v>
      </c>
      <c r="T61" s="362" t="s">
        <v>155</v>
      </c>
      <c r="U61" s="363"/>
      <c r="V61" s="367"/>
      <c r="W61" s="363"/>
      <c r="X61" s="363"/>
      <c r="Y61" s="363"/>
      <c r="Z61" s="363"/>
      <c r="AA61" s="363"/>
      <c r="AB61" s="363"/>
      <c r="AC61" s="367"/>
      <c r="AD61" s="367"/>
      <c r="AE61" s="367"/>
      <c r="AF61" s="363"/>
      <c r="AG61" s="367"/>
      <c r="AH61" s="363"/>
      <c r="AI61" s="363"/>
      <c r="AJ61" s="363"/>
      <c r="AK61" s="363"/>
      <c r="AL61" s="363"/>
      <c r="AM61" s="363"/>
      <c r="AN61" s="367"/>
    </row>
    <row r="62" spans="2:40" s="18" customFormat="1" ht="90" x14ac:dyDescent="0.2">
      <c r="B62" s="19" t="s">
        <v>536</v>
      </c>
      <c r="C62" s="20" t="s">
        <v>183</v>
      </c>
      <c r="D62" s="21" t="s">
        <v>58</v>
      </c>
      <c r="E62" s="21" t="s">
        <v>394</v>
      </c>
      <c r="F62" s="19" t="s">
        <v>412</v>
      </c>
      <c r="G62" s="21" t="s">
        <v>63</v>
      </c>
      <c r="H62" s="78" t="s">
        <v>718</v>
      </c>
      <c r="I62" s="78" t="s">
        <v>719</v>
      </c>
      <c r="J62" s="285" t="s">
        <v>45</v>
      </c>
      <c r="K62" s="25">
        <v>1</v>
      </c>
      <c r="L62" s="21"/>
      <c r="M62" s="25">
        <v>0.25</v>
      </c>
      <c r="N62" s="25"/>
      <c r="O62" s="25">
        <v>0.5</v>
      </c>
      <c r="P62" s="25"/>
      <c r="Q62" s="25">
        <v>0.75</v>
      </c>
      <c r="R62" s="25"/>
      <c r="S62" s="25">
        <v>1</v>
      </c>
      <c r="T62" s="19" t="s">
        <v>46</v>
      </c>
      <c r="U62" s="45"/>
      <c r="V62" s="23"/>
      <c r="W62" s="22"/>
      <c r="X62" s="22"/>
      <c r="Y62" s="22"/>
      <c r="Z62" s="22"/>
      <c r="AA62" s="22"/>
      <c r="AB62" s="22"/>
      <c r="AC62" s="23"/>
      <c r="AD62" s="23"/>
      <c r="AE62" s="23"/>
      <c r="AF62" s="22"/>
      <c r="AG62" s="23"/>
      <c r="AH62" s="22"/>
      <c r="AI62" s="22"/>
      <c r="AJ62" s="22"/>
      <c r="AK62" s="22"/>
      <c r="AL62" s="22"/>
      <c r="AM62" s="22"/>
      <c r="AN62" s="23"/>
    </row>
    <row r="63" spans="2:40" s="18" customFormat="1" ht="90" x14ac:dyDescent="0.2">
      <c r="B63" s="19" t="s">
        <v>536</v>
      </c>
      <c r="C63" s="20" t="s">
        <v>183</v>
      </c>
      <c r="D63" s="21" t="s">
        <v>58</v>
      </c>
      <c r="E63" s="21" t="s">
        <v>394</v>
      </c>
      <c r="F63" s="19" t="s">
        <v>412</v>
      </c>
      <c r="G63" s="21" t="s">
        <v>63</v>
      </c>
      <c r="H63" s="78" t="s">
        <v>395</v>
      </c>
      <c r="I63" s="78" t="s">
        <v>396</v>
      </c>
      <c r="J63" s="285" t="s">
        <v>45</v>
      </c>
      <c r="K63" s="25">
        <v>1</v>
      </c>
      <c r="L63" s="21"/>
      <c r="M63" s="25">
        <v>0</v>
      </c>
      <c r="N63" s="25"/>
      <c r="O63" s="25">
        <v>0.5</v>
      </c>
      <c r="P63" s="25"/>
      <c r="Q63" s="25">
        <v>0.75</v>
      </c>
      <c r="R63" s="25"/>
      <c r="S63" s="25">
        <v>1</v>
      </c>
      <c r="T63" s="19" t="s">
        <v>46</v>
      </c>
      <c r="U63" s="45"/>
      <c r="V63" s="23"/>
      <c r="W63" s="22"/>
      <c r="X63" s="22"/>
      <c r="Y63" s="22"/>
      <c r="Z63" s="22"/>
      <c r="AA63" s="22"/>
      <c r="AB63" s="22"/>
      <c r="AC63" s="23"/>
      <c r="AD63" s="23"/>
      <c r="AE63" s="23"/>
      <c r="AF63" s="22"/>
      <c r="AG63" s="23"/>
      <c r="AH63" s="22"/>
      <c r="AI63" s="22"/>
      <c r="AJ63" s="22"/>
      <c r="AK63" s="22"/>
      <c r="AL63" s="22"/>
      <c r="AM63" s="22"/>
      <c r="AN63" s="23"/>
    </row>
    <row r="64" spans="2:40" s="18" customFormat="1" ht="90" x14ac:dyDescent="0.2">
      <c r="B64" s="19" t="s">
        <v>536</v>
      </c>
      <c r="C64" s="20" t="s">
        <v>183</v>
      </c>
      <c r="D64" s="21" t="s">
        <v>58</v>
      </c>
      <c r="E64" s="21" t="s">
        <v>394</v>
      </c>
      <c r="F64" s="19" t="s">
        <v>412</v>
      </c>
      <c r="G64" s="21" t="s">
        <v>63</v>
      </c>
      <c r="H64" s="78" t="s">
        <v>720</v>
      </c>
      <c r="I64" s="78" t="s">
        <v>397</v>
      </c>
      <c r="J64" s="285" t="s">
        <v>45</v>
      </c>
      <c r="K64" s="25">
        <v>1</v>
      </c>
      <c r="L64" s="21"/>
      <c r="M64" s="25">
        <v>0</v>
      </c>
      <c r="N64" s="25"/>
      <c r="O64" s="25">
        <v>0.5</v>
      </c>
      <c r="P64" s="25"/>
      <c r="Q64" s="25">
        <v>0.75</v>
      </c>
      <c r="R64" s="25"/>
      <c r="S64" s="25">
        <v>1</v>
      </c>
      <c r="T64" s="19" t="s">
        <v>46</v>
      </c>
      <c r="U64" s="45"/>
      <c r="V64" s="23"/>
      <c r="W64" s="22"/>
      <c r="X64" s="22"/>
      <c r="Y64" s="22"/>
      <c r="Z64" s="22"/>
      <c r="AA64" s="22"/>
      <c r="AB64" s="22"/>
      <c r="AC64" s="23"/>
      <c r="AD64" s="23"/>
      <c r="AE64" s="23"/>
      <c r="AF64" s="22"/>
      <c r="AG64" s="23"/>
      <c r="AH64" s="22"/>
      <c r="AI64" s="22"/>
      <c r="AJ64" s="22"/>
      <c r="AK64" s="22"/>
      <c r="AL64" s="22"/>
      <c r="AM64" s="22"/>
      <c r="AN64" s="23"/>
    </row>
    <row r="65" spans="2:40" s="18" customFormat="1" ht="90" x14ac:dyDescent="0.2">
      <c r="B65" s="80" t="s">
        <v>536</v>
      </c>
      <c r="C65" s="20" t="s">
        <v>183</v>
      </c>
      <c r="D65" s="79" t="s">
        <v>58</v>
      </c>
      <c r="E65" s="79" t="s">
        <v>394</v>
      </c>
      <c r="F65" s="80" t="s">
        <v>412</v>
      </c>
      <c r="G65" s="79" t="s">
        <v>63</v>
      </c>
      <c r="H65" s="83" t="s">
        <v>682</v>
      </c>
      <c r="I65" s="83" t="s">
        <v>660</v>
      </c>
      <c r="J65" s="83" t="s">
        <v>45</v>
      </c>
      <c r="K65" s="84">
        <v>4</v>
      </c>
      <c r="L65" s="85"/>
      <c r="M65" s="86">
        <v>0.25</v>
      </c>
      <c r="N65" s="87"/>
      <c r="O65" s="86">
        <v>0.5</v>
      </c>
      <c r="P65" s="87"/>
      <c r="Q65" s="86">
        <v>0.75</v>
      </c>
      <c r="R65" s="87"/>
      <c r="S65" s="86">
        <v>1</v>
      </c>
      <c r="T65" s="88" t="s">
        <v>661</v>
      </c>
      <c r="U65" s="45"/>
      <c r="V65" s="23"/>
      <c r="W65" s="22"/>
      <c r="X65" s="22"/>
      <c r="Y65" s="22"/>
      <c r="Z65" s="22"/>
      <c r="AA65" s="22"/>
      <c r="AB65" s="22"/>
      <c r="AC65" s="23"/>
      <c r="AD65" s="23"/>
      <c r="AE65" s="23"/>
      <c r="AF65" s="22"/>
      <c r="AG65" s="23"/>
      <c r="AH65" s="22"/>
      <c r="AI65" s="22"/>
      <c r="AJ65" s="22"/>
      <c r="AK65" s="22"/>
      <c r="AL65" s="22"/>
      <c r="AM65" s="22"/>
      <c r="AN65" s="23" t="s">
        <v>704</v>
      </c>
    </row>
    <row r="66" spans="2:40" s="18" customFormat="1" ht="72" x14ac:dyDescent="0.2">
      <c r="B66" s="19" t="s">
        <v>536</v>
      </c>
      <c r="C66" s="20" t="s">
        <v>183</v>
      </c>
      <c r="D66" s="21" t="s">
        <v>58</v>
      </c>
      <c r="E66" s="21" t="s">
        <v>400</v>
      </c>
      <c r="F66" s="19" t="s">
        <v>408</v>
      </c>
      <c r="G66" s="21" t="s">
        <v>63</v>
      </c>
      <c r="H66" s="78" t="s">
        <v>401</v>
      </c>
      <c r="I66" s="78" t="s">
        <v>402</v>
      </c>
      <c r="J66" s="24" t="s">
        <v>45</v>
      </c>
      <c r="K66" s="39">
        <v>1</v>
      </c>
      <c r="L66" s="35"/>
      <c r="M66" s="25">
        <v>0.25</v>
      </c>
      <c r="N66" s="35"/>
      <c r="O66" s="25">
        <v>0.5</v>
      </c>
      <c r="P66" s="35"/>
      <c r="Q66" s="25">
        <v>0.75</v>
      </c>
      <c r="R66" s="35"/>
      <c r="S66" s="25">
        <v>1</v>
      </c>
      <c r="T66" s="19" t="s">
        <v>209</v>
      </c>
      <c r="U66" s="45"/>
      <c r="V66" s="23"/>
      <c r="W66" s="22"/>
      <c r="X66" s="22"/>
      <c r="Y66" s="22"/>
      <c r="Z66" s="22"/>
      <c r="AA66" s="22"/>
      <c r="AB66" s="22"/>
      <c r="AC66" s="23"/>
      <c r="AD66" s="23"/>
      <c r="AE66" s="23"/>
      <c r="AF66" s="22"/>
      <c r="AG66" s="23"/>
      <c r="AH66" s="22"/>
      <c r="AI66" s="22"/>
      <c r="AJ66" s="22"/>
      <c r="AK66" s="22"/>
      <c r="AL66" s="22"/>
      <c r="AM66" s="22"/>
      <c r="AN66" s="23"/>
    </row>
    <row r="67" spans="2:40" s="18" customFormat="1" ht="72" x14ac:dyDescent="0.2">
      <c r="B67" s="19" t="s">
        <v>536</v>
      </c>
      <c r="C67" s="20" t="s">
        <v>183</v>
      </c>
      <c r="D67" s="21" t="s">
        <v>58</v>
      </c>
      <c r="E67" s="21" t="s">
        <v>400</v>
      </c>
      <c r="F67" s="19" t="s">
        <v>408</v>
      </c>
      <c r="G67" s="21" t="s">
        <v>63</v>
      </c>
      <c r="H67" s="78" t="s">
        <v>403</v>
      </c>
      <c r="I67" s="78" t="s">
        <v>404</v>
      </c>
      <c r="J67" s="24" t="s">
        <v>45</v>
      </c>
      <c r="K67" s="39">
        <v>1</v>
      </c>
      <c r="L67" s="35"/>
      <c r="M67" s="25">
        <v>0.25</v>
      </c>
      <c r="N67" s="35"/>
      <c r="O67" s="25">
        <v>0.5</v>
      </c>
      <c r="P67" s="35"/>
      <c r="Q67" s="25">
        <v>0.75</v>
      </c>
      <c r="R67" s="35"/>
      <c r="S67" s="25">
        <v>1</v>
      </c>
      <c r="T67" s="19" t="s">
        <v>209</v>
      </c>
      <c r="U67" s="45"/>
      <c r="V67" s="23"/>
      <c r="W67" s="22"/>
      <c r="X67" s="22"/>
      <c r="Y67" s="22"/>
      <c r="Z67" s="22"/>
      <c r="AA67" s="22"/>
      <c r="AB67" s="22"/>
      <c r="AC67" s="23"/>
      <c r="AD67" s="23"/>
      <c r="AE67" s="23"/>
      <c r="AF67" s="22"/>
      <c r="AG67" s="23"/>
      <c r="AH67" s="22"/>
      <c r="AI67" s="22"/>
      <c r="AJ67" s="22"/>
      <c r="AK67" s="22"/>
      <c r="AL67" s="22"/>
      <c r="AM67" s="22"/>
      <c r="AN67" s="23"/>
    </row>
    <row r="68" spans="2:40" s="18" customFormat="1" ht="90" x14ac:dyDescent="0.2">
      <c r="B68" s="19" t="s">
        <v>536</v>
      </c>
      <c r="C68" s="20" t="s">
        <v>183</v>
      </c>
      <c r="D68" s="21" t="s">
        <v>58</v>
      </c>
      <c r="E68" s="21" t="s">
        <v>400</v>
      </c>
      <c r="F68" s="19" t="s">
        <v>408</v>
      </c>
      <c r="G68" s="21" t="s">
        <v>63</v>
      </c>
      <c r="H68" s="78" t="s">
        <v>405</v>
      </c>
      <c r="I68" s="78" t="s">
        <v>406</v>
      </c>
      <c r="J68" s="24" t="s">
        <v>45</v>
      </c>
      <c r="K68" s="39">
        <v>1</v>
      </c>
      <c r="L68" s="35"/>
      <c r="M68" s="25">
        <v>0</v>
      </c>
      <c r="N68" s="35"/>
      <c r="O68" s="25">
        <v>0.33</v>
      </c>
      <c r="P68" s="35"/>
      <c r="Q68" s="25">
        <v>0.66</v>
      </c>
      <c r="R68" s="35"/>
      <c r="S68" s="25">
        <v>1</v>
      </c>
      <c r="T68" s="19" t="s">
        <v>209</v>
      </c>
      <c r="U68" s="45"/>
      <c r="V68" s="23"/>
      <c r="W68" s="22"/>
      <c r="X68" s="22"/>
      <c r="Y68" s="22"/>
      <c r="Z68" s="22"/>
      <c r="AA68" s="22"/>
      <c r="AB68" s="22"/>
      <c r="AC68" s="23"/>
      <c r="AD68" s="23"/>
      <c r="AE68" s="23"/>
      <c r="AF68" s="22"/>
      <c r="AG68" s="23"/>
      <c r="AH68" s="22"/>
      <c r="AI68" s="22"/>
      <c r="AJ68" s="22"/>
      <c r="AK68" s="22"/>
      <c r="AL68" s="22"/>
      <c r="AM68" s="22"/>
      <c r="AN68" s="23"/>
    </row>
    <row r="69" spans="2:40" s="18" customFormat="1" ht="72" x14ac:dyDescent="0.2">
      <c r="B69" s="21" t="s">
        <v>538</v>
      </c>
      <c r="C69" s="20" t="s">
        <v>183</v>
      </c>
      <c r="D69" s="21" t="s">
        <v>58</v>
      </c>
      <c r="E69" s="21" t="s">
        <v>169</v>
      </c>
      <c r="F69" s="19" t="s">
        <v>175</v>
      </c>
      <c r="G69" s="21" t="s">
        <v>63</v>
      </c>
      <c r="H69" s="24" t="s">
        <v>721</v>
      </c>
      <c r="I69" s="24" t="s">
        <v>245</v>
      </c>
      <c r="J69" s="24" t="s">
        <v>45</v>
      </c>
      <c r="K69" s="25">
        <v>1</v>
      </c>
      <c r="L69" s="29"/>
      <c r="M69" s="25">
        <v>0.25</v>
      </c>
      <c r="N69" s="29"/>
      <c r="O69" s="25">
        <v>0.5</v>
      </c>
      <c r="P69" s="29"/>
      <c r="Q69" s="25">
        <v>0.75</v>
      </c>
      <c r="R69" s="29"/>
      <c r="S69" s="25">
        <v>1</v>
      </c>
      <c r="T69" s="28" t="s">
        <v>170</v>
      </c>
      <c r="U69" s="45"/>
      <c r="V69" s="23"/>
      <c r="W69" s="22"/>
      <c r="X69" s="22"/>
      <c r="Y69" s="22"/>
      <c r="Z69" s="22"/>
      <c r="AA69" s="22"/>
      <c r="AB69" s="22"/>
      <c r="AC69" s="23"/>
      <c r="AD69" s="23"/>
      <c r="AE69" s="23"/>
      <c r="AF69" s="22"/>
      <c r="AG69" s="23"/>
      <c r="AH69" s="22"/>
      <c r="AI69" s="22"/>
      <c r="AJ69" s="22"/>
      <c r="AK69" s="22"/>
      <c r="AL69" s="22"/>
      <c r="AM69" s="22"/>
      <c r="AN69" s="23"/>
    </row>
    <row r="70" spans="2:40" s="18" customFormat="1" ht="72" x14ac:dyDescent="0.2">
      <c r="B70" s="21" t="s">
        <v>538</v>
      </c>
      <c r="C70" s="20" t="s">
        <v>183</v>
      </c>
      <c r="D70" s="21" t="s">
        <v>58</v>
      </c>
      <c r="E70" s="21" t="s">
        <v>169</v>
      </c>
      <c r="F70" s="19" t="s">
        <v>175</v>
      </c>
      <c r="G70" s="21" t="s">
        <v>63</v>
      </c>
      <c r="H70" s="24" t="s">
        <v>722</v>
      </c>
      <c r="I70" s="24" t="s">
        <v>246</v>
      </c>
      <c r="J70" s="24" t="s">
        <v>48</v>
      </c>
      <c r="K70" s="26">
        <v>1</v>
      </c>
      <c r="L70" s="29"/>
      <c r="M70" s="25">
        <v>0.25</v>
      </c>
      <c r="N70" s="29"/>
      <c r="O70" s="25">
        <v>0.5</v>
      </c>
      <c r="P70" s="29"/>
      <c r="Q70" s="25">
        <v>0.75</v>
      </c>
      <c r="R70" s="29"/>
      <c r="S70" s="25">
        <v>1</v>
      </c>
      <c r="T70" s="28" t="s">
        <v>170</v>
      </c>
      <c r="U70" s="45"/>
      <c r="V70" s="23"/>
      <c r="W70" s="22"/>
      <c r="X70" s="22"/>
      <c r="Y70" s="22"/>
      <c r="Z70" s="22"/>
      <c r="AA70" s="22"/>
      <c r="AB70" s="22"/>
      <c r="AC70" s="23"/>
      <c r="AD70" s="23"/>
      <c r="AE70" s="23"/>
      <c r="AF70" s="22"/>
      <c r="AG70" s="23"/>
      <c r="AH70" s="22"/>
      <c r="AI70" s="22"/>
      <c r="AJ70" s="22"/>
      <c r="AK70" s="22"/>
      <c r="AL70" s="22"/>
      <c r="AM70" s="22"/>
      <c r="AN70" s="23"/>
    </row>
    <row r="71" spans="2:40" s="18" customFormat="1" ht="72" x14ac:dyDescent="0.2">
      <c r="B71" s="21" t="s">
        <v>538</v>
      </c>
      <c r="C71" s="20" t="s">
        <v>183</v>
      </c>
      <c r="D71" s="21" t="s">
        <v>58</v>
      </c>
      <c r="E71" s="21" t="s">
        <v>169</v>
      </c>
      <c r="F71" s="19" t="s">
        <v>175</v>
      </c>
      <c r="G71" s="21" t="s">
        <v>63</v>
      </c>
      <c r="H71" s="24" t="s">
        <v>514</v>
      </c>
      <c r="I71" s="24" t="s">
        <v>515</v>
      </c>
      <c r="J71" s="24" t="s">
        <v>45</v>
      </c>
      <c r="K71" s="25">
        <v>1</v>
      </c>
      <c r="L71" s="29"/>
      <c r="M71" s="25">
        <v>0.5</v>
      </c>
      <c r="N71" s="29"/>
      <c r="O71" s="25">
        <v>0.5</v>
      </c>
      <c r="P71" s="29"/>
      <c r="Q71" s="25">
        <v>0.75</v>
      </c>
      <c r="R71" s="29"/>
      <c r="S71" s="25">
        <v>1</v>
      </c>
      <c r="T71" s="28" t="s">
        <v>516</v>
      </c>
      <c r="U71" s="45"/>
      <c r="V71" s="23"/>
      <c r="W71" s="22"/>
      <c r="X71" s="22"/>
      <c r="Y71" s="22"/>
      <c r="Z71" s="22"/>
      <c r="AA71" s="22"/>
      <c r="AB71" s="22"/>
      <c r="AC71" s="23"/>
      <c r="AD71" s="23"/>
      <c r="AE71" s="23"/>
      <c r="AF71" s="22"/>
      <c r="AG71" s="23"/>
      <c r="AH71" s="22"/>
      <c r="AI71" s="22"/>
      <c r="AJ71" s="22"/>
      <c r="AK71" s="22"/>
      <c r="AL71" s="22"/>
      <c r="AM71" s="22"/>
      <c r="AN71" s="23"/>
    </row>
    <row r="72" spans="2:40" s="18" customFormat="1" ht="72" x14ac:dyDescent="0.2">
      <c r="B72" s="21" t="s">
        <v>538</v>
      </c>
      <c r="C72" s="20" t="s">
        <v>183</v>
      </c>
      <c r="D72" s="21" t="s">
        <v>58</v>
      </c>
      <c r="E72" s="21" t="s">
        <v>169</v>
      </c>
      <c r="F72" s="19" t="s">
        <v>175</v>
      </c>
      <c r="G72" s="21" t="s">
        <v>63</v>
      </c>
      <c r="H72" s="24" t="s">
        <v>517</v>
      </c>
      <c r="I72" s="24" t="s">
        <v>518</v>
      </c>
      <c r="J72" s="24" t="s">
        <v>45</v>
      </c>
      <c r="K72" s="25">
        <v>1</v>
      </c>
      <c r="L72" s="29"/>
      <c r="M72" s="25">
        <v>0.25</v>
      </c>
      <c r="N72" s="29"/>
      <c r="O72" s="25">
        <v>0.5</v>
      </c>
      <c r="P72" s="29"/>
      <c r="Q72" s="25">
        <v>0.75</v>
      </c>
      <c r="R72" s="29"/>
      <c r="S72" s="25">
        <v>1</v>
      </c>
      <c r="T72" s="28" t="s">
        <v>170</v>
      </c>
      <c r="U72" s="45"/>
      <c r="V72" s="23"/>
      <c r="W72" s="22"/>
      <c r="X72" s="22"/>
      <c r="Y72" s="22"/>
      <c r="Z72" s="22"/>
      <c r="AA72" s="22"/>
      <c r="AB72" s="22"/>
      <c r="AC72" s="23"/>
      <c r="AD72" s="23"/>
      <c r="AE72" s="23"/>
      <c r="AF72" s="22"/>
      <c r="AG72" s="23"/>
      <c r="AH72" s="22"/>
      <c r="AI72" s="22"/>
      <c r="AJ72" s="22"/>
      <c r="AK72" s="22"/>
      <c r="AL72" s="22"/>
      <c r="AM72" s="22"/>
      <c r="AN72" s="23"/>
    </row>
    <row r="73" spans="2:40" s="18" customFormat="1" ht="72" x14ac:dyDescent="0.2">
      <c r="B73" s="21" t="s">
        <v>538</v>
      </c>
      <c r="C73" s="20" t="s">
        <v>183</v>
      </c>
      <c r="D73" s="21" t="s">
        <v>58</v>
      </c>
      <c r="E73" s="21" t="s">
        <v>169</v>
      </c>
      <c r="F73" s="19" t="s">
        <v>175</v>
      </c>
      <c r="G73" s="21" t="s">
        <v>63</v>
      </c>
      <c r="H73" s="24" t="s">
        <v>648</v>
      </c>
      <c r="I73" s="24" t="s">
        <v>519</v>
      </c>
      <c r="J73" s="24" t="s">
        <v>45</v>
      </c>
      <c r="K73" s="25">
        <v>1</v>
      </c>
      <c r="L73" s="29"/>
      <c r="M73" s="25">
        <v>0.25</v>
      </c>
      <c r="N73" s="29"/>
      <c r="O73" s="25">
        <v>0.5</v>
      </c>
      <c r="P73" s="29"/>
      <c r="Q73" s="25">
        <v>0.75</v>
      </c>
      <c r="R73" s="29"/>
      <c r="S73" s="25">
        <v>1</v>
      </c>
      <c r="T73" s="28" t="s">
        <v>170</v>
      </c>
      <c r="U73" s="45"/>
      <c r="V73" s="23"/>
      <c r="W73" s="22"/>
      <c r="X73" s="22"/>
      <c r="Y73" s="22"/>
      <c r="Z73" s="22"/>
      <c r="AA73" s="22"/>
      <c r="AB73" s="22"/>
      <c r="AC73" s="23"/>
      <c r="AD73" s="23"/>
      <c r="AE73" s="23"/>
      <c r="AF73" s="22"/>
      <c r="AG73" s="23"/>
      <c r="AH73" s="22"/>
      <c r="AI73" s="22"/>
      <c r="AJ73" s="22"/>
      <c r="AK73" s="22"/>
      <c r="AL73" s="22"/>
      <c r="AM73" s="22"/>
      <c r="AN73" s="23"/>
    </row>
    <row r="74" spans="2:40" s="18" customFormat="1" ht="72" x14ac:dyDescent="0.2">
      <c r="B74" s="21" t="s">
        <v>538</v>
      </c>
      <c r="C74" s="20" t="s">
        <v>183</v>
      </c>
      <c r="D74" s="21" t="s">
        <v>58</v>
      </c>
      <c r="E74" s="21" t="s">
        <v>169</v>
      </c>
      <c r="F74" s="19" t="s">
        <v>175</v>
      </c>
      <c r="G74" s="21" t="s">
        <v>63</v>
      </c>
      <c r="H74" s="24" t="s">
        <v>520</v>
      </c>
      <c r="I74" s="24" t="s">
        <v>521</v>
      </c>
      <c r="J74" s="24" t="s">
        <v>48</v>
      </c>
      <c r="K74" s="25">
        <v>1</v>
      </c>
      <c r="L74" s="29"/>
      <c r="M74" s="25">
        <v>0.25</v>
      </c>
      <c r="N74" s="29"/>
      <c r="O74" s="25">
        <v>0.5</v>
      </c>
      <c r="P74" s="29"/>
      <c r="Q74" s="25">
        <v>0.75</v>
      </c>
      <c r="R74" s="29"/>
      <c r="S74" s="25">
        <v>1</v>
      </c>
      <c r="T74" s="28" t="s">
        <v>516</v>
      </c>
      <c r="U74" s="45"/>
      <c r="V74" s="23"/>
      <c r="W74" s="22"/>
      <c r="X74" s="22"/>
      <c r="Y74" s="22"/>
      <c r="Z74" s="22"/>
      <c r="AA74" s="22"/>
      <c r="AB74" s="22"/>
      <c r="AC74" s="23"/>
      <c r="AD74" s="23"/>
      <c r="AE74" s="23"/>
      <c r="AF74" s="22"/>
      <c r="AG74" s="23"/>
      <c r="AH74" s="22"/>
      <c r="AI74" s="22"/>
      <c r="AJ74" s="22"/>
      <c r="AK74" s="22"/>
      <c r="AL74" s="22"/>
      <c r="AM74" s="22"/>
      <c r="AN74" s="23"/>
    </row>
    <row r="75" spans="2:40" s="18" customFormat="1" ht="72" x14ac:dyDescent="0.2">
      <c r="B75" s="21" t="s">
        <v>538</v>
      </c>
      <c r="C75" s="20" t="s">
        <v>183</v>
      </c>
      <c r="D75" s="21" t="s">
        <v>58</v>
      </c>
      <c r="E75" s="21" t="s">
        <v>169</v>
      </c>
      <c r="F75" s="19" t="s">
        <v>175</v>
      </c>
      <c r="G75" s="21" t="s">
        <v>63</v>
      </c>
      <c r="H75" s="78" t="s">
        <v>522</v>
      </c>
      <c r="I75" s="24" t="s">
        <v>723</v>
      </c>
      <c r="J75" s="24" t="s">
        <v>523</v>
      </c>
      <c r="K75" s="25">
        <v>1</v>
      </c>
      <c r="L75" s="29"/>
      <c r="M75" s="25">
        <v>0.25</v>
      </c>
      <c r="N75" s="29"/>
      <c r="O75" s="25">
        <v>0.5</v>
      </c>
      <c r="P75" s="29"/>
      <c r="Q75" s="25">
        <v>0.75</v>
      </c>
      <c r="R75" s="29"/>
      <c r="S75" s="25">
        <v>1</v>
      </c>
      <c r="T75" s="28" t="s">
        <v>516</v>
      </c>
      <c r="U75" s="45"/>
      <c r="V75" s="23"/>
      <c r="W75" s="22"/>
      <c r="X75" s="22"/>
      <c r="Y75" s="22"/>
      <c r="Z75" s="22"/>
      <c r="AA75" s="22"/>
      <c r="AB75" s="22"/>
      <c r="AC75" s="23"/>
      <c r="AD75" s="23"/>
      <c r="AE75" s="23"/>
      <c r="AF75" s="22"/>
      <c r="AG75" s="23"/>
      <c r="AH75" s="22"/>
      <c r="AI75" s="22"/>
      <c r="AJ75" s="22"/>
      <c r="AK75" s="22"/>
      <c r="AL75" s="22"/>
      <c r="AM75" s="22"/>
      <c r="AN75" s="23"/>
    </row>
    <row r="76" spans="2:40" s="18" customFormat="1" ht="72" x14ac:dyDescent="0.2">
      <c r="B76" s="21" t="s">
        <v>538</v>
      </c>
      <c r="C76" s="20" t="s">
        <v>183</v>
      </c>
      <c r="D76" s="21" t="s">
        <v>58</v>
      </c>
      <c r="E76" s="21" t="s">
        <v>169</v>
      </c>
      <c r="F76" s="19" t="s">
        <v>175</v>
      </c>
      <c r="G76" s="21" t="s">
        <v>171</v>
      </c>
      <c r="H76" s="24" t="s">
        <v>232</v>
      </c>
      <c r="I76" s="24" t="s">
        <v>233</v>
      </c>
      <c r="J76" s="24" t="s">
        <v>45</v>
      </c>
      <c r="K76" s="25">
        <v>1</v>
      </c>
      <c r="L76" s="26"/>
      <c r="M76" s="25">
        <v>0.5</v>
      </c>
      <c r="N76" s="26"/>
      <c r="O76" s="25">
        <v>1</v>
      </c>
      <c r="P76" s="26"/>
      <c r="Q76" s="25">
        <v>1</v>
      </c>
      <c r="R76" s="26"/>
      <c r="S76" s="25">
        <v>1</v>
      </c>
      <c r="T76" s="28" t="s">
        <v>172</v>
      </c>
      <c r="U76" s="45"/>
      <c r="V76" s="23"/>
      <c r="W76" s="22"/>
      <c r="X76" s="22"/>
      <c r="Y76" s="22"/>
      <c r="Z76" s="22"/>
      <c r="AA76" s="22"/>
      <c r="AB76" s="22"/>
      <c r="AC76" s="23"/>
      <c r="AD76" s="23"/>
      <c r="AE76" s="23"/>
      <c r="AF76" s="22"/>
      <c r="AG76" s="23"/>
      <c r="AH76" s="22"/>
      <c r="AI76" s="22"/>
      <c r="AJ76" s="22"/>
      <c r="AK76" s="22"/>
      <c r="AL76" s="22"/>
      <c r="AM76" s="22"/>
      <c r="AN76" s="23"/>
    </row>
    <row r="77" spans="2:40" s="18" customFormat="1" ht="72" x14ac:dyDescent="0.2">
      <c r="B77" s="20" t="s">
        <v>538</v>
      </c>
      <c r="C77" s="20" t="s">
        <v>183</v>
      </c>
      <c r="D77" s="21" t="s">
        <v>58</v>
      </c>
      <c r="E77" s="21" t="s">
        <v>169</v>
      </c>
      <c r="F77" s="19" t="s">
        <v>175</v>
      </c>
      <c r="G77" s="21" t="s">
        <v>230</v>
      </c>
      <c r="H77" s="24" t="s">
        <v>214</v>
      </c>
      <c r="I77" s="24" t="s">
        <v>215</v>
      </c>
      <c r="J77" s="24" t="s">
        <v>45</v>
      </c>
      <c r="K77" s="25">
        <v>1</v>
      </c>
      <c r="L77" s="26"/>
      <c r="M77" s="25">
        <v>0</v>
      </c>
      <c r="N77" s="26"/>
      <c r="O77" s="25">
        <v>0.5</v>
      </c>
      <c r="P77" s="26"/>
      <c r="Q77" s="25">
        <v>0.5</v>
      </c>
      <c r="R77" s="26"/>
      <c r="S77" s="25">
        <v>1</v>
      </c>
      <c r="T77" s="28" t="s">
        <v>238</v>
      </c>
      <c r="U77" s="45"/>
      <c r="V77" s="23" t="s">
        <v>69</v>
      </c>
      <c r="W77" s="22"/>
      <c r="X77" s="22"/>
      <c r="Y77" s="22"/>
      <c r="Z77" s="22"/>
      <c r="AA77" s="22"/>
      <c r="AB77" s="22"/>
      <c r="AC77" s="23"/>
      <c r="AD77" s="23"/>
      <c r="AE77" s="23"/>
      <c r="AF77" s="22"/>
      <c r="AG77" s="23"/>
      <c r="AH77" s="22"/>
      <c r="AI77" s="22"/>
      <c r="AJ77" s="22"/>
      <c r="AK77" s="22"/>
      <c r="AL77" s="22"/>
      <c r="AM77" s="22"/>
      <c r="AN77" s="23"/>
    </row>
    <row r="78" spans="2:40" s="18" customFormat="1" ht="120.75" customHeight="1" x14ac:dyDescent="0.2">
      <c r="B78" s="19" t="s">
        <v>539</v>
      </c>
      <c r="C78" s="20" t="s">
        <v>184</v>
      </c>
      <c r="D78" s="21" t="s">
        <v>58</v>
      </c>
      <c r="E78" s="21" t="s">
        <v>77</v>
      </c>
      <c r="F78" s="19" t="s">
        <v>78</v>
      </c>
      <c r="G78" s="21" t="s">
        <v>82</v>
      </c>
      <c r="H78" s="24" t="s">
        <v>250</v>
      </c>
      <c r="I78" s="24" t="s">
        <v>162</v>
      </c>
      <c r="J78" s="24" t="s">
        <v>45</v>
      </c>
      <c r="K78" s="25">
        <v>1</v>
      </c>
      <c r="L78" s="26"/>
      <c r="M78" s="25">
        <v>0.25</v>
      </c>
      <c r="N78" s="26"/>
      <c r="O78" s="25">
        <v>0.5</v>
      </c>
      <c r="P78" s="26"/>
      <c r="Q78" s="25">
        <v>0.75</v>
      </c>
      <c r="R78" s="26"/>
      <c r="S78" s="25">
        <v>1</v>
      </c>
      <c r="T78" s="27" t="s">
        <v>79</v>
      </c>
      <c r="U78" s="45"/>
      <c r="V78" s="24"/>
      <c r="W78" s="22"/>
      <c r="X78" s="22"/>
      <c r="Y78" s="22"/>
      <c r="Z78" s="22"/>
      <c r="AA78" s="22"/>
      <c r="AB78" s="22"/>
      <c r="AC78" s="23"/>
      <c r="AD78" s="23"/>
      <c r="AE78" s="23"/>
      <c r="AF78" s="22"/>
      <c r="AG78" s="23"/>
      <c r="AH78" s="22"/>
      <c r="AI78" s="22"/>
      <c r="AJ78" s="22"/>
      <c r="AK78" s="22"/>
      <c r="AL78" s="22"/>
      <c r="AM78" s="22"/>
      <c r="AN78" s="23"/>
    </row>
    <row r="79" spans="2:40" s="18" customFormat="1" ht="126" x14ac:dyDescent="0.2">
      <c r="B79" s="19" t="s">
        <v>539</v>
      </c>
      <c r="C79" s="20" t="s">
        <v>184</v>
      </c>
      <c r="D79" s="21" t="s">
        <v>58</v>
      </c>
      <c r="E79" s="21" t="s">
        <v>83</v>
      </c>
      <c r="F79" s="19" t="s">
        <v>84</v>
      </c>
      <c r="G79" s="21" t="s">
        <v>63</v>
      </c>
      <c r="H79" s="24" t="s">
        <v>217</v>
      </c>
      <c r="I79" s="24" t="s">
        <v>216</v>
      </c>
      <c r="J79" s="24" t="s">
        <v>45</v>
      </c>
      <c r="K79" s="25">
        <v>1</v>
      </c>
      <c r="L79" s="26"/>
      <c r="M79" s="25">
        <v>0</v>
      </c>
      <c r="N79" s="26"/>
      <c r="O79" s="25">
        <v>0</v>
      </c>
      <c r="P79" s="26"/>
      <c r="Q79" s="25">
        <v>0</v>
      </c>
      <c r="R79" s="26">
        <v>1</v>
      </c>
      <c r="S79" s="25">
        <v>1</v>
      </c>
      <c r="T79" s="27" t="s">
        <v>383</v>
      </c>
      <c r="U79" s="45"/>
      <c r="V79" s="24"/>
      <c r="W79" s="22"/>
      <c r="X79" s="22"/>
      <c r="Y79" s="22"/>
      <c r="Z79" s="22"/>
      <c r="AA79" s="22"/>
      <c r="AB79" s="22"/>
      <c r="AC79" s="23"/>
      <c r="AD79" s="23"/>
      <c r="AE79" s="23"/>
      <c r="AF79" s="22"/>
      <c r="AG79" s="23"/>
      <c r="AH79" s="22"/>
      <c r="AI79" s="22"/>
      <c r="AJ79" s="22"/>
      <c r="AK79" s="22"/>
      <c r="AL79" s="22"/>
      <c r="AM79" s="22"/>
      <c r="AN79" s="23"/>
    </row>
    <row r="80" spans="2:40" s="18" customFormat="1" ht="162" x14ac:dyDescent="0.2">
      <c r="B80" s="19" t="s">
        <v>539</v>
      </c>
      <c r="C80" s="20" t="s">
        <v>184</v>
      </c>
      <c r="D80" s="21" t="s">
        <v>58</v>
      </c>
      <c r="E80" s="21" t="s">
        <v>83</v>
      </c>
      <c r="F80" s="19" t="s">
        <v>84</v>
      </c>
      <c r="G80" s="21" t="s">
        <v>63</v>
      </c>
      <c r="H80" s="24" t="s">
        <v>384</v>
      </c>
      <c r="I80" s="24" t="s">
        <v>649</v>
      </c>
      <c r="J80" s="24" t="s">
        <v>45</v>
      </c>
      <c r="K80" s="25">
        <v>1</v>
      </c>
      <c r="L80" s="46"/>
      <c r="M80" s="25">
        <v>0</v>
      </c>
      <c r="N80" s="26"/>
      <c r="O80" s="25">
        <v>0</v>
      </c>
      <c r="P80" s="26"/>
      <c r="Q80" s="25">
        <v>0</v>
      </c>
      <c r="R80" s="26">
        <v>1</v>
      </c>
      <c r="S80" s="25">
        <v>1</v>
      </c>
      <c r="T80" s="27" t="s">
        <v>85</v>
      </c>
      <c r="U80" s="22"/>
      <c r="V80" s="23"/>
      <c r="W80" s="22"/>
      <c r="X80" s="22"/>
      <c r="Y80" s="22"/>
      <c r="Z80" s="22"/>
      <c r="AA80" s="22"/>
      <c r="AB80" s="22"/>
      <c r="AC80" s="23"/>
      <c r="AD80" s="23"/>
      <c r="AE80" s="23"/>
      <c r="AF80" s="22"/>
      <c r="AG80" s="23"/>
      <c r="AH80" s="22"/>
      <c r="AI80" s="22"/>
      <c r="AJ80" s="22"/>
      <c r="AK80" s="22"/>
      <c r="AL80" s="22"/>
      <c r="AM80" s="22" t="s">
        <v>47</v>
      </c>
      <c r="AN80" s="23" t="s">
        <v>385</v>
      </c>
    </row>
    <row r="81" spans="2:40" s="18" customFormat="1" ht="126" x14ac:dyDescent="0.2">
      <c r="B81" s="19" t="s">
        <v>539</v>
      </c>
      <c r="C81" s="20" t="s">
        <v>184</v>
      </c>
      <c r="D81" s="21" t="s">
        <v>58</v>
      </c>
      <c r="E81" s="21" t="s">
        <v>83</v>
      </c>
      <c r="F81" s="19" t="s">
        <v>84</v>
      </c>
      <c r="G81" s="21" t="s">
        <v>63</v>
      </c>
      <c r="H81" s="24" t="s">
        <v>386</v>
      </c>
      <c r="I81" s="24" t="s">
        <v>387</v>
      </c>
      <c r="J81" s="24" t="s">
        <v>45</v>
      </c>
      <c r="K81" s="25">
        <v>1</v>
      </c>
      <c r="L81" s="26"/>
      <c r="M81" s="25">
        <v>0.25</v>
      </c>
      <c r="N81" s="26"/>
      <c r="O81" s="25">
        <v>0.5</v>
      </c>
      <c r="P81" s="26"/>
      <c r="Q81" s="25">
        <v>0.75</v>
      </c>
      <c r="R81" s="26"/>
      <c r="S81" s="25">
        <v>1</v>
      </c>
      <c r="T81" s="27" t="s">
        <v>85</v>
      </c>
      <c r="U81" s="22"/>
      <c r="V81" s="23"/>
      <c r="W81" s="22"/>
      <c r="X81" s="22"/>
      <c r="Y81" s="22"/>
      <c r="Z81" s="22"/>
      <c r="AA81" s="22"/>
      <c r="AB81" s="22"/>
      <c r="AC81" s="23"/>
      <c r="AD81" s="23"/>
      <c r="AE81" s="23"/>
      <c r="AF81" s="22"/>
      <c r="AG81" s="23"/>
      <c r="AH81" s="22"/>
      <c r="AI81" s="22"/>
      <c r="AJ81" s="22"/>
      <c r="AK81" s="22"/>
      <c r="AL81" s="22"/>
      <c r="AM81" s="22"/>
      <c r="AN81" s="23"/>
    </row>
    <row r="82" spans="2:40" s="18" customFormat="1" ht="126" x14ac:dyDescent="0.2">
      <c r="B82" s="19" t="s">
        <v>539</v>
      </c>
      <c r="C82" s="20" t="s">
        <v>184</v>
      </c>
      <c r="D82" s="21" t="s">
        <v>58</v>
      </c>
      <c r="E82" s="21" t="s">
        <v>83</v>
      </c>
      <c r="F82" s="19" t="s">
        <v>84</v>
      </c>
      <c r="G82" s="21" t="s">
        <v>63</v>
      </c>
      <c r="H82" s="24" t="s">
        <v>637</v>
      </c>
      <c r="I82" s="24" t="s">
        <v>86</v>
      </c>
      <c r="J82" s="24" t="s">
        <v>76</v>
      </c>
      <c r="K82" s="26">
        <f>+Desagregado!D334</f>
        <v>11</v>
      </c>
      <c r="L82" s="26">
        <f>+Desagregado!F336</f>
        <v>9.0909090909090912E-2</v>
      </c>
      <c r="M82" s="25">
        <f>+L82/K82</f>
        <v>8.2644628099173556E-3</v>
      </c>
      <c r="N82" s="26">
        <f>+Desagregado!I336</f>
        <v>0.18181818181818182</v>
      </c>
      <c r="O82" s="25">
        <f>+N82/K82</f>
        <v>1.6528925619834711E-2</v>
      </c>
      <c r="P82" s="26">
        <f>+Desagregado!K336</f>
        <v>6</v>
      </c>
      <c r="Q82" s="25">
        <f>+P82/K82</f>
        <v>0.54545454545454541</v>
      </c>
      <c r="R82" s="26">
        <f>+Desagregado!N336</f>
        <v>11</v>
      </c>
      <c r="S82" s="25">
        <f>+R82/K82</f>
        <v>1</v>
      </c>
      <c r="T82" s="27" t="s">
        <v>639</v>
      </c>
      <c r="U82" s="22"/>
      <c r="V82" s="23"/>
      <c r="W82" s="22"/>
      <c r="X82" s="22"/>
      <c r="Y82" s="22"/>
      <c r="Z82" s="22"/>
      <c r="AA82" s="22"/>
      <c r="AB82" s="22"/>
      <c r="AC82" s="23"/>
      <c r="AD82" s="23"/>
      <c r="AE82" s="23"/>
      <c r="AF82" s="22"/>
      <c r="AG82" s="23"/>
      <c r="AH82" s="22"/>
      <c r="AI82" s="22"/>
      <c r="AJ82" s="22"/>
      <c r="AK82" s="22"/>
      <c r="AL82" s="22"/>
      <c r="AM82" s="22"/>
      <c r="AN82" s="23"/>
    </row>
    <row r="83" spans="2:40" s="18" customFormat="1" ht="126" x14ac:dyDescent="0.2">
      <c r="B83" s="19" t="s">
        <v>539</v>
      </c>
      <c r="C83" s="20" t="s">
        <v>184</v>
      </c>
      <c r="D83" s="21" t="s">
        <v>58</v>
      </c>
      <c r="E83" s="21" t="s">
        <v>83</v>
      </c>
      <c r="F83" s="19" t="s">
        <v>84</v>
      </c>
      <c r="G83" s="21" t="s">
        <v>63</v>
      </c>
      <c r="H83" s="24" t="s">
        <v>638</v>
      </c>
      <c r="I83" s="24" t="s">
        <v>87</v>
      </c>
      <c r="J83" s="24" t="s">
        <v>49</v>
      </c>
      <c r="K83" s="26">
        <f>+Desagregado!D341</f>
        <v>5</v>
      </c>
      <c r="L83" s="26">
        <f>+Desagregado!E342</f>
        <v>0</v>
      </c>
      <c r="M83" s="25">
        <f>+L83/K83</f>
        <v>0</v>
      </c>
      <c r="N83" s="26">
        <f>+Desagregado!H342</f>
        <v>1</v>
      </c>
      <c r="O83" s="25">
        <f>+N83/K83</f>
        <v>0.2</v>
      </c>
      <c r="P83" s="26">
        <f>+Desagregado!K343</f>
        <v>3</v>
      </c>
      <c r="Q83" s="25">
        <f>+P83/K83</f>
        <v>0.6</v>
      </c>
      <c r="R83" s="26">
        <f>+Desagregado!N343</f>
        <v>5</v>
      </c>
      <c r="S83" s="25">
        <f>+R83/K83</f>
        <v>1</v>
      </c>
      <c r="T83" s="27" t="s">
        <v>642</v>
      </c>
      <c r="U83" s="22"/>
      <c r="V83" s="23"/>
      <c r="W83" s="22"/>
      <c r="X83" s="22"/>
      <c r="Y83" s="22"/>
      <c r="Z83" s="22"/>
      <c r="AA83" s="22"/>
      <c r="AB83" s="22"/>
      <c r="AC83" s="23"/>
      <c r="AD83" s="23"/>
      <c r="AE83" s="23"/>
      <c r="AF83" s="22"/>
      <c r="AG83" s="23"/>
      <c r="AH83" s="22"/>
      <c r="AI83" s="22"/>
      <c r="AJ83" s="22"/>
      <c r="AK83" s="22"/>
      <c r="AL83" s="22"/>
      <c r="AM83" s="22"/>
      <c r="AN83" s="23"/>
    </row>
    <row r="84" spans="2:40" s="18" customFormat="1" ht="126" x14ac:dyDescent="0.2">
      <c r="B84" s="19" t="s">
        <v>539</v>
      </c>
      <c r="C84" s="20" t="s">
        <v>184</v>
      </c>
      <c r="D84" s="21" t="s">
        <v>58</v>
      </c>
      <c r="E84" s="21" t="s">
        <v>83</v>
      </c>
      <c r="F84" s="19" t="s">
        <v>84</v>
      </c>
      <c r="G84" s="21" t="s">
        <v>63</v>
      </c>
      <c r="H84" s="24" t="s">
        <v>548</v>
      </c>
      <c r="I84" s="24" t="s">
        <v>471</v>
      </c>
      <c r="J84" s="24" t="s">
        <v>49</v>
      </c>
      <c r="K84" s="26">
        <f>+Desagregado!D356</f>
        <v>14</v>
      </c>
      <c r="L84" s="26">
        <f>+Desagregado!E357</f>
        <v>1</v>
      </c>
      <c r="M84" s="25">
        <f>+L84/K84</f>
        <v>7.1428571428571425E-2</v>
      </c>
      <c r="N84" s="26">
        <f>+Desagregado!H358</f>
        <v>7</v>
      </c>
      <c r="O84" s="25">
        <f>+N84/K84</f>
        <v>0.5</v>
      </c>
      <c r="P84" s="26">
        <f>+Desagregado!K358</f>
        <v>13</v>
      </c>
      <c r="Q84" s="25">
        <f>+P84/K84</f>
        <v>0.9285714285714286</v>
      </c>
      <c r="R84" s="26">
        <f>+Desagregado!N358</f>
        <v>14</v>
      </c>
      <c r="S84" s="25">
        <f>+R84/K84</f>
        <v>1</v>
      </c>
      <c r="T84" s="27" t="s">
        <v>472</v>
      </c>
      <c r="U84" s="22"/>
      <c r="V84" s="23"/>
      <c r="W84" s="22"/>
      <c r="X84" s="22"/>
      <c r="Y84" s="22"/>
      <c r="Z84" s="22"/>
      <c r="AA84" s="22"/>
      <c r="AB84" s="22"/>
      <c r="AC84" s="23"/>
      <c r="AD84" s="23"/>
      <c r="AE84" s="23"/>
      <c r="AF84" s="22"/>
      <c r="AG84" s="23"/>
      <c r="AH84" s="22"/>
      <c r="AI84" s="22"/>
      <c r="AJ84" s="22"/>
      <c r="AK84" s="22"/>
      <c r="AL84" s="22"/>
      <c r="AM84" s="22"/>
      <c r="AN84" s="23"/>
    </row>
    <row r="85" spans="2:40" s="18" customFormat="1" ht="72" x14ac:dyDescent="0.2">
      <c r="B85" s="19" t="s">
        <v>536</v>
      </c>
      <c r="C85" s="20" t="s">
        <v>185</v>
      </c>
      <c r="D85" s="21" t="s">
        <v>91</v>
      </c>
      <c r="E85" s="21" t="s">
        <v>89</v>
      </c>
      <c r="F85" s="19" t="s">
        <v>843</v>
      </c>
      <c r="G85" s="21" t="s">
        <v>92</v>
      </c>
      <c r="H85" s="472" t="s">
        <v>561</v>
      </c>
      <c r="I85" s="78" t="s">
        <v>150</v>
      </c>
      <c r="J85" s="285" t="s">
        <v>76</v>
      </c>
      <c r="K85" s="29">
        <f>+Desagregado!D9</f>
        <v>18.7</v>
      </c>
      <c r="L85" s="29">
        <f>+Desagregado!E10</f>
        <v>0</v>
      </c>
      <c r="M85" s="25">
        <f t="shared" ref="M85:M89" si="0">+L85/K85</f>
        <v>0</v>
      </c>
      <c r="N85" s="29">
        <f>+Desagregado!H11</f>
        <v>0</v>
      </c>
      <c r="O85" s="25">
        <f t="shared" ref="O85:O89" si="1">+N85/K85</f>
        <v>0</v>
      </c>
      <c r="P85" s="29">
        <f>+Desagregado!K11</f>
        <v>1</v>
      </c>
      <c r="Q85" s="25">
        <f t="shared" ref="Q85:Q89" si="2">+P85/K85</f>
        <v>5.3475935828877004E-2</v>
      </c>
      <c r="R85" s="29">
        <f>+Desagregado!N11</f>
        <v>18.7</v>
      </c>
      <c r="S85" s="25">
        <f t="shared" ref="S85:S89" si="3">+R85/K85</f>
        <v>1</v>
      </c>
      <c r="T85" s="19" t="s">
        <v>359</v>
      </c>
      <c r="U85" s="22"/>
      <c r="V85" s="23"/>
      <c r="W85" s="22"/>
      <c r="X85" s="22"/>
      <c r="Y85" s="22"/>
      <c r="Z85" s="22"/>
      <c r="AA85" s="22"/>
      <c r="AB85" s="22"/>
      <c r="AC85" s="23"/>
      <c r="AD85" s="23"/>
      <c r="AE85" s="23"/>
      <c r="AF85" s="22"/>
      <c r="AG85" s="23"/>
      <c r="AH85" s="22"/>
      <c r="AI85" s="22"/>
      <c r="AJ85" s="22"/>
      <c r="AK85" s="22"/>
      <c r="AL85" s="22"/>
      <c r="AM85" s="22"/>
      <c r="AN85" s="23"/>
    </row>
    <row r="86" spans="2:40" s="18" customFormat="1" ht="72" x14ac:dyDescent="0.2">
      <c r="B86" s="19" t="s">
        <v>536</v>
      </c>
      <c r="C86" s="20" t="s">
        <v>185</v>
      </c>
      <c r="D86" s="21" t="s">
        <v>91</v>
      </c>
      <c r="E86" s="21" t="s">
        <v>89</v>
      </c>
      <c r="F86" s="19" t="s">
        <v>90</v>
      </c>
      <c r="G86" s="21" t="s">
        <v>92</v>
      </c>
      <c r="H86" s="472"/>
      <c r="I86" s="78" t="s">
        <v>151</v>
      </c>
      <c r="J86" s="285" t="s">
        <v>76</v>
      </c>
      <c r="K86" s="29">
        <f>+Desagregado!D105</f>
        <v>231.16000000000011</v>
      </c>
      <c r="L86" s="76">
        <f>+Desagregado!E106</f>
        <v>13.350000000000009</v>
      </c>
      <c r="M86" s="25">
        <f t="shared" si="0"/>
        <v>5.7752206264059538E-2</v>
      </c>
      <c r="N86" s="76">
        <f>+Desagregado!J107</f>
        <v>34.230000000000018</v>
      </c>
      <c r="O86" s="25">
        <f t="shared" si="1"/>
        <v>0.14807925246582454</v>
      </c>
      <c r="P86" s="26">
        <f>+Desagregado!M107</f>
        <v>93.310000000000031</v>
      </c>
      <c r="Q86" s="25">
        <f t="shared" si="2"/>
        <v>0.40365980273403695</v>
      </c>
      <c r="R86" s="26">
        <f>+Desagregado!P107</f>
        <v>231.16000000000003</v>
      </c>
      <c r="S86" s="25">
        <f t="shared" si="3"/>
        <v>0.99999999999999967</v>
      </c>
      <c r="T86" s="19" t="s">
        <v>650</v>
      </c>
      <c r="U86" s="22"/>
      <c r="V86" s="23"/>
      <c r="W86" s="22"/>
      <c r="X86" s="22"/>
      <c r="Y86" s="22"/>
      <c r="Z86" s="22"/>
      <c r="AA86" s="22"/>
      <c r="AB86" s="22"/>
      <c r="AC86" s="23"/>
      <c r="AD86" s="23"/>
      <c r="AE86" s="23"/>
      <c r="AF86" s="22"/>
      <c r="AG86" s="23"/>
      <c r="AH86" s="22"/>
      <c r="AI86" s="22"/>
      <c r="AJ86" s="22"/>
      <c r="AK86" s="22"/>
      <c r="AL86" s="22"/>
      <c r="AM86" s="22"/>
      <c r="AN86" s="23"/>
    </row>
    <row r="87" spans="2:40" s="364" customFormat="1" ht="72" x14ac:dyDescent="0.2">
      <c r="B87" s="473" t="s">
        <v>536</v>
      </c>
      <c r="C87" s="473" t="s">
        <v>185</v>
      </c>
      <c r="D87" s="432" t="s">
        <v>91</v>
      </c>
      <c r="E87" s="432" t="s">
        <v>89</v>
      </c>
      <c r="F87" s="473" t="s">
        <v>90</v>
      </c>
      <c r="G87" s="432" t="s">
        <v>92</v>
      </c>
      <c r="H87" s="432" t="s">
        <v>905</v>
      </c>
      <c r="I87" s="366" t="s">
        <v>147</v>
      </c>
      <c r="J87" s="366" t="s">
        <v>76</v>
      </c>
      <c r="K87" s="372">
        <f>+Desagregado!D118</f>
        <v>13.2</v>
      </c>
      <c r="L87" s="372">
        <f>+Desagregado!E119</f>
        <v>0.39</v>
      </c>
      <c r="M87" s="360">
        <f t="shared" si="0"/>
        <v>2.9545454545454548E-2</v>
      </c>
      <c r="N87" s="372">
        <f>+Desagregado!H120</f>
        <v>5.5699999999999994</v>
      </c>
      <c r="O87" s="360">
        <f t="shared" si="1"/>
        <v>0.42196969696969694</v>
      </c>
      <c r="P87" s="372">
        <f>+Desagregado!K120</f>
        <v>6.35</v>
      </c>
      <c r="Q87" s="360">
        <f t="shared" si="2"/>
        <v>0.48106060606060608</v>
      </c>
      <c r="R87" s="372">
        <f>+Desagregado!N120</f>
        <v>13.2</v>
      </c>
      <c r="S87" s="360">
        <f t="shared" si="3"/>
        <v>1</v>
      </c>
      <c r="T87" s="356" t="s">
        <v>913</v>
      </c>
      <c r="U87" s="363"/>
      <c r="V87" s="367"/>
      <c r="W87" s="363"/>
      <c r="X87" s="363"/>
      <c r="Y87" s="363"/>
      <c r="Z87" s="363"/>
      <c r="AA87" s="363"/>
      <c r="AB87" s="363"/>
      <c r="AC87" s="367"/>
      <c r="AD87" s="367"/>
      <c r="AE87" s="367"/>
      <c r="AF87" s="363"/>
      <c r="AG87" s="367"/>
      <c r="AH87" s="363"/>
      <c r="AI87" s="363"/>
      <c r="AJ87" s="363"/>
      <c r="AK87" s="363"/>
      <c r="AL87" s="363"/>
      <c r="AM87" s="363"/>
      <c r="AN87" s="367"/>
    </row>
    <row r="88" spans="2:40" s="364" customFormat="1" ht="36" x14ac:dyDescent="0.2">
      <c r="B88" s="473"/>
      <c r="C88" s="473"/>
      <c r="D88" s="432"/>
      <c r="E88" s="432"/>
      <c r="F88" s="473"/>
      <c r="G88" s="432"/>
      <c r="H88" s="432"/>
      <c r="I88" s="366" t="s">
        <v>146</v>
      </c>
      <c r="J88" s="366" t="s">
        <v>76</v>
      </c>
      <c r="K88" s="372">
        <f>+Desagregado!D139</f>
        <v>58.5</v>
      </c>
      <c r="L88" s="372">
        <f>+Desagregado!E140</f>
        <v>1</v>
      </c>
      <c r="M88" s="360">
        <f t="shared" si="0"/>
        <v>1.7094017094017096E-2</v>
      </c>
      <c r="N88" s="372">
        <f>+Desagregado!H141</f>
        <v>4.8</v>
      </c>
      <c r="O88" s="360">
        <f t="shared" si="1"/>
        <v>8.2051282051282051E-2</v>
      </c>
      <c r="P88" s="372">
        <f>+Desagregado!K141</f>
        <v>17.8</v>
      </c>
      <c r="Q88" s="360">
        <f t="shared" si="2"/>
        <v>0.3042735042735043</v>
      </c>
      <c r="R88" s="372">
        <f>+Desagregado!N141</f>
        <v>58.5</v>
      </c>
      <c r="S88" s="360">
        <f t="shared" si="3"/>
        <v>1</v>
      </c>
      <c r="T88" s="356" t="s">
        <v>359</v>
      </c>
      <c r="U88" s="363"/>
      <c r="V88" s="367"/>
      <c r="W88" s="363"/>
      <c r="X88" s="363"/>
      <c r="Y88" s="363"/>
      <c r="Z88" s="363"/>
      <c r="AA88" s="363"/>
      <c r="AB88" s="363"/>
      <c r="AC88" s="367"/>
      <c r="AD88" s="367"/>
      <c r="AE88" s="367"/>
      <c r="AF88" s="363"/>
      <c r="AG88" s="367"/>
      <c r="AH88" s="363"/>
      <c r="AI88" s="363"/>
      <c r="AJ88" s="363"/>
      <c r="AK88" s="363"/>
      <c r="AL88" s="363"/>
      <c r="AM88" s="363"/>
      <c r="AN88" s="367"/>
    </row>
    <row r="89" spans="2:40" s="364" customFormat="1" ht="72" x14ac:dyDescent="0.2">
      <c r="B89" s="356" t="s">
        <v>540</v>
      </c>
      <c r="C89" s="357" t="s">
        <v>186</v>
      </c>
      <c r="D89" s="366" t="s">
        <v>91</v>
      </c>
      <c r="E89" s="366" t="s">
        <v>89</v>
      </c>
      <c r="F89" s="356" t="s">
        <v>843</v>
      </c>
      <c r="G89" s="366" t="s">
        <v>92</v>
      </c>
      <c r="H89" s="366" t="s">
        <v>912</v>
      </c>
      <c r="I89" s="366" t="s">
        <v>157</v>
      </c>
      <c r="J89" s="366" t="s">
        <v>76</v>
      </c>
      <c r="K89" s="373">
        <f>+Desagregado!D197</f>
        <v>399.9799999999999</v>
      </c>
      <c r="L89" s="372">
        <f>+Desagregado!E198</f>
        <v>23.299999999999997</v>
      </c>
      <c r="M89" s="360">
        <f t="shared" si="0"/>
        <v>5.8252912645632288E-2</v>
      </c>
      <c r="N89" s="372">
        <f>+Desagregado!H199</f>
        <v>107.33</v>
      </c>
      <c r="O89" s="360">
        <f t="shared" si="1"/>
        <v>0.26833841692084609</v>
      </c>
      <c r="P89" s="372">
        <f>+Desagregado!K199</f>
        <v>217.90999999999997</v>
      </c>
      <c r="Q89" s="360">
        <f t="shared" si="2"/>
        <v>0.54480224011200562</v>
      </c>
      <c r="R89" s="374">
        <f>+Desagregado!N199</f>
        <v>399.97999999999996</v>
      </c>
      <c r="S89" s="360">
        <f t="shared" si="3"/>
        <v>1.0000000000000002</v>
      </c>
      <c r="T89" s="356" t="s">
        <v>457</v>
      </c>
      <c r="U89" s="363"/>
      <c r="V89" s="367"/>
      <c r="W89" s="363"/>
      <c r="X89" s="363"/>
      <c r="Y89" s="363"/>
      <c r="Z89" s="363"/>
      <c r="AA89" s="363"/>
      <c r="AB89" s="363"/>
      <c r="AC89" s="367"/>
      <c r="AD89" s="367"/>
      <c r="AE89" s="367"/>
      <c r="AF89" s="363"/>
      <c r="AG89" s="367"/>
      <c r="AH89" s="363"/>
      <c r="AI89" s="363"/>
      <c r="AJ89" s="363"/>
      <c r="AK89" s="363"/>
      <c r="AL89" s="363"/>
      <c r="AM89" s="363"/>
      <c r="AN89" s="367"/>
    </row>
    <row r="90" spans="2:40" s="364" customFormat="1" ht="72" x14ac:dyDescent="0.2">
      <c r="B90" s="356" t="s">
        <v>540</v>
      </c>
      <c r="C90" s="357" t="s">
        <v>186</v>
      </c>
      <c r="D90" s="366" t="s">
        <v>91</v>
      </c>
      <c r="E90" s="366" t="s">
        <v>89</v>
      </c>
      <c r="F90" s="356" t="s">
        <v>843</v>
      </c>
      <c r="G90" s="366" t="s">
        <v>92</v>
      </c>
      <c r="H90" s="366" t="s">
        <v>489</v>
      </c>
      <c r="I90" s="366" t="s">
        <v>228</v>
      </c>
      <c r="J90" s="366" t="s">
        <v>76</v>
      </c>
      <c r="K90" s="373">
        <f>+Desagregado!D202</f>
        <v>5000</v>
      </c>
      <c r="L90" s="372">
        <f>+Desagregado!E203</f>
        <v>0</v>
      </c>
      <c r="M90" s="360">
        <f>+L90/K90</f>
        <v>0</v>
      </c>
      <c r="N90" s="372">
        <f>+Desagregado!H203</f>
        <v>1000</v>
      </c>
      <c r="O90" s="360">
        <f>+N90/K90</f>
        <v>0.2</v>
      </c>
      <c r="P90" s="372">
        <f>+Desagregado!K204</f>
        <v>3400</v>
      </c>
      <c r="Q90" s="360">
        <f>+P90/K90</f>
        <v>0.68</v>
      </c>
      <c r="R90" s="374">
        <f>+Desagregado!N204</f>
        <v>5000</v>
      </c>
      <c r="S90" s="360">
        <f>+R90/K90</f>
        <v>1</v>
      </c>
      <c r="T90" s="356" t="s">
        <v>457</v>
      </c>
      <c r="U90" s="363"/>
      <c r="V90" s="367"/>
      <c r="W90" s="363"/>
      <c r="X90" s="363"/>
      <c r="Y90" s="363"/>
      <c r="Z90" s="363"/>
      <c r="AA90" s="363"/>
      <c r="AB90" s="363"/>
      <c r="AC90" s="367"/>
      <c r="AD90" s="367"/>
      <c r="AE90" s="367"/>
      <c r="AF90" s="363"/>
      <c r="AG90" s="367"/>
      <c r="AH90" s="363"/>
      <c r="AI90" s="363"/>
      <c r="AJ90" s="363"/>
      <c r="AK90" s="363"/>
      <c r="AL90" s="363"/>
      <c r="AM90" s="363"/>
      <c r="AN90" s="367"/>
    </row>
    <row r="91" spans="2:40" s="284" customFormat="1" ht="72" x14ac:dyDescent="0.2">
      <c r="B91" s="275" t="s">
        <v>541</v>
      </c>
      <c r="C91" s="276" t="s">
        <v>186</v>
      </c>
      <c r="D91" s="277" t="s">
        <v>91</v>
      </c>
      <c r="E91" s="277" t="s">
        <v>89</v>
      </c>
      <c r="F91" s="277" t="s">
        <v>843</v>
      </c>
      <c r="G91" s="277" t="s">
        <v>92</v>
      </c>
      <c r="H91" s="277" t="s">
        <v>911</v>
      </c>
      <c r="I91" s="277" t="s">
        <v>528</v>
      </c>
      <c r="J91" s="277" t="s">
        <v>76</v>
      </c>
      <c r="K91" s="278">
        <f>+Desagregado!D206</f>
        <v>5399.98</v>
      </c>
      <c r="L91" s="279">
        <f>+Desagregado!E206</f>
        <v>23.299999999999997</v>
      </c>
      <c r="M91" s="280">
        <f>+L91/K91</f>
        <v>4.3148307956696131E-3</v>
      </c>
      <c r="N91" s="279">
        <f>+Desagregado!H207</f>
        <v>1107.33</v>
      </c>
      <c r="O91" s="280">
        <f>+N91/K91</f>
        <v>0.20506187059952075</v>
      </c>
      <c r="P91" s="281">
        <f>+Desagregado!K207</f>
        <v>3617.91</v>
      </c>
      <c r="Q91" s="280">
        <f>+P91/K91</f>
        <v>0.66998581476227692</v>
      </c>
      <c r="R91" s="281">
        <f>+Desagregado!N207</f>
        <v>5399.98</v>
      </c>
      <c r="S91" s="280">
        <f>+R91/K91</f>
        <v>1</v>
      </c>
      <c r="T91" s="275" t="s">
        <v>457</v>
      </c>
      <c r="U91" s="282"/>
      <c r="V91" s="283"/>
      <c r="W91" s="282"/>
      <c r="X91" s="282"/>
      <c r="Y91" s="282"/>
      <c r="Z91" s="282"/>
      <c r="AA91" s="282"/>
      <c r="AB91" s="282"/>
      <c r="AC91" s="283"/>
      <c r="AD91" s="283"/>
      <c r="AE91" s="283"/>
      <c r="AF91" s="282"/>
      <c r="AG91" s="283"/>
      <c r="AH91" s="282"/>
      <c r="AI91" s="282"/>
      <c r="AJ91" s="282"/>
      <c r="AK91" s="282"/>
      <c r="AL91" s="282"/>
      <c r="AM91" s="282"/>
      <c r="AN91" s="283"/>
    </row>
    <row r="92" spans="2:40" s="32" customFormat="1" ht="72" x14ac:dyDescent="0.2">
      <c r="B92" s="47" t="s">
        <v>541</v>
      </c>
      <c r="C92" s="48" t="s">
        <v>186</v>
      </c>
      <c r="D92" s="49" t="s">
        <v>91</v>
      </c>
      <c r="E92" s="49" t="s">
        <v>89</v>
      </c>
      <c r="F92" s="49" t="s">
        <v>843</v>
      </c>
      <c r="G92" s="49" t="s">
        <v>92</v>
      </c>
      <c r="H92" s="49" t="s">
        <v>909</v>
      </c>
      <c r="I92" s="49" t="s">
        <v>846</v>
      </c>
      <c r="J92" s="49" t="s">
        <v>76</v>
      </c>
      <c r="K92" s="345">
        <f>+Desagregado!D212</f>
        <v>1022</v>
      </c>
      <c r="L92" s="346">
        <f>+Desagregado!E213</f>
        <v>2.2000000000000002</v>
      </c>
      <c r="M92" s="347">
        <v>0</v>
      </c>
      <c r="N92" s="346">
        <f>+Desagregado!H214</f>
        <v>208.99999999999997</v>
      </c>
      <c r="O92" s="347">
        <f>+N92/K92</f>
        <v>0.20450097847358117</v>
      </c>
      <c r="P92" s="346">
        <f>+Desagregado!K214</f>
        <v>696.19999999999993</v>
      </c>
      <c r="Q92" s="347">
        <f>+P92/K92</f>
        <v>0.68121330724070439</v>
      </c>
      <c r="R92" s="348">
        <f>+Desagregado!N214</f>
        <v>1021.9999999999999</v>
      </c>
      <c r="S92" s="347">
        <f>+R92/K92</f>
        <v>0.99999999999999989</v>
      </c>
      <c r="T92" s="47" t="s">
        <v>457</v>
      </c>
      <c r="U92" s="51"/>
      <c r="V92" s="50"/>
      <c r="W92" s="51"/>
      <c r="X92" s="51"/>
      <c r="Y92" s="51"/>
      <c r="Z92" s="51"/>
      <c r="AA92" s="51"/>
      <c r="AB92" s="51"/>
      <c r="AC92" s="50"/>
      <c r="AD92" s="50"/>
      <c r="AE92" s="50"/>
      <c r="AF92" s="51"/>
      <c r="AG92" s="50"/>
      <c r="AH92" s="51"/>
      <c r="AI92" s="51"/>
      <c r="AJ92" s="51"/>
      <c r="AK92" s="51"/>
      <c r="AL92" s="51"/>
      <c r="AM92" s="51"/>
      <c r="AN92" s="50"/>
    </row>
    <row r="93" spans="2:40" s="284" customFormat="1" ht="72" x14ac:dyDescent="0.2">
      <c r="B93" s="275" t="s">
        <v>541</v>
      </c>
      <c r="C93" s="276" t="s">
        <v>186</v>
      </c>
      <c r="D93" s="277" t="s">
        <v>91</v>
      </c>
      <c r="E93" s="277" t="s">
        <v>407</v>
      </c>
      <c r="F93" s="277" t="s">
        <v>408</v>
      </c>
      <c r="G93" s="277" t="s">
        <v>92</v>
      </c>
      <c r="H93" s="277" t="s">
        <v>671</v>
      </c>
      <c r="I93" s="277" t="s">
        <v>724</v>
      </c>
      <c r="J93" s="277" t="s">
        <v>76</v>
      </c>
      <c r="K93" s="278">
        <f>+Desagregado!D217</f>
        <v>30</v>
      </c>
      <c r="L93" s="279">
        <f>+Desagregado!E218</f>
        <v>0</v>
      </c>
      <c r="M93" s="280">
        <f>+L93/K93</f>
        <v>0</v>
      </c>
      <c r="N93" s="279">
        <f>+Desagregado!H214</f>
        <v>208.99999999999997</v>
      </c>
      <c r="O93" s="280">
        <f>+N93/K93</f>
        <v>6.9666666666666659</v>
      </c>
      <c r="P93" s="279">
        <f>+Desagregado!K218</f>
        <v>0</v>
      </c>
      <c r="Q93" s="280">
        <f>+P93/K93</f>
        <v>0</v>
      </c>
      <c r="R93" s="281">
        <f>+Desagregado!O219</f>
        <v>30</v>
      </c>
      <c r="S93" s="280">
        <f>+R93/K93</f>
        <v>1</v>
      </c>
      <c r="T93" s="275" t="s">
        <v>457</v>
      </c>
      <c r="U93" s="282"/>
      <c r="V93" s="283"/>
      <c r="W93" s="282"/>
      <c r="X93" s="282"/>
      <c r="Y93" s="282"/>
      <c r="Z93" s="282"/>
      <c r="AA93" s="282"/>
      <c r="AB93" s="282"/>
      <c r="AC93" s="283"/>
      <c r="AD93" s="283"/>
      <c r="AE93" s="283"/>
      <c r="AF93" s="282"/>
      <c r="AG93" s="283"/>
      <c r="AH93" s="282"/>
      <c r="AI93" s="282"/>
      <c r="AJ93" s="282"/>
      <c r="AK93" s="282"/>
      <c r="AL93" s="282"/>
      <c r="AM93" s="282"/>
      <c r="AN93" s="283"/>
    </row>
    <row r="94" spans="2:40" s="32" customFormat="1" ht="72" x14ac:dyDescent="0.2">
      <c r="B94" s="47" t="s">
        <v>541</v>
      </c>
      <c r="C94" s="48" t="s">
        <v>186</v>
      </c>
      <c r="D94" s="49" t="s">
        <v>91</v>
      </c>
      <c r="E94" s="49" t="s">
        <v>89</v>
      </c>
      <c r="F94" s="49" t="s">
        <v>843</v>
      </c>
      <c r="G94" s="49" t="s">
        <v>92</v>
      </c>
      <c r="H94" s="49" t="s">
        <v>910</v>
      </c>
      <c r="I94" s="49" t="s">
        <v>239</v>
      </c>
      <c r="J94" s="49" t="s">
        <v>76</v>
      </c>
      <c r="K94" s="295"/>
      <c r="L94" s="296"/>
      <c r="M94" s="297"/>
      <c r="N94" s="296"/>
      <c r="O94" s="297"/>
      <c r="P94" s="296"/>
      <c r="Q94" s="297"/>
      <c r="R94" s="298"/>
      <c r="S94" s="297"/>
      <c r="T94" s="47" t="s">
        <v>457</v>
      </c>
      <c r="U94" s="51"/>
      <c r="V94" s="50"/>
      <c r="W94" s="51"/>
      <c r="X94" s="51"/>
      <c r="Y94" s="51"/>
      <c r="Z94" s="51"/>
      <c r="AA94" s="51"/>
      <c r="AB94" s="51"/>
      <c r="AC94" s="50"/>
      <c r="AD94" s="50"/>
      <c r="AE94" s="50"/>
      <c r="AF94" s="51"/>
      <c r="AG94" s="50"/>
      <c r="AH94" s="51"/>
      <c r="AI94" s="51"/>
      <c r="AJ94" s="51"/>
      <c r="AK94" s="51"/>
      <c r="AL94" s="51"/>
      <c r="AM94" s="51"/>
      <c r="AN94" s="50"/>
    </row>
    <row r="95" spans="2:40" s="18" customFormat="1" ht="72" x14ac:dyDescent="0.2">
      <c r="B95" s="19" t="s">
        <v>536</v>
      </c>
      <c r="C95" s="20" t="s">
        <v>187</v>
      </c>
      <c r="D95" s="21" t="s">
        <v>91</v>
      </c>
      <c r="E95" s="21" t="s">
        <v>89</v>
      </c>
      <c r="F95" s="274" t="s">
        <v>843</v>
      </c>
      <c r="G95" s="21" t="s">
        <v>92</v>
      </c>
      <c r="H95" s="78" t="s">
        <v>511</v>
      </c>
      <c r="I95" s="78" t="s">
        <v>156</v>
      </c>
      <c r="J95" s="285" t="s">
        <v>76</v>
      </c>
      <c r="K95" s="26">
        <f>+Desagregado!D222</f>
        <v>1</v>
      </c>
      <c r="L95" s="26">
        <f>+Desagregado!E223</f>
        <v>0</v>
      </c>
      <c r="M95" s="25">
        <f t="shared" ref="M95:M102" si="4">+L95/K95</f>
        <v>0</v>
      </c>
      <c r="N95" s="26">
        <f>+Desagregado!H223</f>
        <v>1</v>
      </c>
      <c r="O95" s="25">
        <f t="shared" ref="O95:O102" si="5">+N95/K95</f>
        <v>1</v>
      </c>
      <c r="P95" s="26">
        <f>+Desagregado!K224</f>
        <v>1</v>
      </c>
      <c r="Q95" s="25">
        <f t="shared" ref="Q95:Q102" si="6">+P95/K95</f>
        <v>1</v>
      </c>
      <c r="R95" s="26">
        <f>+Desagregado!N224</f>
        <v>1</v>
      </c>
      <c r="S95" s="25">
        <f t="shared" ref="S95:S102" si="7">+R95/K95</f>
        <v>1</v>
      </c>
      <c r="T95" s="19" t="s">
        <v>96</v>
      </c>
      <c r="U95" s="22"/>
      <c r="V95" s="23"/>
      <c r="W95" s="22"/>
      <c r="X95" s="22"/>
      <c r="Y95" s="22"/>
      <c r="Z95" s="22"/>
      <c r="AA95" s="22"/>
      <c r="AB95" s="22"/>
      <c r="AC95" s="23"/>
      <c r="AD95" s="23"/>
      <c r="AE95" s="23"/>
      <c r="AF95" s="22"/>
      <c r="AG95" s="23"/>
      <c r="AH95" s="22"/>
      <c r="AI95" s="22"/>
      <c r="AJ95" s="22"/>
      <c r="AK95" s="22"/>
      <c r="AL95" s="22"/>
      <c r="AM95" s="22"/>
      <c r="AN95" s="23"/>
    </row>
    <row r="96" spans="2:40" s="18" customFormat="1" ht="72" x14ac:dyDescent="0.2">
      <c r="B96" s="19" t="s">
        <v>536</v>
      </c>
      <c r="C96" s="20" t="s">
        <v>187</v>
      </c>
      <c r="D96" s="21" t="s">
        <v>91</v>
      </c>
      <c r="E96" s="21" t="s">
        <v>89</v>
      </c>
      <c r="F96" s="274" t="s">
        <v>843</v>
      </c>
      <c r="G96" s="21" t="s">
        <v>92</v>
      </c>
      <c r="H96" s="78" t="s">
        <v>725</v>
      </c>
      <c r="I96" s="78" t="s">
        <v>179</v>
      </c>
      <c r="J96" s="285" t="s">
        <v>76</v>
      </c>
      <c r="K96" s="29">
        <f>+Desagregado!D228</f>
        <v>2</v>
      </c>
      <c r="L96" s="26">
        <f>+Desagregado!E229</f>
        <v>0</v>
      </c>
      <c r="M96" s="25">
        <f t="shared" si="4"/>
        <v>0</v>
      </c>
      <c r="N96" s="26">
        <f>+Desagregado!H230</f>
        <v>1</v>
      </c>
      <c r="O96" s="25">
        <f t="shared" si="5"/>
        <v>0.5</v>
      </c>
      <c r="P96" s="26">
        <f>+Desagregado!K230</f>
        <v>2</v>
      </c>
      <c r="Q96" s="25">
        <f t="shared" si="6"/>
        <v>1</v>
      </c>
      <c r="R96" s="26">
        <f>+Desagregado!N230</f>
        <v>2</v>
      </c>
      <c r="S96" s="25">
        <f t="shared" si="7"/>
        <v>1</v>
      </c>
      <c r="T96" s="19" t="s">
        <v>96</v>
      </c>
      <c r="U96" s="22"/>
      <c r="V96" s="23"/>
      <c r="W96" s="22"/>
      <c r="X96" s="22"/>
      <c r="Y96" s="22"/>
      <c r="Z96" s="22"/>
      <c r="AA96" s="22"/>
      <c r="AB96" s="22"/>
      <c r="AC96" s="23"/>
      <c r="AD96" s="23"/>
      <c r="AE96" s="23"/>
      <c r="AF96" s="22"/>
      <c r="AG96" s="23"/>
      <c r="AH96" s="22"/>
      <c r="AI96" s="22"/>
      <c r="AJ96" s="22"/>
      <c r="AK96" s="22"/>
      <c r="AL96" s="22"/>
      <c r="AM96" s="22"/>
      <c r="AN96" s="23"/>
    </row>
    <row r="97" spans="2:40" s="75" customFormat="1" ht="72" x14ac:dyDescent="0.2">
      <c r="B97" s="67" t="s">
        <v>536</v>
      </c>
      <c r="C97" s="68" t="s">
        <v>187</v>
      </c>
      <c r="D97" s="69" t="s">
        <v>91</v>
      </c>
      <c r="E97" s="69" t="s">
        <v>89</v>
      </c>
      <c r="F97" s="69" t="s">
        <v>843</v>
      </c>
      <c r="G97" s="69" t="s">
        <v>92</v>
      </c>
      <c r="H97" s="69" t="s">
        <v>551</v>
      </c>
      <c r="I97" s="69" t="s">
        <v>550</v>
      </c>
      <c r="J97" s="69" t="s">
        <v>76</v>
      </c>
      <c r="K97" s="71">
        <v>4</v>
      </c>
      <c r="L97" s="72">
        <v>0</v>
      </c>
      <c r="M97" s="73">
        <f>+L97/K97</f>
        <v>0</v>
      </c>
      <c r="N97" s="72">
        <v>1</v>
      </c>
      <c r="O97" s="73">
        <f>+N97/K97</f>
        <v>0.25</v>
      </c>
      <c r="P97" s="72">
        <v>3</v>
      </c>
      <c r="Q97" s="73">
        <f>+P97/K97</f>
        <v>0.75</v>
      </c>
      <c r="R97" s="72">
        <v>4</v>
      </c>
      <c r="S97" s="73">
        <v>1</v>
      </c>
      <c r="T97" s="67" t="s">
        <v>96</v>
      </c>
      <c r="U97" s="74"/>
      <c r="V97" s="70"/>
      <c r="W97" s="74"/>
      <c r="X97" s="74"/>
      <c r="Y97" s="74"/>
      <c r="Z97" s="74"/>
      <c r="AA97" s="74"/>
      <c r="AB97" s="74"/>
      <c r="AC97" s="70"/>
      <c r="AD97" s="70"/>
      <c r="AE97" s="70"/>
      <c r="AF97" s="74"/>
      <c r="AG97" s="70"/>
      <c r="AH97" s="74"/>
      <c r="AI97" s="74"/>
      <c r="AJ97" s="74"/>
      <c r="AK97" s="74"/>
      <c r="AL97" s="74"/>
      <c r="AM97" s="74"/>
      <c r="AN97" s="70"/>
    </row>
    <row r="98" spans="2:40" s="75" customFormat="1" ht="72" x14ac:dyDescent="0.2">
      <c r="B98" s="67" t="s">
        <v>536</v>
      </c>
      <c r="C98" s="68" t="s">
        <v>185</v>
      </c>
      <c r="D98" s="69" t="s">
        <v>91</v>
      </c>
      <c r="E98" s="69" t="s">
        <v>88</v>
      </c>
      <c r="F98" s="67" t="s">
        <v>716</v>
      </c>
      <c r="G98" s="69" t="s">
        <v>92</v>
      </c>
      <c r="H98" s="69" t="s">
        <v>553</v>
      </c>
      <c r="I98" s="69" t="s">
        <v>552</v>
      </c>
      <c r="J98" s="69" t="s">
        <v>76</v>
      </c>
      <c r="K98" s="71">
        <v>1</v>
      </c>
      <c r="L98" s="72">
        <v>0</v>
      </c>
      <c r="M98" s="73">
        <f>+L98/K98</f>
        <v>0</v>
      </c>
      <c r="N98" s="72">
        <v>1</v>
      </c>
      <c r="O98" s="73">
        <f>+N98/K98</f>
        <v>1</v>
      </c>
      <c r="P98" s="72">
        <v>1</v>
      </c>
      <c r="Q98" s="73">
        <f>+P98/K98</f>
        <v>1</v>
      </c>
      <c r="R98" s="72">
        <v>1</v>
      </c>
      <c r="S98" s="73">
        <f>+R98/K98</f>
        <v>1</v>
      </c>
      <c r="T98" s="67" t="s">
        <v>554</v>
      </c>
      <c r="U98" s="74"/>
      <c r="V98" s="70"/>
      <c r="W98" s="74"/>
      <c r="X98" s="74"/>
      <c r="Y98" s="74"/>
      <c r="Z98" s="74"/>
      <c r="AA98" s="74"/>
      <c r="AB98" s="74"/>
      <c r="AC98" s="70"/>
      <c r="AD98" s="70"/>
      <c r="AE98" s="70"/>
      <c r="AF98" s="74"/>
      <c r="AG98" s="70"/>
      <c r="AH98" s="74"/>
      <c r="AI98" s="74"/>
      <c r="AJ98" s="74"/>
      <c r="AK98" s="74"/>
      <c r="AL98" s="74"/>
      <c r="AM98" s="74"/>
      <c r="AN98" s="70"/>
    </row>
    <row r="99" spans="2:40" s="18" customFormat="1" ht="72" x14ac:dyDescent="0.2">
      <c r="B99" s="19" t="s">
        <v>536</v>
      </c>
      <c r="C99" s="20" t="s">
        <v>187</v>
      </c>
      <c r="D99" s="21" t="s">
        <v>91</v>
      </c>
      <c r="E99" s="21" t="s">
        <v>89</v>
      </c>
      <c r="F99" s="274" t="s">
        <v>843</v>
      </c>
      <c r="G99" s="21" t="s">
        <v>92</v>
      </c>
      <c r="H99" s="78" t="s">
        <v>513</v>
      </c>
      <c r="I99" s="78" t="s">
        <v>651</v>
      </c>
      <c r="J99" s="285" t="s">
        <v>76</v>
      </c>
      <c r="K99" s="29">
        <f>+Desagregado!D234</f>
        <v>2</v>
      </c>
      <c r="L99" s="26">
        <f>+Desagregado!E235</f>
        <v>0</v>
      </c>
      <c r="M99" s="25">
        <f t="shared" si="4"/>
        <v>0</v>
      </c>
      <c r="N99" s="26">
        <f>+Desagregado!H235</f>
        <v>0</v>
      </c>
      <c r="O99" s="25">
        <f t="shared" si="5"/>
        <v>0</v>
      </c>
      <c r="P99" s="26">
        <f>+Desagregado!K235</f>
        <v>0</v>
      </c>
      <c r="Q99" s="25">
        <f t="shared" si="6"/>
        <v>0</v>
      </c>
      <c r="R99" s="26">
        <f>+Desagregado!N236</f>
        <v>2</v>
      </c>
      <c r="S99" s="25">
        <f t="shared" si="7"/>
        <v>1</v>
      </c>
      <c r="T99" s="19" t="s">
        <v>96</v>
      </c>
      <c r="U99" s="22"/>
      <c r="V99" s="23"/>
      <c r="W99" s="22"/>
      <c r="X99" s="22"/>
      <c r="Y99" s="22"/>
      <c r="Z99" s="22"/>
      <c r="AA99" s="22"/>
      <c r="AB99" s="22"/>
      <c r="AC99" s="23"/>
      <c r="AD99" s="23"/>
      <c r="AE99" s="23"/>
      <c r="AF99" s="22"/>
      <c r="AG99" s="23"/>
      <c r="AH99" s="22"/>
      <c r="AI99" s="22"/>
      <c r="AJ99" s="22"/>
      <c r="AK99" s="22"/>
      <c r="AL99" s="22"/>
      <c r="AM99" s="22"/>
      <c r="AN99" s="23"/>
    </row>
    <row r="100" spans="2:40" s="18" customFormat="1" ht="72" x14ac:dyDescent="0.2">
      <c r="B100" s="19" t="s">
        <v>536</v>
      </c>
      <c r="C100" s="20" t="s">
        <v>187</v>
      </c>
      <c r="D100" s="21" t="s">
        <v>91</v>
      </c>
      <c r="E100" s="21" t="s">
        <v>89</v>
      </c>
      <c r="F100" s="274" t="s">
        <v>843</v>
      </c>
      <c r="G100" s="21" t="s">
        <v>92</v>
      </c>
      <c r="H100" s="78" t="s">
        <v>512</v>
      </c>
      <c r="I100" s="78" t="s">
        <v>159</v>
      </c>
      <c r="J100" s="285" t="s">
        <v>76</v>
      </c>
      <c r="K100" s="29">
        <f>+Desagregado!D240</f>
        <v>4</v>
      </c>
      <c r="L100" s="26">
        <f>+Desagregado!E241</f>
        <v>0</v>
      </c>
      <c r="M100" s="25">
        <f t="shared" si="4"/>
        <v>0</v>
      </c>
      <c r="N100" s="26">
        <f>+Desagregado!H241</f>
        <v>0</v>
      </c>
      <c r="O100" s="25">
        <f t="shared" si="5"/>
        <v>0</v>
      </c>
      <c r="P100" s="26">
        <f>+Desagregado!K241</f>
        <v>1</v>
      </c>
      <c r="Q100" s="25">
        <f t="shared" si="6"/>
        <v>0.25</v>
      </c>
      <c r="R100" s="26">
        <f>+Desagregado!N242</f>
        <v>4</v>
      </c>
      <c r="S100" s="25">
        <f t="shared" si="7"/>
        <v>1</v>
      </c>
      <c r="T100" s="19" t="s">
        <v>96</v>
      </c>
      <c r="U100" s="22"/>
      <c r="V100" s="23"/>
      <c r="W100" s="22"/>
      <c r="X100" s="22"/>
      <c r="Y100" s="22"/>
      <c r="Z100" s="22"/>
      <c r="AA100" s="22"/>
      <c r="AB100" s="22"/>
      <c r="AC100" s="23"/>
      <c r="AD100" s="23"/>
      <c r="AE100" s="23"/>
      <c r="AF100" s="22"/>
      <c r="AG100" s="23"/>
      <c r="AH100" s="22"/>
      <c r="AI100" s="22"/>
      <c r="AJ100" s="22"/>
      <c r="AK100" s="22"/>
      <c r="AL100" s="22"/>
      <c r="AM100" s="22"/>
      <c r="AN100" s="23"/>
    </row>
    <row r="101" spans="2:40" s="18" customFormat="1" ht="72" x14ac:dyDescent="0.2">
      <c r="B101" s="19" t="s">
        <v>540</v>
      </c>
      <c r="C101" s="20" t="s">
        <v>186</v>
      </c>
      <c r="D101" s="21" t="s">
        <v>91</v>
      </c>
      <c r="E101" s="21" t="s">
        <v>89</v>
      </c>
      <c r="F101" s="274" t="s">
        <v>843</v>
      </c>
      <c r="G101" s="21" t="s">
        <v>92</v>
      </c>
      <c r="H101" s="78" t="s">
        <v>726</v>
      </c>
      <c r="I101" s="78" t="s">
        <v>97</v>
      </c>
      <c r="J101" s="285" t="s">
        <v>76</v>
      </c>
      <c r="K101" s="65">
        <f>+Desagregado!D264</f>
        <v>76.81</v>
      </c>
      <c r="L101" s="65">
        <f>+Desagregado!E265</f>
        <v>11.7</v>
      </c>
      <c r="M101" s="66">
        <f t="shared" si="4"/>
        <v>0.15232391615675042</v>
      </c>
      <c r="N101" s="65">
        <f>+Desagregado!H266</f>
        <v>33.849999999999994</v>
      </c>
      <c r="O101" s="66">
        <f t="shared" si="5"/>
        <v>0.44069782580393169</v>
      </c>
      <c r="P101" s="65">
        <f>+Desagregado!K266</f>
        <v>58.779999999999994</v>
      </c>
      <c r="Q101" s="66">
        <f t="shared" si="6"/>
        <v>0.7652649394610076</v>
      </c>
      <c r="R101" s="65">
        <f>+Desagregado!N266</f>
        <v>76.81</v>
      </c>
      <c r="S101" s="66">
        <f t="shared" si="7"/>
        <v>1</v>
      </c>
      <c r="T101" s="19" t="s">
        <v>457</v>
      </c>
      <c r="U101" s="22"/>
      <c r="V101" s="23"/>
      <c r="W101" s="22"/>
      <c r="X101" s="22"/>
      <c r="Y101" s="22"/>
      <c r="Z101" s="22"/>
      <c r="AA101" s="22"/>
      <c r="AB101" s="22"/>
      <c r="AC101" s="23"/>
      <c r="AD101" s="23"/>
      <c r="AE101" s="23"/>
      <c r="AF101" s="22"/>
      <c r="AG101" s="23"/>
      <c r="AH101" s="22"/>
      <c r="AI101" s="22"/>
      <c r="AJ101" s="22"/>
      <c r="AK101" s="22"/>
      <c r="AL101" s="22"/>
      <c r="AM101" s="22"/>
      <c r="AN101" s="23"/>
    </row>
    <row r="102" spans="2:40" s="18" customFormat="1" ht="72" x14ac:dyDescent="0.2">
      <c r="B102" s="19" t="s">
        <v>540</v>
      </c>
      <c r="C102" s="20" t="s">
        <v>186</v>
      </c>
      <c r="D102" s="21" t="s">
        <v>91</v>
      </c>
      <c r="E102" s="21" t="s">
        <v>89</v>
      </c>
      <c r="F102" s="274" t="s">
        <v>843</v>
      </c>
      <c r="G102" s="21" t="s">
        <v>92</v>
      </c>
      <c r="H102" s="78" t="s">
        <v>640</v>
      </c>
      <c r="I102" s="78" t="s">
        <v>160</v>
      </c>
      <c r="J102" s="285" t="s">
        <v>76</v>
      </c>
      <c r="K102" s="65">
        <f>+Desagregado!D270</f>
        <v>6.5</v>
      </c>
      <c r="L102" s="65">
        <f>+Desagregado!E271</f>
        <v>0.7</v>
      </c>
      <c r="M102" s="66">
        <f t="shared" si="4"/>
        <v>0.10769230769230768</v>
      </c>
      <c r="N102" s="65">
        <f>+Desagregado!H272</f>
        <v>2.8499999999999996</v>
      </c>
      <c r="O102" s="66">
        <f t="shared" si="5"/>
        <v>0.4384615384615384</v>
      </c>
      <c r="P102" s="65">
        <f>+Desagregado!K272</f>
        <v>5.5</v>
      </c>
      <c r="Q102" s="66">
        <f t="shared" si="6"/>
        <v>0.84615384615384615</v>
      </c>
      <c r="R102" s="65">
        <f>+Desagregado!N272</f>
        <v>6.5</v>
      </c>
      <c r="S102" s="66">
        <f t="shared" si="7"/>
        <v>1</v>
      </c>
      <c r="T102" s="19" t="s">
        <v>457</v>
      </c>
      <c r="U102" s="22"/>
      <c r="V102" s="23"/>
      <c r="W102" s="22"/>
      <c r="X102" s="22"/>
      <c r="Y102" s="22"/>
      <c r="Z102" s="22"/>
      <c r="AA102" s="22"/>
      <c r="AB102" s="22"/>
      <c r="AC102" s="23"/>
      <c r="AD102" s="23"/>
      <c r="AE102" s="23"/>
      <c r="AF102" s="22"/>
      <c r="AG102" s="23"/>
      <c r="AH102" s="22"/>
      <c r="AI102" s="22"/>
      <c r="AJ102" s="22"/>
      <c r="AK102" s="22"/>
      <c r="AL102" s="22"/>
      <c r="AM102" s="22"/>
      <c r="AN102" s="23"/>
    </row>
    <row r="103" spans="2:40" s="18" customFormat="1" ht="72" x14ac:dyDescent="0.2">
      <c r="B103" s="19" t="s">
        <v>536</v>
      </c>
      <c r="C103" s="20" t="s">
        <v>185</v>
      </c>
      <c r="D103" s="21" t="s">
        <v>91</v>
      </c>
      <c r="E103" s="21" t="s">
        <v>89</v>
      </c>
      <c r="F103" s="274" t="s">
        <v>843</v>
      </c>
      <c r="G103" s="21" t="s">
        <v>92</v>
      </c>
      <c r="H103" s="78" t="s">
        <v>549</v>
      </c>
      <c r="I103" s="78" t="s">
        <v>93</v>
      </c>
      <c r="J103" s="285" t="s">
        <v>76</v>
      </c>
      <c r="K103" s="26">
        <f>+Desagregado!D277</f>
        <v>20</v>
      </c>
      <c r="L103" s="26">
        <f>+Desagregado!E278</f>
        <v>0</v>
      </c>
      <c r="M103" s="25">
        <f>+L103/K103</f>
        <v>0</v>
      </c>
      <c r="N103" s="26">
        <f>+Desagregado!H278</f>
        <v>5</v>
      </c>
      <c r="O103" s="25">
        <f>+N103/K103</f>
        <v>0.25</v>
      </c>
      <c r="P103" s="26">
        <f>+Desagregado!K279</f>
        <v>10</v>
      </c>
      <c r="Q103" s="25">
        <f>+P103/K103</f>
        <v>0.5</v>
      </c>
      <c r="R103" s="26">
        <f>+Desagregado!N279</f>
        <v>20</v>
      </c>
      <c r="S103" s="25">
        <f>+R103/K103</f>
        <v>1</v>
      </c>
      <c r="T103" s="19" t="s">
        <v>542</v>
      </c>
      <c r="U103" s="22"/>
      <c r="V103" s="23"/>
      <c r="W103" s="22"/>
      <c r="X103" s="22"/>
      <c r="Y103" s="22"/>
      <c r="Z103" s="22"/>
      <c r="AA103" s="22"/>
      <c r="AB103" s="22"/>
      <c r="AC103" s="23"/>
      <c r="AD103" s="23"/>
      <c r="AE103" s="23"/>
      <c r="AF103" s="22"/>
      <c r="AG103" s="23"/>
      <c r="AH103" s="22"/>
      <c r="AI103" s="22"/>
      <c r="AJ103" s="22"/>
      <c r="AK103" s="22"/>
      <c r="AL103" s="22"/>
      <c r="AM103" s="22"/>
      <c r="AN103" s="23"/>
    </row>
    <row r="104" spans="2:40" s="18" customFormat="1" ht="72" x14ac:dyDescent="0.2">
      <c r="B104" s="19" t="s">
        <v>536</v>
      </c>
      <c r="C104" s="20" t="s">
        <v>185</v>
      </c>
      <c r="D104" s="21" t="s">
        <v>91</v>
      </c>
      <c r="E104" s="21" t="s">
        <v>89</v>
      </c>
      <c r="F104" s="274" t="s">
        <v>843</v>
      </c>
      <c r="G104" s="21" t="s">
        <v>92</v>
      </c>
      <c r="H104" s="78" t="s">
        <v>645</v>
      </c>
      <c r="I104" s="78" t="s">
        <v>388</v>
      </c>
      <c r="J104" s="285" t="s">
        <v>76</v>
      </c>
      <c r="K104" s="26">
        <v>18</v>
      </c>
      <c r="L104" s="26">
        <v>18</v>
      </c>
      <c r="M104" s="25">
        <v>0.25</v>
      </c>
      <c r="N104" s="26">
        <v>18</v>
      </c>
      <c r="O104" s="25">
        <v>0.5</v>
      </c>
      <c r="P104" s="26">
        <f>+L104</f>
        <v>18</v>
      </c>
      <c r="Q104" s="25">
        <v>0.75</v>
      </c>
      <c r="R104" s="26">
        <v>18</v>
      </c>
      <c r="S104" s="25">
        <v>1</v>
      </c>
      <c r="T104" s="19" t="s">
        <v>359</v>
      </c>
      <c r="U104" s="22"/>
      <c r="V104" s="23"/>
      <c r="W104" s="22"/>
      <c r="X104" s="22"/>
      <c r="Y104" s="22"/>
      <c r="Z104" s="22"/>
      <c r="AA104" s="22"/>
      <c r="AB104" s="22"/>
      <c r="AC104" s="23"/>
      <c r="AD104" s="23"/>
      <c r="AE104" s="23"/>
      <c r="AF104" s="22"/>
      <c r="AG104" s="23"/>
      <c r="AH104" s="22"/>
      <c r="AI104" s="22"/>
      <c r="AJ104" s="22"/>
      <c r="AK104" s="22"/>
      <c r="AL104" s="22"/>
      <c r="AM104" s="22"/>
      <c r="AN104" s="23"/>
    </row>
    <row r="105" spans="2:40" s="18" customFormat="1" ht="72" x14ac:dyDescent="0.2">
      <c r="B105" s="19" t="s">
        <v>536</v>
      </c>
      <c r="C105" s="20" t="s">
        <v>185</v>
      </c>
      <c r="D105" s="21" t="s">
        <v>91</v>
      </c>
      <c r="E105" s="21" t="s">
        <v>89</v>
      </c>
      <c r="F105" s="274" t="s">
        <v>843</v>
      </c>
      <c r="G105" s="21" t="s">
        <v>92</v>
      </c>
      <c r="H105" s="78" t="s">
        <v>672</v>
      </c>
      <c r="I105" s="78" t="s">
        <v>94</v>
      </c>
      <c r="J105" s="285" t="s">
        <v>76</v>
      </c>
      <c r="K105" s="26">
        <f>+Desagregado!D290</f>
        <v>31</v>
      </c>
      <c r="L105" s="26">
        <f>+Desagregado!E291</f>
        <v>3</v>
      </c>
      <c r="M105" s="25">
        <f t="shared" ref="M105:M110" si="8">+L105/K105</f>
        <v>9.6774193548387094E-2</v>
      </c>
      <c r="N105" s="26">
        <f>+Desagregado!H292</f>
        <v>8</v>
      </c>
      <c r="O105" s="25">
        <f t="shared" ref="O105:O110" si="9">+N105/K105</f>
        <v>0.25806451612903225</v>
      </c>
      <c r="P105" s="26">
        <f>+Desagregado!K292</f>
        <v>21</v>
      </c>
      <c r="Q105" s="25">
        <f t="shared" ref="Q105:Q110" si="10">+P105/K105</f>
        <v>0.67741935483870963</v>
      </c>
      <c r="R105" s="26">
        <f>+Desagregado!N292</f>
        <v>31</v>
      </c>
      <c r="S105" s="25">
        <f t="shared" ref="S105:S110" si="11">+R105/K105</f>
        <v>1</v>
      </c>
      <c r="T105" s="19" t="s">
        <v>652</v>
      </c>
      <c r="U105" s="22"/>
      <c r="V105" s="23"/>
      <c r="W105" s="22"/>
      <c r="X105" s="22"/>
      <c r="Y105" s="22"/>
      <c r="Z105" s="22"/>
      <c r="AA105" s="22"/>
      <c r="AB105" s="22"/>
      <c r="AC105" s="23"/>
      <c r="AD105" s="23"/>
      <c r="AE105" s="23"/>
      <c r="AF105" s="22"/>
      <c r="AG105" s="23"/>
      <c r="AH105" s="22"/>
      <c r="AI105" s="22"/>
      <c r="AJ105" s="22"/>
      <c r="AK105" s="22"/>
      <c r="AL105" s="22"/>
      <c r="AM105" s="22"/>
      <c r="AN105" s="23"/>
    </row>
    <row r="106" spans="2:40" s="18" customFormat="1" ht="72" x14ac:dyDescent="0.2">
      <c r="B106" s="19" t="s">
        <v>540</v>
      </c>
      <c r="C106" s="20" t="s">
        <v>186</v>
      </c>
      <c r="D106" s="21" t="s">
        <v>91</v>
      </c>
      <c r="E106" s="21" t="s">
        <v>89</v>
      </c>
      <c r="F106" s="274" t="s">
        <v>843</v>
      </c>
      <c r="G106" s="21" t="s">
        <v>92</v>
      </c>
      <c r="H106" s="78" t="s">
        <v>641</v>
      </c>
      <c r="I106" s="78" t="s">
        <v>100</v>
      </c>
      <c r="J106" s="285" t="s">
        <v>76</v>
      </c>
      <c r="K106" s="26">
        <f>+Desagregado!D298</f>
        <v>10</v>
      </c>
      <c r="L106" s="26">
        <f>+Desagregado!E299</f>
        <v>0</v>
      </c>
      <c r="M106" s="25">
        <f t="shared" si="8"/>
        <v>0</v>
      </c>
      <c r="N106" s="26">
        <f>+Desagregado!H299</f>
        <v>0</v>
      </c>
      <c r="O106" s="25">
        <f t="shared" si="9"/>
        <v>0</v>
      </c>
      <c r="P106" s="26">
        <f>+Desagregado!K299</f>
        <v>4</v>
      </c>
      <c r="Q106" s="25">
        <f t="shared" si="10"/>
        <v>0.4</v>
      </c>
      <c r="R106" s="26">
        <f>+Desagregado!N299</f>
        <v>6</v>
      </c>
      <c r="S106" s="25">
        <f t="shared" si="11"/>
        <v>0.6</v>
      </c>
      <c r="T106" s="19" t="s">
        <v>642</v>
      </c>
      <c r="U106" s="22"/>
      <c r="V106" s="23"/>
      <c r="W106" s="22"/>
      <c r="X106" s="22"/>
      <c r="Y106" s="22"/>
      <c r="Z106" s="22"/>
      <c r="AA106" s="22"/>
      <c r="AB106" s="22"/>
      <c r="AC106" s="23"/>
      <c r="AD106" s="23"/>
      <c r="AE106" s="23"/>
      <c r="AF106" s="22"/>
      <c r="AG106" s="23"/>
      <c r="AH106" s="22"/>
      <c r="AI106" s="22"/>
      <c r="AJ106" s="22"/>
      <c r="AK106" s="22"/>
      <c r="AL106" s="22"/>
      <c r="AM106" s="22"/>
      <c r="AN106" s="23"/>
    </row>
    <row r="107" spans="2:40" s="18" customFormat="1" ht="72" x14ac:dyDescent="0.2">
      <c r="B107" s="19" t="s">
        <v>540</v>
      </c>
      <c r="C107" s="20" t="s">
        <v>186</v>
      </c>
      <c r="D107" s="21" t="s">
        <v>91</v>
      </c>
      <c r="E107" s="21" t="s">
        <v>89</v>
      </c>
      <c r="F107" s="274" t="s">
        <v>843</v>
      </c>
      <c r="G107" s="21" t="s">
        <v>92</v>
      </c>
      <c r="H107" s="78" t="s">
        <v>727</v>
      </c>
      <c r="I107" s="78" t="s">
        <v>476</v>
      </c>
      <c r="J107" s="285" t="s">
        <v>76</v>
      </c>
      <c r="K107" s="26">
        <f>+Desagregado!D301</f>
        <v>1</v>
      </c>
      <c r="L107" s="26">
        <f>+Desagregado!G303</f>
        <v>1</v>
      </c>
      <c r="M107" s="25">
        <f t="shared" si="8"/>
        <v>1</v>
      </c>
      <c r="N107" s="26">
        <f>+Desagregado!H303</f>
        <v>1</v>
      </c>
      <c r="O107" s="25">
        <f t="shared" si="9"/>
        <v>1</v>
      </c>
      <c r="P107" s="26">
        <f>+Desagregado!K303</f>
        <v>1</v>
      </c>
      <c r="Q107" s="25">
        <f t="shared" si="10"/>
        <v>1</v>
      </c>
      <c r="R107" s="26">
        <f>+Desagregado!N303</f>
        <v>1</v>
      </c>
      <c r="S107" s="25">
        <f t="shared" si="11"/>
        <v>1</v>
      </c>
      <c r="T107" s="19" t="s">
        <v>472</v>
      </c>
      <c r="U107" s="22"/>
      <c r="V107" s="23"/>
      <c r="W107" s="22"/>
      <c r="X107" s="22"/>
      <c r="Y107" s="22"/>
      <c r="Z107" s="22"/>
      <c r="AA107" s="22"/>
      <c r="AB107" s="22"/>
      <c r="AC107" s="23"/>
      <c r="AD107" s="23"/>
      <c r="AE107" s="23"/>
      <c r="AF107" s="22"/>
      <c r="AG107" s="23"/>
      <c r="AH107" s="22"/>
      <c r="AI107" s="22"/>
      <c r="AJ107" s="22"/>
      <c r="AK107" s="22"/>
      <c r="AL107" s="22"/>
      <c r="AM107" s="22"/>
      <c r="AN107" s="23"/>
    </row>
    <row r="108" spans="2:40" s="18" customFormat="1" ht="72" x14ac:dyDescent="0.2">
      <c r="B108" s="19" t="s">
        <v>540</v>
      </c>
      <c r="C108" s="20" t="s">
        <v>186</v>
      </c>
      <c r="D108" s="21" t="s">
        <v>91</v>
      </c>
      <c r="E108" s="21" t="s">
        <v>89</v>
      </c>
      <c r="F108" s="274" t="s">
        <v>843</v>
      </c>
      <c r="G108" s="21" t="s">
        <v>92</v>
      </c>
      <c r="H108" s="78" t="s">
        <v>749</v>
      </c>
      <c r="I108" s="78" t="s">
        <v>728</v>
      </c>
      <c r="J108" s="285" t="s">
        <v>76</v>
      </c>
      <c r="K108" s="26">
        <f>+Desagregado!D306</f>
        <v>12</v>
      </c>
      <c r="L108" s="26">
        <f>+Desagregado!G307</f>
        <v>0</v>
      </c>
      <c r="M108" s="25">
        <f t="shared" si="8"/>
        <v>0</v>
      </c>
      <c r="N108" s="26">
        <f>+Desagregado!J307</f>
        <v>0</v>
      </c>
      <c r="O108" s="25">
        <f t="shared" si="9"/>
        <v>0</v>
      </c>
      <c r="P108" s="26">
        <f>+Desagregado!M307</f>
        <v>0</v>
      </c>
      <c r="Q108" s="25">
        <f t="shared" si="10"/>
        <v>0</v>
      </c>
      <c r="R108" s="26">
        <f>+Desagregado!P307</f>
        <v>12</v>
      </c>
      <c r="S108" s="25">
        <f t="shared" si="11"/>
        <v>1</v>
      </c>
      <c r="T108" s="19" t="s">
        <v>472</v>
      </c>
      <c r="U108" s="22"/>
      <c r="V108" s="23"/>
      <c r="W108" s="22"/>
      <c r="X108" s="22"/>
      <c r="Y108" s="22"/>
      <c r="Z108" s="22"/>
      <c r="AA108" s="22"/>
      <c r="AB108" s="22"/>
      <c r="AC108" s="23"/>
      <c r="AD108" s="23"/>
      <c r="AE108" s="23"/>
      <c r="AF108" s="22"/>
      <c r="AG108" s="23"/>
      <c r="AH108" s="22"/>
      <c r="AI108" s="22"/>
      <c r="AJ108" s="22"/>
      <c r="AK108" s="22"/>
      <c r="AL108" s="22"/>
      <c r="AM108" s="22"/>
      <c r="AN108" s="23"/>
    </row>
    <row r="109" spans="2:40" s="18" customFormat="1" ht="72" x14ac:dyDescent="0.2">
      <c r="B109" s="19" t="s">
        <v>540</v>
      </c>
      <c r="C109" s="20" t="s">
        <v>186</v>
      </c>
      <c r="D109" s="21" t="s">
        <v>91</v>
      </c>
      <c r="E109" s="21" t="s">
        <v>89</v>
      </c>
      <c r="F109" s="274" t="s">
        <v>843</v>
      </c>
      <c r="G109" s="21" t="s">
        <v>92</v>
      </c>
      <c r="H109" s="78" t="s">
        <v>644</v>
      </c>
      <c r="I109" s="78" t="s">
        <v>98</v>
      </c>
      <c r="J109" s="285" t="s">
        <v>76</v>
      </c>
      <c r="K109" s="29">
        <f>+Desagregado!D317</f>
        <v>3.8</v>
      </c>
      <c r="L109" s="29">
        <f>+Desagregado!E318</f>
        <v>0</v>
      </c>
      <c r="M109" s="25">
        <f t="shared" si="8"/>
        <v>0</v>
      </c>
      <c r="N109" s="29">
        <f>+Desagregado!H319</f>
        <v>1.7999999999999998</v>
      </c>
      <c r="O109" s="25">
        <f t="shared" si="9"/>
        <v>0.47368421052631576</v>
      </c>
      <c r="P109" s="29">
        <f>+Desagregado!K319</f>
        <v>2.6999999999999997</v>
      </c>
      <c r="Q109" s="25">
        <f t="shared" si="10"/>
        <v>0.71052631578947367</v>
      </c>
      <c r="R109" s="29">
        <f>+Desagregado!N319</f>
        <v>3.8</v>
      </c>
      <c r="S109" s="25">
        <f t="shared" si="11"/>
        <v>1</v>
      </c>
      <c r="T109" s="19" t="s">
        <v>643</v>
      </c>
      <c r="U109" s="22"/>
      <c r="V109" s="23"/>
      <c r="W109" s="22"/>
      <c r="X109" s="22"/>
      <c r="Y109" s="22"/>
      <c r="Z109" s="22"/>
      <c r="AA109" s="22"/>
      <c r="AB109" s="22"/>
      <c r="AC109" s="23"/>
      <c r="AD109" s="23"/>
      <c r="AE109" s="23"/>
      <c r="AF109" s="22"/>
      <c r="AG109" s="23"/>
      <c r="AH109" s="22"/>
      <c r="AI109" s="22"/>
      <c r="AJ109" s="22"/>
      <c r="AK109" s="22"/>
      <c r="AL109" s="22"/>
      <c r="AM109" s="22"/>
      <c r="AN109" s="23"/>
    </row>
    <row r="110" spans="2:40" s="18" customFormat="1" ht="72" x14ac:dyDescent="0.2">
      <c r="B110" s="19" t="s">
        <v>540</v>
      </c>
      <c r="C110" s="20" t="s">
        <v>186</v>
      </c>
      <c r="D110" s="21" t="s">
        <v>91</v>
      </c>
      <c r="E110" s="21" t="s">
        <v>89</v>
      </c>
      <c r="F110" s="274" t="s">
        <v>843</v>
      </c>
      <c r="G110" s="21" t="s">
        <v>92</v>
      </c>
      <c r="H110" s="78" t="s">
        <v>729</v>
      </c>
      <c r="I110" s="78" t="s">
        <v>99</v>
      </c>
      <c r="J110" s="285" t="s">
        <v>76</v>
      </c>
      <c r="K110" s="29">
        <f>+Desagregado!D322</f>
        <v>2.93</v>
      </c>
      <c r="L110" s="29">
        <f>+Desagregado!E323</f>
        <v>0</v>
      </c>
      <c r="M110" s="25">
        <f t="shared" si="8"/>
        <v>0</v>
      </c>
      <c r="N110" s="29">
        <f>+Desagregado!H324</f>
        <v>0.89999999999999991</v>
      </c>
      <c r="O110" s="25">
        <f t="shared" si="9"/>
        <v>0.30716723549488051</v>
      </c>
      <c r="P110" s="29">
        <f>+Desagregado!K324</f>
        <v>1.7999999999999998</v>
      </c>
      <c r="Q110" s="25">
        <f t="shared" si="10"/>
        <v>0.61433447098976102</v>
      </c>
      <c r="R110" s="29">
        <f>+Desagregado!N324</f>
        <v>2.9299999999999997</v>
      </c>
      <c r="S110" s="25">
        <f t="shared" si="11"/>
        <v>0.99999999999999989</v>
      </c>
      <c r="T110" s="19" t="s">
        <v>643</v>
      </c>
      <c r="U110" s="22"/>
      <c r="V110" s="23"/>
      <c r="W110" s="22"/>
      <c r="X110" s="22"/>
      <c r="Y110" s="22"/>
      <c r="Z110" s="22"/>
      <c r="AA110" s="22"/>
      <c r="AB110" s="22"/>
      <c r="AC110" s="23"/>
      <c r="AD110" s="23"/>
      <c r="AE110" s="23"/>
      <c r="AF110" s="22"/>
      <c r="AG110" s="23"/>
      <c r="AH110" s="22"/>
      <c r="AI110" s="22"/>
      <c r="AJ110" s="22"/>
      <c r="AK110" s="22"/>
      <c r="AL110" s="22"/>
      <c r="AM110" s="22"/>
      <c r="AN110" s="23"/>
    </row>
    <row r="111" spans="2:40" s="18" customFormat="1" ht="72" x14ac:dyDescent="0.2">
      <c r="B111" s="82" t="s">
        <v>536</v>
      </c>
      <c r="C111" s="20" t="s">
        <v>185</v>
      </c>
      <c r="D111" s="81" t="s">
        <v>91</v>
      </c>
      <c r="E111" s="81" t="s">
        <v>89</v>
      </c>
      <c r="F111" s="274" t="s">
        <v>843</v>
      </c>
      <c r="G111" s="81" t="s">
        <v>92</v>
      </c>
      <c r="H111" s="81" t="s">
        <v>730</v>
      </c>
      <c r="I111" s="81" t="s">
        <v>101</v>
      </c>
      <c r="J111" s="285" t="s">
        <v>76</v>
      </c>
      <c r="K111" s="81">
        <v>10580</v>
      </c>
      <c r="L111" s="81">
        <f>+K111</f>
        <v>10580</v>
      </c>
      <c r="M111" s="25">
        <f>+L111-K111</f>
        <v>0</v>
      </c>
      <c r="N111" s="81">
        <f>+K111</f>
        <v>10580</v>
      </c>
      <c r="O111" s="25">
        <f t="shared" ref="O111:O116" si="12">+N111/K111</f>
        <v>1</v>
      </c>
      <c r="P111" s="81">
        <f>+K111</f>
        <v>10580</v>
      </c>
      <c r="Q111" s="25">
        <f t="shared" ref="Q111:Q116" si="13">+P111/K111</f>
        <v>1</v>
      </c>
      <c r="R111" s="81">
        <f>+K111</f>
        <v>10580</v>
      </c>
      <c r="S111" s="25">
        <f t="shared" ref="S111:S116" si="14">+R111/K111</f>
        <v>1</v>
      </c>
      <c r="T111" s="82" t="s">
        <v>653</v>
      </c>
      <c r="U111" s="22"/>
      <c r="V111" s="23"/>
      <c r="W111" s="22"/>
      <c r="X111" s="22"/>
      <c r="Y111" s="22"/>
      <c r="Z111" s="22"/>
      <c r="AA111" s="22"/>
      <c r="AB111" s="22"/>
      <c r="AC111" s="23"/>
      <c r="AD111" s="23"/>
      <c r="AE111" s="23"/>
      <c r="AF111" s="22"/>
      <c r="AG111" s="23"/>
      <c r="AH111" s="22"/>
      <c r="AI111" s="22"/>
      <c r="AJ111" s="22"/>
      <c r="AK111" s="22"/>
      <c r="AL111" s="22"/>
      <c r="AM111" s="22"/>
      <c r="AN111" s="23"/>
    </row>
    <row r="112" spans="2:40" s="18" customFormat="1" ht="72" x14ac:dyDescent="0.2">
      <c r="B112" s="19" t="s">
        <v>540</v>
      </c>
      <c r="C112" s="20" t="s">
        <v>187</v>
      </c>
      <c r="D112" s="21" t="s">
        <v>91</v>
      </c>
      <c r="E112" s="21" t="s">
        <v>89</v>
      </c>
      <c r="F112" s="274" t="s">
        <v>843</v>
      </c>
      <c r="G112" s="21" t="s">
        <v>92</v>
      </c>
      <c r="H112" s="78" t="s">
        <v>544</v>
      </c>
      <c r="I112" s="78" t="s">
        <v>102</v>
      </c>
      <c r="J112" s="285" t="s">
        <v>76</v>
      </c>
      <c r="K112" s="26">
        <f>+Desagregado!D387</f>
        <v>7</v>
      </c>
      <c r="L112" s="29">
        <v>7</v>
      </c>
      <c r="M112" s="25">
        <f>+L112/K112</f>
        <v>1</v>
      </c>
      <c r="N112" s="29">
        <f>+K112</f>
        <v>7</v>
      </c>
      <c r="O112" s="25">
        <f t="shared" si="12"/>
        <v>1</v>
      </c>
      <c r="P112" s="29">
        <f>+K112</f>
        <v>7</v>
      </c>
      <c r="Q112" s="25">
        <f t="shared" si="13"/>
        <v>1</v>
      </c>
      <c r="R112" s="26">
        <v>7</v>
      </c>
      <c r="S112" s="25">
        <f t="shared" si="14"/>
        <v>1</v>
      </c>
      <c r="T112" s="19" t="s">
        <v>103</v>
      </c>
      <c r="U112" s="22"/>
      <c r="V112" s="23"/>
      <c r="W112" s="22"/>
      <c r="X112" s="22"/>
      <c r="Y112" s="22"/>
      <c r="Z112" s="22"/>
      <c r="AA112" s="22"/>
      <c r="AB112" s="22"/>
      <c r="AC112" s="23"/>
      <c r="AD112" s="23"/>
      <c r="AE112" s="23"/>
      <c r="AF112" s="22"/>
      <c r="AG112" s="23"/>
      <c r="AH112" s="22"/>
      <c r="AI112" s="22"/>
      <c r="AJ112" s="22"/>
      <c r="AK112" s="22"/>
      <c r="AL112" s="22"/>
      <c r="AM112" s="22"/>
      <c r="AN112" s="23"/>
    </row>
    <row r="113" spans="2:40" s="18" customFormat="1" ht="72" x14ac:dyDescent="0.2">
      <c r="B113" s="19" t="s">
        <v>540</v>
      </c>
      <c r="C113" s="20" t="s">
        <v>187</v>
      </c>
      <c r="D113" s="21" t="s">
        <v>91</v>
      </c>
      <c r="E113" s="21" t="s">
        <v>89</v>
      </c>
      <c r="F113" s="274" t="s">
        <v>843</v>
      </c>
      <c r="G113" s="21" t="s">
        <v>92</v>
      </c>
      <c r="H113" s="78" t="s">
        <v>545</v>
      </c>
      <c r="I113" s="78" t="s">
        <v>104</v>
      </c>
      <c r="J113" s="285" t="s">
        <v>76</v>
      </c>
      <c r="K113" s="26">
        <f>+Desagregado!D392</f>
        <v>1</v>
      </c>
      <c r="L113" s="29">
        <f>+Desagregado!E393</f>
        <v>0</v>
      </c>
      <c r="M113" s="25">
        <f>+L113/K113</f>
        <v>0</v>
      </c>
      <c r="N113" s="29">
        <f>+Desagregado!H393</f>
        <v>0</v>
      </c>
      <c r="O113" s="25">
        <f t="shared" si="12"/>
        <v>0</v>
      </c>
      <c r="P113" s="29">
        <f>+Desagregado!K393</f>
        <v>0</v>
      </c>
      <c r="Q113" s="25">
        <f t="shared" si="13"/>
        <v>0</v>
      </c>
      <c r="R113" s="29">
        <f>+Desagregado!N393</f>
        <v>1</v>
      </c>
      <c r="S113" s="25">
        <f t="shared" si="14"/>
        <v>1</v>
      </c>
      <c r="T113" s="19" t="s">
        <v>103</v>
      </c>
      <c r="U113" s="22"/>
      <c r="V113" s="23"/>
      <c r="W113" s="22"/>
      <c r="X113" s="22"/>
      <c r="Y113" s="22"/>
      <c r="Z113" s="22"/>
      <c r="AA113" s="22"/>
      <c r="AB113" s="22"/>
      <c r="AC113" s="23"/>
      <c r="AD113" s="23"/>
      <c r="AE113" s="23"/>
      <c r="AF113" s="22"/>
      <c r="AG113" s="23"/>
      <c r="AH113" s="22"/>
      <c r="AI113" s="22"/>
      <c r="AJ113" s="22"/>
      <c r="AK113" s="22"/>
      <c r="AL113" s="22"/>
      <c r="AM113" s="22"/>
      <c r="AN113" s="23"/>
    </row>
    <row r="114" spans="2:40" s="18" customFormat="1" ht="72" x14ac:dyDescent="0.2">
      <c r="B114" s="19" t="s">
        <v>540</v>
      </c>
      <c r="C114" s="20" t="s">
        <v>187</v>
      </c>
      <c r="D114" s="21" t="s">
        <v>91</v>
      </c>
      <c r="E114" s="21" t="s">
        <v>89</v>
      </c>
      <c r="F114" s="274" t="s">
        <v>843</v>
      </c>
      <c r="G114" s="21" t="s">
        <v>92</v>
      </c>
      <c r="H114" s="78" t="s">
        <v>546</v>
      </c>
      <c r="I114" s="78" t="s">
        <v>152</v>
      </c>
      <c r="J114" s="285" t="s">
        <v>76</v>
      </c>
      <c r="K114" s="26">
        <f>+Desagregado!D402</f>
        <v>6</v>
      </c>
      <c r="L114" s="29">
        <f>+Desagregado!E403</f>
        <v>0</v>
      </c>
      <c r="M114" s="25">
        <f>+L114/K114</f>
        <v>0</v>
      </c>
      <c r="N114" s="29">
        <f>+Desagregado!H404</f>
        <v>5</v>
      </c>
      <c r="O114" s="25">
        <f t="shared" si="12"/>
        <v>0.83333333333333337</v>
      </c>
      <c r="P114" s="29">
        <f>+Desagregado!K404</f>
        <v>5</v>
      </c>
      <c r="Q114" s="25">
        <f t="shared" si="13"/>
        <v>0.83333333333333337</v>
      </c>
      <c r="R114" s="29">
        <f>+Desagregado!N404</f>
        <v>6</v>
      </c>
      <c r="S114" s="25">
        <f t="shared" si="14"/>
        <v>1</v>
      </c>
      <c r="T114" s="19" t="s">
        <v>103</v>
      </c>
      <c r="U114" s="22"/>
      <c r="V114" s="23"/>
      <c r="W114" s="22"/>
      <c r="X114" s="22"/>
      <c r="Y114" s="22"/>
      <c r="Z114" s="22"/>
      <c r="AA114" s="22"/>
      <c r="AB114" s="22"/>
      <c r="AC114" s="23"/>
      <c r="AD114" s="23"/>
      <c r="AE114" s="23"/>
      <c r="AF114" s="22"/>
      <c r="AG114" s="23"/>
      <c r="AH114" s="22"/>
      <c r="AI114" s="22"/>
      <c r="AJ114" s="22"/>
      <c r="AK114" s="22"/>
      <c r="AL114" s="22"/>
      <c r="AM114" s="22"/>
      <c r="AN114" s="23"/>
    </row>
    <row r="115" spans="2:40" s="18" customFormat="1" ht="72" x14ac:dyDescent="0.2">
      <c r="B115" s="19" t="s">
        <v>540</v>
      </c>
      <c r="C115" s="20" t="s">
        <v>187</v>
      </c>
      <c r="D115" s="21" t="s">
        <v>91</v>
      </c>
      <c r="E115" s="21" t="s">
        <v>89</v>
      </c>
      <c r="F115" s="274" t="s">
        <v>843</v>
      </c>
      <c r="G115" s="21" t="s">
        <v>92</v>
      </c>
      <c r="H115" s="78" t="s">
        <v>105</v>
      </c>
      <c r="I115" s="78" t="s">
        <v>106</v>
      </c>
      <c r="J115" s="285" t="s">
        <v>49</v>
      </c>
      <c r="K115" s="26">
        <f>+Desagregado!D409</f>
        <v>20</v>
      </c>
      <c r="L115" s="29">
        <f>+Desagregado!E410</f>
        <v>0</v>
      </c>
      <c r="M115" s="25">
        <f>+L115/K115</f>
        <v>0</v>
      </c>
      <c r="N115" s="29">
        <f>+Desagregado!H410</f>
        <v>20</v>
      </c>
      <c r="O115" s="25">
        <f t="shared" si="12"/>
        <v>1</v>
      </c>
      <c r="P115" s="29">
        <v>20</v>
      </c>
      <c r="Q115" s="25">
        <f t="shared" si="13"/>
        <v>1</v>
      </c>
      <c r="R115" s="29">
        <v>20</v>
      </c>
      <c r="S115" s="25">
        <f t="shared" si="14"/>
        <v>1</v>
      </c>
      <c r="T115" s="19" t="s">
        <v>103</v>
      </c>
      <c r="U115" s="22"/>
      <c r="V115" s="23"/>
      <c r="W115" s="22"/>
      <c r="X115" s="22"/>
      <c r="Y115" s="22"/>
      <c r="Z115" s="22"/>
      <c r="AA115" s="22"/>
      <c r="AB115" s="22"/>
      <c r="AC115" s="23"/>
      <c r="AD115" s="23"/>
      <c r="AE115" s="23"/>
      <c r="AF115" s="22"/>
      <c r="AG115" s="23"/>
      <c r="AH115" s="22"/>
      <c r="AI115" s="22"/>
      <c r="AJ115" s="22"/>
      <c r="AK115" s="22"/>
      <c r="AL115" s="22"/>
      <c r="AM115" s="22"/>
      <c r="AN115" s="23"/>
    </row>
    <row r="116" spans="2:40" s="18" customFormat="1" ht="72" x14ac:dyDescent="0.2">
      <c r="B116" s="19" t="s">
        <v>536</v>
      </c>
      <c r="C116" s="20" t="s">
        <v>185</v>
      </c>
      <c r="D116" s="21" t="s">
        <v>91</v>
      </c>
      <c r="E116" s="21" t="s">
        <v>88</v>
      </c>
      <c r="F116" s="19" t="s">
        <v>716</v>
      </c>
      <c r="G116" s="21" t="s">
        <v>92</v>
      </c>
      <c r="H116" s="24" t="s">
        <v>646</v>
      </c>
      <c r="I116" s="24" t="s">
        <v>107</v>
      </c>
      <c r="J116" s="24" t="s">
        <v>76</v>
      </c>
      <c r="K116" s="26">
        <f>+Desagregado!D382</f>
        <v>15</v>
      </c>
      <c r="L116" s="26">
        <f>+Desagregado!E383</f>
        <v>0</v>
      </c>
      <c r="M116" s="55">
        <f>+L116/K116</f>
        <v>0</v>
      </c>
      <c r="N116" s="26">
        <f>+Desagregado!H384</f>
        <v>2</v>
      </c>
      <c r="O116" s="55">
        <f t="shared" si="12"/>
        <v>0.13333333333333333</v>
      </c>
      <c r="P116" s="26">
        <f>+Desagregado!K384</f>
        <v>3</v>
      </c>
      <c r="Q116" s="55">
        <f t="shared" si="13"/>
        <v>0.2</v>
      </c>
      <c r="R116" s="26">
        <f>+Desagregado!N384</f>
        <v>15</v>
      </c>
      <c r="S116" s="55">
        <f t="shared" si="14"/>
        <v>1</v>
      </c>
      <c r="T116" s="27" t="s">
        <v>657</v>
      </c>
      <c r="U116" s="22"/>
      <c r="V116" s="23"/>
      <c r="W116" s="22"/>
      <c r="X116" s="22"/>
      <c r="Y116" s="22"/>
      <c r="Z116" s="22"/>
      <c r="AA116" s="22"/>
      <c r="AB116" s="22"/>
      <c r="AC116" s="23"/>
      <c r="AD116" s="23"/>
      <c r="AE116" s="23"/>
      <c r="AF116" s="22"/>
      <c r="AG116" s="23"/>
      <c r="AH116" s="22"/>
      <c r="AI116" s="22"/>
      <c r="AJ116" s="22"/>
      <c r="AK116" s="22"/>
      <c r="AL116" s="22"/>
      <c r="AM116" s="22"/>
      <c r="AN116" s="23"/>
    </row>
    <row r="117" spans="2:40" s="18" customFormat="1" ht="90" x14ac:dyDescent="0.2">
      <c r="B117" s="19" t="s">
        <v>539</v>
      </c>
      <c r="C117" s="20" t="s">
        <v>184</v>
      </c>
      <c r="D117" s="21" t="s">
        <v>91</v>
      </c>
      <c r="E117" s="21" t="s">
        <v>77</v>
      </c>
      <c r="F117" s="19" t="s">
        <v>78</v>
      </c>
      <c r="G117" s="21" t="s">
        <v>92</v>
      </c>
      <c r="H117" s="78" t="s">
        <v>249</v>
      </c>
      <c r="I117" s="78" t="s">
        <v>731</v>
      </c>
      <c r="J117" s="285" t="s">
        <v>45</v>
      </c>
      <c r="K117" s="25">
        <v>1</v>
      </c>
      <c r="L117" s="21"/>
      <c r="M117" s="25">
        <v>0.25</v>
      </c>
      <c r="N117" s="21"/>
      <c r="O117" s="25">
        <v>0.5</v>
      </c>
      <c r="P117" s="21"/>
      <c r="Q117" s="25">
        <v>0.75</v>
      </c>
      <c r="R117" s="21"/>
      <c r="S117" s="25">
        <v>1</v>
      </c>
      <c r="T117" s="19" t="s">
        <v>79</v>
      </c>
      <c r="U117" s="22"/>
      <c r="V117" s="23"/>
      <c r="W117" s="22"/>
      <c r="X117" s="22"/>
      <c r="Y117" s="22"/>
      <c r="Z117" s="22"/>
      <c r="AA117" s="22"/>
      <c r="AB117" s="22"/>
      <c r="AC117" s="23"/>
      <c r="AD117" s="23"/>
      <c r="AE117" s="23"/>
      <c r="AF117" s="22"/>
      <c r="AG117" s="23"/>
      <c r="AH117" s="22"/>
      <c r="AI117" s="22"/>
      <c r="AJ117" s="22"/>
      <c r="AK117" s="22"/>
      <c r="AL117" s="22"/>
      <c r="AM117" s="22"/>
      <c r="AN117" s="23"/>
    </row>
    <row r="118" spans="2:40" s="18" customFormat="1" ht="90" x14ac:dyDescent="0.2">
      <c r="B118" s="80"/>
      <c r="C118" s="20"/>
      <c r="D118" s="79" t="s">
        <v>91</v>
      </c>
      <c r="E118" s="79" t="s">
        <v>77</v>
      </c>
      <c r="F118" s="80" t="s">
        <v>78</v>
      </c>
      <c r="G118" s="79" t="s">
        <v>92</v>
      </c>
      <c r="H118" s="79" t="s">
        <v>750</v>
      </c>
      <c r="I118" s="79" t="s">
        <v>751</v>
      </c>
      <c r="J118" s="285" t="s">
        <v>49</v>
      </c>
      <c r="K118" s="43">
        <f>+Desagregado!D363</f>
        <v>122</v>
      </c>
      <c r="L118" s="26">
        <f>+Desagregado!E364</f>
        <v>0</v>
      </c>
      <c r="M118" s="25">
        <f>+L118/K118</f>
        <v>0</v>
      </c>
      <c r="N118" s="26">
        <f>+Desagregado!H364</f>
        <v>0</v>
      </c>
      <c r="O118" s="25">
        <f>+N118/K118</f>
        <v>0</v>
      </c>
      <c r="P118" s="26">
        <f>+Desagregado!K365</f>
        <v>58</v>
      </c>
      <c r="Q118" s="25">
        <f>+P118/K118</f>
        <v>0.47540983606557374</v>
      </c>
      <c r="R118" s="26">
        <f>+Desagregado!N365</f>
        <v>122</v>
      </c>
      <c r="S118" s="25">
        <f>+R118/K118</f>
        <v>1</v>
      </c>
      <c r="T118" s="80" t="s">
        <v>643</v>
      </c>
      <c r="U118" s="22"/>
      <c r="V118" s="23"/>
      <c r="W118" s="22"/>
      <c r="X118" s="22"/>
      <c r="Y118" s="22"/>
      <c r="Z118" s="22"/>
      <c r="AA118" s="22"/>
      <c r="AB118" s="22"/>
      <c r="AC118" s="23"/>
      <c r="AD118" s="23"/>
      <c r="AE118" s="23"/>
      <c r="AF118" s="22"/>
      <c r="AG118" s="23"/>
      <c r="AH118" s="22"/>
      <c r="AI118" s="22"/>
      <c r="AJ118" s="22"/>
      <c r="AK118" s="22"/>
      <c r="AL118" s="22"/>
      <c r="AM118" s="22"/>
      <c r="AN118" s="23"/>
    </row>
    <row r="119" spans="2:40" s="18" customFormat="1" ht="90" x14ac:dyDescent="0.2">
      <c r="B119" s="80"/>
      <c r="C119" s="20"/>
      <c r="D119" s="79" t="s">
        <v>91</v>
      </c>
      <c r="E119" s="79" t="s">
        <v>77</v>
      </c>
      <c r="F119" s="80" t="s">
        <v>78</v>
      </c>
      <c r="G119" s="79" t="s">
        <v>92</v>
      </c>
      <c r="H119" s="79" t="s">
        <v>752</v>
      </c>
      <c r="I119" s="79" t="s">
        <v>108</v>
      </c>
      <c r="J119" s="285" t="s">
        <v>76</v>
      </c>
      <c r="K119" s="43">
        <f>+Desagregado!D369</f>
        <v>36</v>
      </c>
      <c r="L119" s="26">
        <f>+Desagregado!E370</f>
        <v>0</v>
      </c>
      <c r="M119" s="25">
        <f>+L119/K119</f>
        <v>0</v>
      </c>
      <c r="N119" s="35">
        <f>+Desagregado!H370</f>
        <v>16</v>
      </c>
      <c r="O119" s="25">
        <f>+N119/K119</f>
        <v>0.44444444444444442</v>
      </c>
      <c r="P119" s="35">
        <f>+Desagregado!K371</f>
        <v>21</v>
      </c>
      <c r="Q119" s="25">
        <f>+P119/K119</f>
        <v>0.58333333333333337</v>
      </c>
      <c r="R119" s="26">
        <f>+Desagregado!N371</f>
        <v>36</v>
      </c>
      <c r="S119" s="25">
        <f>+R119/K119</f>
        <v>1</v>
      </c>
      <c r="T119" s="80" t="s">
        <v>643</v>
      </c>
      <c r="U119" s="22"/>
      <c r="V119" s="23"/>
      <c r="W119" s="22"/>
      <c r="X119" s="22"/>
      <c r="Y119" s="22"/>
      <c r="Z119" s="22"/>
      <c r="AA119" s="22"/>
      <c r="AB119" s="22"/>
      <c r="AC119" s="23"/>
      <c r="AD119" s="23"/>
      <c r="AE119" s="23"/>
      <c r="AF119" s="22"/>
      <c r="AG119" s="23"/>
      <c r="AH119" s="22"/>
      <c r="AI119" s="22"/>
      <c r="AJ119" s="22"/>
      <c r="AK119" s="22"/>
      <c r="AL119" s="22"/>
      <c r="AM119" s="22"/>
      <c r="AN119" s="23"/>
    </row>
    <row r="120" spans="2:40" s="18" customFormat="1" ht="90" x14ac:dyDescent="0.2">
      <c r="B120" s="19" t="s">
        <v>539</v>
      </c>
      <c r="C120" s="20" t="s">
        <v>184</v>
      </c>
      <c r="D120" s="21" t="s">
        <v>91</v>
      </c>
      <c r="E120" s="21" t="s">
        <v>77</v>
      </c>
      <c r="F120" s="19" t="s">
        <v>78</v>
      </c>
      <c r="G120" s="21" t="s">
        <v>92</v>
      </c>
      <c r="H120" s="78" t="s">
        <v>80</v>
      </c>
      <c r="I120" s="78" t="s">
        <v>81</v>
      </c>
      <c r="J120" s="285" t="s">
        <v>45</v>
      </c>
      <c r="K120" s="25">
        <v>1</v>
      </c>
      <c r="L120" s="21"/>
      <c r="M120" s="25">
        <v>0.25</v>
      </c>
      <c r="N120" s="21"/>
      <c r="O120" s="25">
        <v>0.5</v>
      </c>
      <c r="P120" s="21"/>
      <c r="Q120" s="25">
        <v>0.75</v>
      </c>
      <c r="R120" s="21"/>
      <c r="S120" s="25">
        <v>1</v>
      </c>
      <c r="T120" s="19" t="s">
        <v>79</v>
      </c>
      <c r="U120" s="22"/>
      <c r="V120" s="23"/>
      <c r="W120" s="22"/>
      <c r="X120" s="22"/>
      <c r="Y120" s="22"/>
      <c r="Z120" s="22"/>
      <c r="AA120" s="22"/>
      <c r="AB120" s="22"/>
      <c r="AC120" s="23"/>
      <c r="AD120" s="23"/>
      <c r="AE120" s="23"/>
      <c r="AF120" s="22"/>
      <c r="AG120" s="23"/>
      <c r="AH120" s="22"/>
      <c r="AI120" s="22"/>
      <c r="AJ120" s="22"/>
      <c r="AK120" s="22"/>
      <c r="AL120" s="22"/>
      <c r="AM120" s="22"/>
      <c r="AN120" s="23"/>
    </row>
    <row r="121" spans="2:40" s="364" customFormat="1" ht="90" x14ac:dyDescent="0.2">
      <c r="B121" s="356" t="s">
        <v>539</v>
      </c>
      <c r="C121" s="357" t="s">
        <v>184</v>
      </c>
      <c r="D121" s="366" t="s">
        <v>91</v>
      </c>
      <c r="E121" s="366" t="s">
        <v>77</v>
      </c>
      <c r="F121" s="356" t="s">
        <v>78</v>
      </c>
      <c r="G121" s="366" t="s">
        <v>63</v>
      </c>
      <c r="H121" s="359" t="s">
        <v>633</v>
      </c>
      <c r="I121" s="359" t="s">
        <v>634</v>
      </c>
      <c r="J121" s="359" t="s">
        <v>45</v>
      </c>
      <c r="K121" s="360">
        <v>1</v>
      </c>
      <c r="L121" s="361"/>
      <c r="M121" s="360">
        <v>0.25</v>
      </c>
      <c r="N121" s="361"/>
      <c r="O121" s="360">
        <v>0.5</v>
      </c>
      <c r="P121" s="361"/>
      <c r="Q121" s="360">
        <v>0.75</v>
      </c>
      <c r="R121" s="361"/>
      <c r="S121" s="360">
        <v>1</v>
      </c>
      <c r="T121" s="362" t="s">
        <v>845</v>
      </c>
      <c r="U121" s="363"/>
      <c r="V121" s="367"/>
      <c r="W121" s="363"/>
      <c r="X121" s="363"/>
      <c r="Y121" s="363"/>
      <c r="Z121" s="363"/>
      <c r="AA121" s="363"/>
      <c r="AB121" s="363" t="s">
        <v>47</v>
      </c>
      <c r="AC121" s="367"/>
      <c r="AD121" s="367"/>
      <c r="AE121" s="367"/>
      <c r="AF121" s="363"/>
      <c r="AG121" s="367"/>
      <c r="AH121" s="363"/>
      <c r="AI121" s="363"/>
      <c r="AJ121" s="363"/>
      <c r="AK121" s="363"/>
      <c r="AL121" s="363"/>
      <c r="AM121" s="363"/>
      <c r="AN121" s="367"/>
    </row>
    <row r="122" spans="2:40" s="18" customFormat="1" ht="144" x14ac:dyDescent="0.2">
      <c r="B122" s="80" t="s">
        <v>539</v>
      </c>
      <c r="C122" s="20" t="s">
        <v>184</v>
      </c>
      <c r="D122" s="79" t="s">
        <v>91</v>
      </c>
      <c r="E122" s="79" t="s">
        <v>77</v>
      </c>
      <c r="F122" s="80" t="s">
        <v>78</v>
      </c>
      <c r="G122" s="79" t="s">
        <v>63</v>
      </c>
      <c r="H122" s="83" t="s">
        <v>705</v>
      </c>
      <c r="I122" s="83" t="s">
        <v>666</v>
      </c>
      <c r="J122" s="83" t="s">
        <v>45</v>
      </c>
      <c r="K122" s="84">
        <v>4</v>
      </c>
      <c r="L122" s="85"/>
      <c r="M122" s="86">
        <v>0.25</v>
      </c>
      <c r="N122" s="87"/>
      <c r="O122" s="86">
        <v>0.5</v>
      </c>
      <c r="P122" s="87"/>
      <c r="Q122" s="86">
        <v>0.75</v>
      </c>
      <c r="R122" s="87"/>
      <c r="S122" s="86">
        <v>1</v>
      </c>
      <c r="T122" s="88" t="s">
        <v>661</v>
      </c>
      <c r="U122" s="22"/>
      <c r="V122" s="23"/>
      <c r="W122" s="22"/>
      <c r="X122" s="22"/>
      <c r="Y122" s="22"/>
      <c r="Z122" s="22"/>
      <c r="AA122" s="22"/>
      <c r="AB122" s="22"/>
      <c r="AC122" s="23"/>
      <c r="AD122" s="23"/>
      <c r="AE122" s="23"/>
      <c r="AF122" s="22"/>
      <c r="AG122" s="23"/>
      <c r="AH122" s="22"/>
      <c r="AI122" s="22"/>
      <c r="AJ122" s="22"/>
      <c r="AK122" s="22"/>
      <c r="AL122" s="22"/>
      <c r="AM122" s="22"/>
      <c r="AN122" s="23" t="s">
        <v>706</v>
      </c>
    </row>
    <row r="123" spans="2:40" s="18" customFormat="1" ht="144" x14ac:dyDescent="0.2">
      <c r="B123" s="19" t="s">
        <v>536</v>
      </c>
      <c r="C123" s="20" t="s">
        <v>180</v>
      </c>
      <c r="D123" s="21" t="s">
        <v>91</v>
      </c>
      <c r="E123" s="21" t="s">
        <v>109</v>
      </c>
      <c r="F123" s="19" t="s">
        <v>110</v>
      </c>
      <c r="G123" s="21" t="s">
        <v>92</v>
      </c>
      <c r="H123" s="24" t="s">
        <v>111</v>
      </c>
      <c r="I123" s="24" t="s">
        <v>112</v>
      </c>
      <c r="J123" s="24" t="s">
        <v>45</v>
      </c>
      <c r="K123" s="29">
        <v>150</v>
      </c>
      <c r="L123" s="52">
        <v>150</v>
      </c>
      <c r="M123" s="25">
        <v>0.25</v>
      </c>
      <c r="N123" s="53">
        <v>150</v>
      </c>
      <c r="O123" s="25">
        <v>0.5</v>
      </c>
      <c r="P123" s="53">
        <v>150</v>
      </c>
      <c r="Q123" s="25">
        <v>0.75</v>
      </c>
      <c r="R123" s="53">
        <v>150</v>
      </c>
      <c r="S123" s="25">
        <v>1</v>
      </c>
      <c r="T123" s="27" t="s">
        <v>55</v>
      </c>
      <c r="U123" s="22"/>
      <c r="V123" s="23"/>
      <c r="W123" s="22"/>
      <c r="X123" s="22"/>
      <c r="Y123" s="22"/>
      <c r="Z123" s="22"/>
      <c r="AA123" s="22"/>
      <c r="AB123" s="22"/>
      <c r="AC123" s="23"/>
      <c r="AD123" s="23"/>
      <c r="AE123" s="23"/>
      <c r="AF123" s="22"/>
      <c r="AG123" s="23"/>
      <c r="AH123" s="22"/>
      <c r="AI123" s="22"/>
      <c r="AJ123" s="22"/>
      <c r="AK123" s="22"/>
      <c r="AL123" s="22"/>
      <c r="AM123" s="22"/>
      <c r="AN123" s="23"/>
    </row>
    <row r="124" spans="2:40" s="18" customFormat="1" ht="144" x14ac:dyDescent="0.2">
      <c r="B124" s="19" t="s">
        <v>536</v>
      </c>
      <c r="C124" s="20" t="s">
        <v>180</v>
      </c>
      <c r="D124" s="21" t="s">
        <v>91</v>
      </c>
      <c r="E124" s="21" t="s">
        <v>109</v>
      </c>
      <c r="F124" s="19" t="s">
        <v>110</v>
      </c>
      <c r="G124" s="21" t="s">
        <v>92</v>
      </c>
      <c r="H124" s="24" t="s">
        <v>113</v>
      </c>
      <c r="I124" s="24" t="s">
        <v>732</v>
      </c>
      <c r="J124" s="24" t="s">
        <v>45</v>
      </c>
      <c r="K124" s="25">
        <v>1</v>
      </c>
      <c r="L124" s="54">
        <v>12</v>
      </c>
      <c r="M124" s="25">
        <v>0.25</v>
      </c>
      <c r="N124" s="54">
        <v>24</v>
      </c>
      <c r="O124" s="55">
        <v>0.5</v>
      </c>
      <c r="P124" s="54">
        <v>36</v>
      </c>
      <c r="Q124" s="55">
        <v>0.75</v>
      </c>
      <c r="R124" s="54">
        <v>48</v>
      </c>
      <c r="S124" s="55">
        <v>1</v>
      </c>
      <c r="T124" s="27" t="s">
        <v>57</v>
      </c>
      <c r="U124" s="22"/>
      <c r="V124" s="23"/>
      <c r="W124" s="22"/>
      <c r="X124" s="22"/>
      <c r="Y124" s="22"/>
      <c r="Z124" s="22"/>
      <c r="AA124" s="22"/>
      <c r="AB124" s="22"/>
      <c r="AC124" s="23"/>
      <c r="AD124" s="23"/>
      <c r="AE124" s="23"/>
      <c r="AF124" s="22"/>
      <c r="AG124" s="23"/>
      <c r="AH124" s="22"/>
      <c r="AI124" s="22"/>
      <c r="AJ124" s="22"/>
      <c r="AK124" s="22"/>
      <c r="AL124" s="22"/>
      <c r="AM124" s="22"/>
      <c r="AN124" s="23"/>
    </row>
    <row r="125" spans="2:40" s="18" customFormat="1" ht="126" x14ac:dyDescent="0.2">
      <c r="B125" s="19" t="s">
        <v>536</v>
      </c>
      <c r="C125" s="20" t="s">
        <v>180</v>
      </c>
      <c r="D125" s="21" t="s">
        <v>114</v>
      </c>
      <c r="E125" s="21" t="s">
        <v>59</v>
      </c>
      <c r="F125" s="19" t="s">
        <v>226</v>
      </c>
      <c r="G125" s="21" t="s">
        <v>115</v>
      </c>
      <c r="H125" s="24" t="s">
        <v>733</v>
      </c>
      <c r="I125" s="24" t="s">
        <v>227</v>
      </c>
      <c r="J125" s="24" t="s">
        <v>45</v>
      </c>
      <c r="K125" s="25">
        <v>1</v>
      </c>
      <c r="L125" s="35"/>
      <c r="M125" s="55">
        <v>0</v>
      </c>
      <c r="N125" s="36"/>
      <c r="O125" s="55">
        <v>0.5</v>
      </c>
      <c r="P125" s="36"/>
      <c r="Q125" s="55">
        <v>1</v>
      </c>
      <c r="R125" s="37"/>
      <c r="S125" s="55">
        <v>1</v>
      </c>
      <c r="T125" s="27" t="s">
        <v>916</v>
      </c>
      <c r="U125" s="22"/>
      <c r="V125" s="28"/>
      <c r="W125" s="22" t="s">
        <v>47</v>
      </c>
      <c r="X125" s="22"/>
      <c r="Y125" s="22"/>
      <c r="Z125" s="22"/>
      <c r="AA125" s="22"/>
      <c r="AB125" s="22"/>
      <c r="AC125" s="23"/>
      <c r="AD125" s="23"/>
      <c r="AE125" s="23"/>
      <c r="AF125" s="22"/>
      <c r="AG125" s="23"/>
      <c r="AH125" s="22"/>
      <c r="AI125" s="22"/>
      <c r="AJ125" s="22"/>
      <c r="AK125" s="22"/>
      <c r="AL125" s="22"/>
      <c r="AM125" s="22"/>
      <c r="AN125" s="28"/>
    </row>
    <row r="126" spans="2:40" s="18" customFormat="1" ht="126" x14ac:dyDescent="0.2">
      <c r="B126" s="19" t="s">
        <v>536</v>
      </c>
      <c r="C126" s="20" t="s">
        <v>180</v>
      </c>
      <c r="D126" s="21" t="s">
        <v>114</v>
      </c>
      <c r="E126" s="21" t="s">
        <v>59</v>
      </c>
      <c r="F126" s="19" t="s">
        <v>226</v>
      </c>
      <c r="G126" s="21" t="s">
        <v>115</v>
      </c>
      <c r="H126" s="24" t="s">
        <v>734</v>
      </c>
      <c r="I126" s="24" t="s">
        <v>632</v>
      </c>
      <c r="J126" s="24" t="s">
        <v>45</v>
      </c>
      <c r="K126" s="25">
        <v>1</v>
      </c>
      <c r="L126" s="35"/>
      <c r="M126" s="55">
        <v>0.5</v>
      </c>
      <c r="N126" s="36"/>
      <c r="O126" s="55">
        <v>0.5</v>
      </c>
      <c r="P126" s="36"/>
      <c r="Q126" s="55">
        <v>1</v>
      </c>
      <c r="R126" s="37"/>
      <c r="S126" s="55">
        <v>1</v>
      </c>
      <c r="T126" s="27" t="s">
        <v>46</v>
      </c>
      <c r="U126" s="56"/>
      <c r="V126" s="28"/>
      <c r="W126" s="22"/>
      <c r="X126" s="22" t="s">
        <v>47</v>
      </c>
      <c r="Y126" s="22"/>
      <c r="Z126" s="22"/>
      <c r="AA126" s="22"/>
      <c r="AB126" s="22"/>
      <c r="AC126" s="23"/>
      <c r="AD126" s="23"/>
      <c r="AE126" s="23"/>
      <c r="AF126" s="22"/>
      <c r="AG126" s="23"/>
      <c r="AH126" s="22"/>
      <c r="AI126" s="22"/>
      <c r="AJ126" s="22"/>
      <c r="AK126" s="22"/>
      <c r="AL126" s="22"/>
      <c r="AM126" s="22"/>
      <c r="AN126" s="28"/>
    </row>
    <row r="127" spans="2:40" s="18" customFormat="1" ht="126" x14ac:dyDescent="0.2">
      <c r="B127" s="19" t="s">
        <v>536</v>
      </c>
      <c r="C127" s="20" t="s">
        <v>180</v>
      </c>
      <c r="D127" s="21" t="s">
        <v>114</v>
      </c>
      <c r="E127" s="21" t="s">
        <v>59</v>
      </c>
      <c r="F127" s="19" t="s">
        <v>226</v>
      </c>
      <c r="G127" s="21" t="s">
        <v>115</v>
      </c>
      <c r="H127" s="24" t="s">
        <v>735</v>
      </c>
      <c r="I127" s="24" t="s">
        <v>631</v>
      </c>
      <c r="J127" s="24" t="s">
        <v>45</v>
      </c>
      <c r="K127" s="25">
        <v>1</v>
      </c>
      <c r="L127" s="35"/>
      <c r="M127" s="55">
        <v>0.5</v>
      </c>
      <c r="N127" s="36"/>
      <c r="O127" s="55">
        <v>0.5</v>
      </c>
      <c r="P127" s="36"/>
      <c r="Q127" s="55">
        <v>1</v>
      </c>
      <c r="R127" s="37"/>
      <c r="S127" s="55">
        <v>1</v>
      </c>
      <c r="T127" s="27" t="s">
        <v>46</v>
      </c>
      <c r="U127" s="56"/>
      <c r="V127" s="28"/>
      <c r="W127" s="22"/>
      <c r="X127" s="22"/>
      <c r="Y127" s="22" t="s">
        <v>47</v>
      </c>
      <c r="Z127" s="22"/>
      <c r="AA127" s="22"/>
      <c r="AB127" s="22"/>
      <c r="AC127" s="23"/>
      <c r="AD127" s="23"/>
      <c r="AE127" s="23"/>
      <c r="AF127" s="22"/>
      <c r="AG127" s="23"/>
      <c r="AH127" s="22"/>
      <c r="AI127" s="22"/>
      <c r="AJ127" s="22"/>
      <c r="AK127" s="22"/>
      <c r="AL127" s="22"/>
      <c r="AM127" s="22"/>
      <c r="AN127" s="28"/>
    </row>
    <row r="128" spans="2:40" s="18" customFormat="1" ht="126" x14ac:dyDescent="0.2">
      <c r="B128" s="19" t="s">
        <v>538</v>
      </c>
      <c r="C128" s="20" t="s">
        <v>183</v>
      </c>
      <c r="D128" s="21" t="s">
        <v>114</v>
      </c>
      <c r="E128" s="21" t="s">
        <v>59</v>
      </c>
      <c r="F128" s="19" t="s">
        <v>226</v>
      </c>
      <c r="G128" s="21" t="s">
        <v>569</v>
      </c>
      <c r="H128" s="57" t="s">
        <v>570</v>
      </c>
      <c r="I128" s="57" t="s">
        <v>736</v>
      </c>
      <c r="J128" s="24" t="s">
        <v>45</v>
      </c>
      <c r="K128" s="25">
        <v>1</v>
      </c>
      <c r="L128" s="35"/>
      <c r="M128" s="55">
        <v>0.25</v>
      </c>
      <c r="N128" s="36"/>
      <c r="O128" s="55">
        <v>0.5</v>
      </c>
      <c r="P128" s="36"/>
      <c r="Q128" s="55">
        <v>0.75</v>
      </c>
      <c r="R128" s="37"/>
      <c r="S128" s="55">
        <v>1</v>
      </c>
      <c r="T128" s="28" t="s">
        <v>579</v>
      </c>
      <c r="U128" s="271" t="s">
        <v>841</v>
      </c>
      <c r="V128" s="28" t="s">
        <v>584</v>
      </c>
      <c r="W128" s="22"/>
      <c r="X128" s="22"/>
      <c r="Y128" s="22"/>
      <c r="Z128" s="22"/>
      <c r="AA128" s="22"/>
      <c r="AB128" s="22"/>
      <c r="AC128" s="23"/>
      <c r="AD128" s="23"/>
      <c r="AE128" s="23"/>
      <c r="AF128" s="22"/>
      <c r="AG128" s="23"/>
      <c r="AH128" s="22"/>
      <c r="AI128" s="22"/>
      <c r="AJ128" s="22"/>
      <c r="AK128" s="22"/>
      <c r="AL128" s="22"/>
      <c r="AM128" s="22"/>
      <c r="AN128" s="28"/>
    </row>
    <row r="129" spans="2:40" s="364" customFormat="1" ht="126" x14ac:dyDescent="0.2">
      <c r="B129" s="356" t="s">
        <v>538</v>
      </c>
      <c r="C129" s="357" t="s">
        <v>183</v>
      </c>
      <c r="D129" s="366" t="s">
        <v>114</v>
      </c>
      <c r="E129" s="366" t="s">
        <v>59</v>
      </c>
      <c r="F129" s="356" t="s">
        <v>226</v>
      </c>
      <c r="G129" s="366" t="s">
        <v>569</v>
      </c>
      <c r="H129" s="382" t="s">
        <v>924</v>
      </c>
      <c r="I129" s="382" t="s">
        <v>925</v>
      </c>
      <c r="J129" s="359" t="s">
        <v>45</v>
      </c>
      <c r="K129" s="360">
        <v>1</v>
      </c>
      <c r="L129" s="375"/>
      <c r="M129" s="376">
        <v>0.25</v>
      </c>
      <c r="N129" s="377"/>
      <c r="O129" s="376">
        <v>0.25</v>
      </c>
      <c r="P129" s="377"/>
      <c r="Q129" s="376">
        <v>0.5</v>
      </c>
      <c r="R129" s="378"/>
      <c r="S129" s="376">
        <v>1</v>
      </c>
      <c r="T129" s="379" t="s">
        <v>580</v>
      </c>
      <c r="U129" s="380"/>
      <c r="V129" s="381" t="s">
        <v>584</v>
      </c>
      <c r="W129" s="363"/>
      <c r="X129" s="363"/>
      <c r="Y129" s="363"/>
      <c r="Z129" s="363"/>
      <c r="AA129" s="363"/>
      <c r="AB129" s="363"/>
      <c r="AC129" s="367"/>
      <c r="AD129" s="367"/>
      <c r="AE129" s="367"/>
      <c r="AF129" s="363"/>
      <c r="AG129" s="367"/>
      <c r="AH129" s="363"/>
      <c r="AI129" s="363"/>
      <c r="AJ129" s="363"/>
      <c r="AK129" s="363"/>
      <c r="AL129" s="363"/>
      <c r="AM129" s="363"/>
      <c r="AN129" s="381"/>
    </row>
    <row r="130" spans="2:40" s="18" customFormat="1" ht="126" x14ac:dyDescent="0.2">
      <c r="B130" s="19" t="s">
        <v>538</v>
      </c>
      <c r="C130" s="20" t="s">
        <v>183</v>
      </c>
      <c r="D130" s="21" t="s">
        <v>114</v>
      </c>
      <c r="E130" s="21" t="s">
        <v>59</v>
      </c>
      <c r="F130" s="19" t="s">
        <v>226</v>
      </c>
      <c r="G130" s="21" t="s">
        <v>569</v>
      </c>
      <c r="H130" s="57" t="s">
        <v>571</v>
      </c>
      <c r="I130" s="57" t="s">
        <v>575</v>
      </c>
      <c r="J130" s="24" t="s">
        <v>45</v>
      </c>
      <c r="K130" s="25">
        <v>1</v>
      </c>
      <c r="L130" s="35"/>
      <c r="M130" s="55">
        <v>0</v>
      </c>
      <c r="N130" s="36"/>
      <c r="O130" s="55">
        <v>0</v>
      </c>
      <c r="P130" s="36"/>
      <c r="Q130" s="55">
        <v>0</v>
      </c>
      <c r="R130" s="37"/>
      <c r="S130" s="55">
        <v>1</v>
      </c>
      <c r="T130" s="61" t="s">
        <v>676</v>
      </c>
      <c r="U130" s="60"/>
      <c r="V130" s="28" t="s">
        <v>584</v>
      </c>
      <c r="W130" s="22"/>
      <c r="X130" s="22"/>
      <c r="Y130" s="22"/>
      <c r="Z130" s="22"/>
      <c r="AA130" s="22"/>
      <c r="AB130" s="22"/>
      <c r="AC130" s="23"/>
      <c r="AD130" s="23"/>
      <c r="AE130" s="23"/>
      <c r="AF130" s="22"/>
      <c r="AG130" s="23"/>
      <c r="AH130" s="22"/>
      <c r="AI130" s="22"/>
      <c r="AJ130" s="22"/>
      <c r="AK130" s="22"/>
      <c r="AL130" s="22"/>
      <c r="AM130" s="22"/>
      <c r="AN130" s="28"/>
    </row>
    <row r="131" spans="2:40" s="416" customFormat="1" ht="180" x14ac:dyDescent="0.2">
      <c r="B131" s="417" t="s">
        <v>538</v>
      </c>
      <c r="C131" s="418" t="s">
        <v>183</v>
      </c>
      <c r="D131" s="419" t="s">
        <v>114</v>
      </c>
      <c r="E131" s="419" t="s">
        <v>59</v>
      </c>
      <c r="F131" s="417" t="s">
        <v>226</v>
      </c>
      <c r="G131" s="419" t="s">
        <v>569</v>
      </c>
      <c r="H131" s="417" t="s">
        <v>926</v>
      </c>
      <c r="I131" s="417" t="s">
        <v>927</v>
      </c>
      <c r="J131" s="417" t="s">
        <v>45</v>
      </c>
      <c r="K131" s="420">
        <v>1</v>
      </c>
      <c r="L131" s="421"/>
      <c r="M131" s="422">
        <v>1</v>
      </c>
      <c r="N131" s="423"/>
      <c r="O131" s="422">
        <v>1</v>
      </c>
      <c r="P131" s="423"/>
      <c r="Q131" s="422">
        <v>1</v>
      </c>
      <c r="R131" s="424"/>
      <c r="S131" s="422">
        <v>1</v>
      </c>
      <c r="T131" s="425" t="s">
        <v>928</v>
      </c>
      <c r="U131" s="425"/>
      <c r="V131" s="426" t="s">
        <v>584</v>
      </c>
      <c r="W131" s="427"/>
      <c r="X131" s="427"/>
      <c r="Y131" s="427"/>
      <c r="Z131" s="427"/>
      <c r="AA131" s="427"/>
      <c r="AB131" s="427"/>
      <c r="AC131" s="428"/>
      <c r="AD131" s="428"/>
      <c r="AE131" s="428"/>
      <c r="AF131" s="427"/>
      <c r="AG131" s="428"/>
      <c r="AH131" s="427"/>
      <c r="AI131" s="427"/>
      <c r="AJ131" s="427"/>
      <c r="AK131" s="427"/>
      <c r="AL131" s="427"/>
      <c r="AM131" s="427"/>
      <c r="AN131" s="426"/>
    </row>
    <row r="132" spans="2:40" s="416" customFormat="1" ht="126" x14ac:dyDescent="0.2">
      <c r="B132" s="417" t="s">
        <v>538</v>
      </c>
      <c r="C132" s="418" t="s">
        <v>183</v>
      </c>
      <c r="D132" s="419" t="s">
        <v>114</v>
      </c>
      <c r="E132" s="419" t="s">
        <v>59</v>
      </c>
      <c r="F132" s="417" t="s">
        <v>226</v>
      </c>
      <c r="G132" s="419" t="s">
        <v>569</v>
      </c>
      <c r="H132" s="417" t="s">
        <v>929</v>
      </c>
      <c r="I132" s="417" t="s">
        <v>930</v>
      </c>
      <c r="J132" s="417" t="s">
        <v>45</v>
      </c>
      <c r="K132" s="420">
        <v>1</v>
      </c>
      <c r="L132" s="421"/>
      <c r="M132" s="422">
        <v>0.25</v>
      </c>
      <c r="N132" s="423"/>
      <c r="O132" s="422">
        <v>0.5</v>
      </c>
      <c r="P132" s="423"/>
      <c r="Q132" s="422">
        <v>0.75</v>
      </c>
      <c r="R132" s="424"/>
      <c r="S132" s="422">
        <v>1</v>
      </c>
      <c r="T132" s="425" t="s">
        <v>931</v>
      </c>
      <c r="U132" s="425"/>
      <c r="V132" s="426" t="s">
        <v>584</v>
      </c>
      <c r="W132" s="427"/>
      <c r="X132" s="427"/>
      <c r="Y132" s="427"/>
      <c r="Z132" s="427"/>
      <c r="AA132" s="427"/>
      <c r="AB132" s="427"/>
      <c r="AC132" s="428"/>
      <c r="AD132" s="428"/>
      <c r="AE132" s="428"/>
      <c r="AF132" s="427"/>
      <c r="AG132" s="428"/>
      <c r="AH132" s="427"/>
      <c r="AI132" s="427"/>
      <c r="AJ132" s="427"/>
      <c r="AK132" s="427"/>
      <c r="AL132" s="427"/>
      <c r="AM132" s="427"/>
      <c r="AN132" s="426"/>
    </row>
    <row r="133" spans="2:40" s="416" customFormat="1" ht="180" x14ac:dyDescent="0.2">
      <c r="B133" s="417" t="s">
        <v>538</v>
      </c>
      <c r="C133" s="418" t="s">
        <v>183</v>
      </c>
      <c r="D133" s="419" t="s">
        <v>114</v>
      </c>
      <c r="E133" s="419" t="s">
        <v>59</v>
      </c>
      <c r="F133" s="417" t="s">
        <v>226</v>
      </c>
      <c r="G133" s="419" t="s">
        <v>569</v>
      </c>
      <c r="H133" s="417" t="s">
        <v>932</v>
      </c>
      <c r="I133" s="417" t="s">
        <v>933</v>
      </c>
      <c r="J133" s="417" t="s">
        <v>45</v>
      </c>
      <c r="K133" s="420">
        <v>1</v>
      </c>
      <c r="L133" s="421"/>
      <c r="M133" s="422">
        <v>0.25</v>
      </c>
      <c r="N133" s="423"/>
      <c r="O133" s="422">
        <v>0.5</v>
      </c>
      <c r="P133" s="423"/>
      <c r="Q133" s="422">
        <v>0.75</v>
      </c>
      <c r="R133" s="424"/>
      <c r="S133" s="422">
        <v>1</v>
      </c>
      <c r="T133" s="425" t="s">
        <v>934</v>
      </c>
      <c r="U133" s="425"/>
      <c r="V133" s="426" t="s">
        <v>584</v>
      </c>
      <c r="W133" s="427"/>
      <c r="X133" s="427"/>
      <c r="Y133" s="427"/>
      <c r="Z133" s="427"/>
      <c r="AA133" s="427"/>
      <c r="AB133" s="427"/>
      <c r="AC133" s="428"/>
      <c r="AD133" s="428"/>
      <c r="AE133" s="428"/>
      <c r="AF133" s="427"/>
      <c r="AG133" s="428"/>
      <c r="AH133" s="427"/>
      <c r="AI133" s="427"/>
      <c r="AJ133" s="427"/>
      <c r="AK133" s="427"/>
      <c r="AL133" s="427"/>
      <c r="AM133" s="427"/>
      <c r="AN133" s="426"/>
    </row>
    <row r="134" spans="2:40" s="18" customFormat="1" ht="126" x14ac:dyDescent="0.2">
      <c r="B134" s="19" t="s">
        <v>538</v>
      </c>
      <c r="C134" s="20" t="s">
        <v>183</v>
      </c>
      <c r="D134" s="21" t="s">
        <v>114</v>
      </c>
      <c r="E134" s="21" t="s">
        <v>59</v>
      </c>
      <c r="F134" s="19" t="s">
        <v>226</v>
      </c>
      <c r="G134" s="21" t="s">
        <v>569</v>
      </c>
      <c r="H134" s="57" t="s">
        <v>691</v>
      </c>
      <c r="I134" s="57" t="s">
        <v>585</v>
      </c>
      <c r="J134" s="24" t="s">
        <v>45</v>
      </c>
      <c r="K134" s="43">
        <v>9</v>
      </c>
      <c r="L134" s="35">
        <v>1</v>
      </c>
      <c r="M134" s="55">
        <f>+L134/K134</f>
        <v>0.1111111111111111</v>
      </c>
      <c r="N134" s="89">
        <v>4</v>
      </c>
      <c r="O134" s="55">
        <f>+N134/K134</f>
        <v>0.44444444444444442</v>
      </c>
      <c r="P134" s="89">
        <v>7</v>
      </c>
      <c r="Q134" s="55">
        <v>0.01</v>
      </c>
      <c r="R134" s="37">
        <v>9</v>
      </c>
      <c r="S134" s="55">
        <f>+R134/K134</f>
        <v>1</v>
      </c>
      <c r="T134" s="61" t="s">
        <v>581</v>
      </c>
      <c r="U134" s="263" t="s">
        <v>841</v>
      </c>
      <c r="V134" s="28" t="s">
        <v>584</v>
      </c>
      <c r="W134" s="22"/>
      <c r="X134" s="22"/>
      <c r="Y134" s="22"/>
      <c r="Z134" s="22"/>
      <c r="AA134" s="22"/>
      <c r="AB134" s="22"/>
      <c r="AC134" s="23"/>
      <c r="AD134" s="23"/>
      <c r="AE134" s="23"/>
      <c r="AF134" s="22"/>
      <c r="AG134" s="23"/>
      <c r="AH134" s="22"/>
      <c r="AI134" s="22"/>
      <c r="AJ134" s="22"/>
      <c r="AK134" s="22"/>
      <c r="AL134" s="22"/>
      <c r="AM134" s="22"/>
      <c r="AN134" s="28"/>
    </row>
    <row r="135" spans="2:40" s="18" customFormat="1" ht="126" x14ac:dyDescent="0.2">
      <c r="B135" s="19" t="s">
        <v>538</v>
      </c>
      <c r="C135" s="20" t="s">
        <v>183</v>
      </c>
      <c r="D135" s="21" t="s">
        <v>114</v>
      </c>
      <c r="E135" s="21" t="s">
        <v>59</v>
      </c>
      <c r="F135" s="19" t="s">
        <v>226</v>
      </c>
      <c r="G135" s="21" t="s">
        <v>569</v>
      </c>
      <c r="H135" s="57" t="s">
        <v>572</v>
      </c>
      <c r="I135" s="57" t="s">
        <v>576</v>
      </c>
      <c r="J135" s="24" t="s">
        <v>45</v>
      </c>
      <c r="K135" s="25">
        <v>1</v>
      </c>
      <c r="L135" s="35"/>
      <c r="M135" s="55">
        <v>1</v>
      </c>
      <c r="N135" s="36"/>
      <c r="O135" s="55">
        <v>1</v>
      </c>
      <c r="P135" s="36"/>
      <c r="Q135" s="55">
        <v>1</v>
      </c>
      <c r="R135" s="37"/>
      <c r="S135" s="55">
        <v>1</v>
      </c>
      <c r="T135" s="61" t="s">
        <v>582</v>
      </c>
      <c r="U135" s="263" t="s">
        <v>841</v>
      </c>
      <c r="V135" s="28" t="s">
        <v>584</v>
      </c>
      <c r="W135" s="22"/>
      <c r="X135" s="22"/>
      <c r="Y135" s="22"/>
      <c r="Z135" s="22"/>
      <c r="AA135" s="22"/>
      <c r="AB135" s="22"/>
      <c r="AC135" s="23"/>
      <c r="AD135" s="23"/>
      <c r="AE135" s="23"/>
      <c r="AF135" s="22"/>
      <c r="AG135" s="23"/>
      <c r="AH135" s="22"/>
      <c r="AI135" s="22"/>
      <c r="AJ135" s="22"/>
      <c r="AK135" s="22"/>
      <c r="AL135" s="22"/>
      <c r="AM135" s="22"/>
      <c r="AN135" s="28"/>
    </row>
    <row r="136" spans="2:40" s="18" customFormat="1" ht="126" x14ac:dyDescent="0.2">
      <c r="B136" s="19" t="s">
        <v>538</v>
      </c>
      <c r="C136" s="20" t="s">
        <v>183</v>
      </c>
      <c r="D136" s="21" t="s">
        <v>114</v>
      </c>
      <c r="E136" s="21" t="s">
        <v>59</v>
      </c>
      <c r="F136" s="19" t="s">
        <v>226</v>
      </c>
      <c r="G136" s="21" t="s">
        <v>569</v>
      </c>
      <c r="H136" s="57" t="s">
        <v>677</v>
      </c>
      <c r="I136" s="57" t="s">
        <v>577</v>
      </c>
      <c r="J136" s="24" t="s">
        <v>45</v>
      </c>
      <c r="K136" s="25">
        <v>1</v>
      </c>
      <c r="L136" s="35"/>
      <c r="M136" s="55">
        <v>0.25</v>
      </c>
      <c r="N136" s="36"/>
      <c r="O136" s="55">
        <v>0.5</v>
      </c>
      <c r="P136" s="36"/>
      <c r="Q136" s="55">
        <v>0.75</v>
      </c>
      <c r="R136" s="37"/>
      <c r="S136" s="55">
        <v>1</v>
      </c>
      <c r="T136" s="61" t="s">
        <v>581</v>
      </c>
      <c r="U136" s="263" t="s">
        <v>841</v>
      </c>
      <c r="V136" s="28" t="s">
        <v>584</v>
      </c>
      <c r="W136" s="22"/>
      <c r="X136" s="22"/>
      <c r="Y136" s="22"/>
      <c r="Z136" s="22"/>
      <c r="AA136" s="22"/>
      <c r="AB136" s="22"/>
      <c r="AC136" s="23"/>
      <c r="AD136" s="23"/>
      <c r="AE136" s="23"/>
      <c r="AF136" s="22"/>
      <c r="AG136" s="23"/>
      <c r="AH136" s="22"/>
      <c r="AI136" s="22"/>
      <c r="AJ136" s="22"/>
      <c r="AK136" s="22"/>
      <c r="AL136" s="22"/>
      <c r="AM136" s="22"/>
      <c r="AN136" s="28"/>
    </row>
    <row r="137" spans="2:40" s="18" customFormat="1" ht="126" x14ac:dyDescent="0.2">
      <c r="B137" s="19" t="s">
        <v>538</v>
      </c>
      <c r="C137" s="20" t="s">
        <v>183</v>
      </c>
      <c r="D137" s="21" t="s">
        <v>114</v>
      </c>
      <c r="E137" s="21" t="s">
        <v>59</v>
      </c>
      <c r="F137" s="19" t="s">
        <v>226</v>
      </c>
      <c r="G137" s="21" t="s">
        <v>569</v>
      </c>
      <c r="H137" s="57" t="s">
        <v>573</v>
      </c>
      <c r="I137" s="57" t="s">
        <v>683</v>
      </c>
      <c r="J137" s="24" t="s">
        <v>45</v>
      </c>
      <c r="K137" s="25">
        <v>1</v>
      </c>
      <c r="L137" s="35"/>
      <c r="M137" s="55">
        <v>0</v>
      </c>
      <c r="N137" s="36"/>
      <c r="O137" s="55">
        <v>0</v>
      </c>
      <c r="P137" s="36"/>
      <c r="Q137" s="55">
        <v>0</v>
      </c>
      <c r="R137" s="37">
        <v>1</v>
      </c>
      <c r="S137" s="55">
        <v>1</v>
      </c>
      <c r="T137" s="62" t="s">
        <v>54</v>
      </c>
      <c r="U137" s="60"/>
      <c r="V137" s="28" t="s">
        <v>584</v>
      </c>
      <c r="W137" s="22"/>
      <c r="X137" s="22"/>
      <c r="Y137" s="22"/>
      <c r="Z137" s="22"/>
      <c r="AA137" s="22"/>
      <c r="AB137" s="22"/>
      <c r="AC137" s="23"/>
      <c r="AD137" s="23"/>
      <c r="AE137" s="23"/>
      <c r="AF137" s="22"/>
      <c r="AG137" s="23"/>
      <c r="AH137" s="22"/>
      <c r="AI137" s="22"/>
      <c r="AJ137" s="22"/>
      <c r="AK137" s="22"/>
      <c r="AL137" s="22"/>
      <c r="AM137" s="22"/>
      <c r="AN137" s="28"/>
    </row>
    <row r="138" spans="2:40" s="18" customFormat="1" ht="127" thickBot="1" x14ac:dyDescent="0.25">
      <c r="B138" s="19" t="s">
        <v>538</v>
      </c>
      <c r="C138" s="20" t="s">
        <v>183</v>
      </c>
      <c r="D138" s="21" t="s">
        <v>114</v>
      </c>
      <c r="E138" s="21" t="s">
        <v>59</v>
      </c>
      <c r="F138" s="19" t="s">
        <v>226</v>
      </c>
      <c r="G138" s="21" t="s">
        <v>569</v>
      </c>
      <c r="H138" s="58" t="s">
        <v>574</v>
      </c>
      <c r="I138" s="58" t="s">
        <v>578</v>
      </c>
      <c r="J138" s="24" t="s">
        <v>45</v>
      </c>
      <c r="K138" s="25">
        <v>1</v>
      </c>
      <c r="L138" s="35"/>
      <c r="M138" s="55">
        <v>0</v>
      </c>
      <c r="N138" s="36"/>
      <c r="O138" s="55">
        <v>0</v>
      </c>
      <c r="P138" s="36"/>
      <c r="Q138" s="55">
        <v>0</v>
      </c>
      <c r="R138" s="37"/>
      <c r="S138" s="55">
        <v>1</v>
      </c>
      <c r="T138" s="63" t="s">
        <v>583</v>
      </c>
      <c r="U138" s="270" t="s">
        <v>109</v>
      </c>
      <c r="V138" s="28" t="s">
        <v>584</v>
      </c>
      <c r="W138" s="22"/>
      <c r="X138" s="22"/>
      <c r="Y138" s="22"/>
      <c r="Z138" s="22"/>
      <c r="AA138" s="22"/>
      <c r="AB138" s="22"/>
      <c r="AC138" s="23"/>
      <c r="AD138" s="23"/>
      <c r="AE138" s="23"/>
      <c r="AF138" s="22"/>
      <c r="AG138" s="23"/>
      <c r="AH138" s="22"/>
      <c r="AI138" s="22"/>
      <c r="AJ138" s="22"/>
      <c r="AK138" s="22"/>
      <c r="AL138" s="22"/>
      <c r="AM138" s="22"/>
      <c r="AN138" s="28"/>
    </row>
    <row r="139" spans="2:40" s="18" customFormat="1" ht="126" x14ac:dyDescent="0.2">
      <c r="B139" s="19" t="s">
        <v>538</v>
      </c>
      <c r="C139" s="20" t="s">
        <v>183</v>
      </c>
      <c r="D139" s="21" t="s">
        <v>114</v>
      </c>
      <c r="E139" s="21" t="s">
        <v>59</v>
      </c>
      <c r="F139" s="19" t="s">
        <v>226</v>
      </c>
      <c r="G139" s="21" t="s">
        <v>569</v>
      </c>
      <c r="H139" s="57" t="s">
        <v>607</v>
      </c>
      <c r="I139" s="57" t="s">
        <v>608</v>
      </c>
      <c r="J139" s="24" t="s">
        <v>45</v>
      </c>
      <c r="K139" s="25">
        <v>1</v>
      </c>
      <c r="L139" s="35"/>
      <c r="M139" s="55">
        <v>0</v>
      </c>
      <c r="N139" s="36"/>
      <c r="O139" s="55">
        <v>0.5</v>
      </c>
      <c r="P139" s="36"/>
      <c r="Q139" s="55">
        <v>0.5</v>
      </c>
      <c r="R139" s="37"/>
      <c r="S139" s="55">
        <v>1</v>
      </c>
      <c r="T139" s="64" t="s">
        <v>586</v>
      </c>
      <c r="U139" s="268"/>
      <c r="V139" s="265" t="s">
        <v>604</v>
      </c>
      <c r="W139" s="22"/>
      <c r="X139" s="22"/>
      <c r="Y139" s="22"/>
      <c r="Z139" s="22"/>
      <c r="AA139" s="22"/>
      <c r="AB139" s="22"/>
      <c r="AC139" s="23"/>
      <c r="AD139" s="23"/>
      <c r="AE139" s="23"/>
      <c r="AF139" s="22"/>
      <c r="AG139" s="23"/>
      <c r="AH139" s="22"/>
      <c r="AI139" s="22"/>
      <c r="AJ139" s="22"/>
      <c r="AK139" s="22"/>
      <c r="AL139" s="22"/>
      <c r="AM139" s="22"/>
      <c r="AN139" s="28"/>
    </row>
    <row r="140" spans="2:40" s="18" customFormat="1" ht="126" x14ac:dyDescent="0.2">
      <c r="B140" s="19" t="s">
        <v>538</v>
      </c>
      <c r="C140" s="20" t="s">
        <v>183</v>
      </c>
      <c r="D140" s="21" t="s">
        <v>114</v>
      </c>
      <c r="E140" s="21" t="s">
        <v>59</v>
      </c>
      <c r="F140" s="19" t="s">
        <v>226</v>
      </c>
      <c r="G140" s="21" t="s">
        <v>569</v>
      </c>
      <c r="H140" s="57" t="s">
        <v>609</v>
      </c>
      <c r="I140" s="57" t="s">
        <v>610</v>
      </c>
      <c r="J140" s="24" t="s">
        <v>45</v>
      </c>
      <c r="K140" s="25">
        <v>1</v>
      </c>
      <c r="L140" s="35"/>
      <c r="M140" s="55">
        <v>0</v>
      </c>
      <c r="N140" s="36"/>
      <c r="O140" s="55">
        <v>0</v>
      </c>
      <c r="P140" s="36"/>
      <c r="Q140" s="55">
        <v>0.5</v>
      </c>
      <c r="R140" s="37"/>
      <c r="S140" s="55">
        <v>1</v>
      </c>
      <c r="T140" s="264" t="s">
        <v>692</v>
      </c>
      <c r="U140" s="267"/>
      <c r="V140" s="265" t="s">
        <v>604</v>
      </c>
      <c r="W140" s="22"/>
      <c r="X140" s="22"/>
      <c r="Y140" s="22"/>
      <c r="Z140" s="22"/>
      <c r="AA140" s="22"/>
      <c r="AB140" s="22"/>
      <c r="AC140" s="23"/>
      <c r="AD140" s="23"/>
      <c r="AE140" s="23"/>
      <c r="AF140" s="22"/>
      <c r="AG140" s="23"/>
      <c r="AH140" s="22"/>
      <c r="AI140" s="22"/>
      <c r="AJ140" s="22"/>
      <c r="AK140" s="22"/>
      <c r="AL140" s="22"/>
      <c r="AM140" s="22"/>
      <c r="AN140" s="28"/>
    </row>
    <row r="141" spans="2:40" s="18" customFormat="1" ht="127" thickBot="1" x14ac:dyDescent="0.25">
      <c r="B141" s="19" t="s">
        <v>538</v>
      </c>
      <c r="C141" s="20" t="s">
        <v>183</v>
      </c>
      <c r="D141" s="21" t="s">
        <v>114</v>
      </c>
      <c r="E141" s="21" t="s">
        <v>59</v>
      </c>
      <c r="F141" s="19" t="s">
        <v>226</v>
      </c>
      <c r="G141" s="21" t="s">
        <v>569</v>
      </c>
      <c r="H141" s="58" t="s">
        <v>737</v>
      </c>
      <c r="I141" s="58" t="s">
        <v>738</v>
      </c>
      <c r="J141" s="24" t="s">
        <v>45</v>
      </c>
      <c r="K141" s="25">
        <v>1</v>
      </c>
      <c r="L141" s="35"/>
      <c r="M141" s="55">
        <v>0.25</v>
      </c>
      <c r="N141" s="36"/>
      <c r="O141" s="55">
        <v>0.5</v>
      </c>
      <c r="P141" s="36"/>
      <c r="Q141" s="55">
        <v>0.75</v>
      </c>
      <c r="R141" s="37"/>
      <c r="S141" s="55">
        <v>1</v>
      </c>
      <c r="T141" s="264" t="s">
        <v>586</v>
      </c>
      <c r="U141" s="269" t="s">
        <v>109</v>
      </c>
      <c r="V141" s="265" t="s">
        <v>604</v>
      </c>
      <c r="W141" s="22"/>
      <c r="X141" s="22"/>
      <c r="Y141" s="22"/>
      <c r="Z141" s="22"/>
      <c r="AA141" s="22"/>
      <c r="AB141" s="22"/>
      <c r="AC141" s="23"/>
      <c r="AD141" s="23"/>
      <c r="AE141" s="23"/>
      <c r="AF141" s="22"/>
      <c r="AG141" s="23"/>
      <c r="AH141" s="22"/>
      <c r="AI141" s="22"/>
      <c r="AJ141" s="22"/>
      <c r="AK141" s="22"/>
      <c r="AL141" s="22"/>
      <c r="AM141" s="22"/>
      <c r="AN141" s="28"/>
    </row>
    <row r="142" spans="2:40" s="18" customFormat="1" ht="108" x14ac:dyDescent="0.2">
      <c r="B142" s="19" t="s">
        <v>536</v>
      </c>
      <c r="C142" s="20" t="s">
        <v>185</v>
      </c>
      <c r="D142" s="21" t="s">
        <v>116</v>
      </c>
      <c r="E142" s="21" t="s">
        <v>88</v>
      </c>
      <c r="F142" s="21" t="s">
        <v>716</v>
      </c>
      <c r="G142" s="24" t="s">
        <v>117</v>
      </c>
      <c r="H142" s="24" t="s">
        <v>203</v>
      </c>
      <c r="I142" s="24" t="s">
        <v>204</v>
      </c>
      <c r="J142" s="24" t="s">
        <v>45</v>
      </c>
      <c r="K142" s="25">
        <v>1</v>
      </c>
      <c r="L142" s="26"/>
      <c r="M142" s="25">
        <v>0.2</v>
      </c>
      <c r="N142" s="26"/>
      <c r="O142" s="25">
        <v>0.4</v>
      </c>
      <c r="P142" s="26"/>
      <c r="Q142" s="25">
        <v>0.7</v>
      </c>
      <c r="R142" s="26"/>
      <c r="S142" s="25">
        <v>1</v>
      </c>
      <c r="T142" s="59" t="s">
        <v>205</v>
      </c>
      <c r="U142" s="266"/>
      <c r="V142" s="28"/>
      <c r="W142" s="22"/>
      <c r="X142" s="22"/>
      <c r="Y142" s="22"/>
      <c r="Z142" s="22"/>
      <c r="AA142" s="22"/>
      <c r="AB142" s="22"/>
      <c r="AC142" s="23"/>
      <c r="AD142" s="23"/>
      <c r="AE142" s="23"/>
      <c r="AF142" s="22"/>
      <c r="AG142" s="23"/>
      <c r="AH142" s="22"/>
      <c r="AI142" s="22"/>
      <c r="AJ142" s="22"/>
      <c r="AK142" s="22"/>
      <c r="AL142" s="22"/>
      <c r="AM142" s="22"/>
      <c r="AN142" s="23"/>
    </row>
    <row r="143" spans="2:40" s="354" customFormat="1" ht="162" x14ac:dyDescent="0.2">
      <c r="B143" s="351" t="s">
        <v>536</v>
      </c>
      <c r="C143" s="350" t="s">
        <v>185</v>
      </c>
      <c r="D143" s="349" t="s">
        <v>116</v>
      </c>
      <c r="E143" s="349" t="s">
        <v>88</v>
      </c>
      <c r="F143" s="349" t="s">
        <v>716</v>
      </c>
      <c r="G143" s="83" t="s">
        <v>117</v>
      </c>
      <c r="H143" s="83" t="s">
        <v>693</v>
      </c>
      <c r="I143" s="83" t="s">
        <v>668</v>
      </c>
      <c r="J143" s="83" t="s">
        <v>45</v>
      </c>
      <c r="K143" s="84">
        <v>120</v>
      </c>
      <c r="L143" s="85"/>
      <c r="M143" s="86">
        <v>0.25</v>
      </c>
      <c r="N143" s="87"/>
      <c r="O143" s="86">
        <v>0.5</v>
      </c>
      <c r="P143" s="87"/>
      <c r="Q143" s="86">
        <v>0.75</v>
      </c>
      <c r="R143" s="87"/>
      <c r="S143" s="86">
        <v>1</v>
      </c>
      <c r="T143" s="88" t="s">
        <v>658</v>
      </c>
      <c r="U143" s="352"/>
      <c r="V143" s="355"/>
      <c r="W143" s="352"/>
      <c r="X143" s="352"/>
      <c r="Y143" s="352"/>
      <c r="Z143" s="352"/>
      <c r="AA143" s="352"/>
      <c r="AB143" s="352"/>
      <c r="AC143" s="353"/>
      <c r="AD143" s="353"/>
      <c r="AE143" s="353"/>
      <c r="AF143" s="352"/>
      <c r="AG143" s="353"/>
      <c r="AH143" s="352"/>
      <c r="AI143" s="352"/>
      <c r="AJ143" s="352"/>
      <c r="AK143" s="352"/>
      <c r="AL143" s="352"/>
      <c r="AM143" s="352"/>
      <c r="AN143" s="353" t="s">
        <v>694</v>
      </c>
    </row>
    <row r="144" spans="2:40" s="354" customFormat="1" ht="162" x14ac:dyDescent="0.2">
      <c r="B144" s="351" t="s">
        <v>536</v>
      </c>
      <c r="C144" s="350" t="s">
        <v>185</v>
      </c>
      <c r="D144" s="349" t="s">
        <v>116</v>
      </c>
      <c r="E144" s="349" t="s">
        <v>88</v>
      </c>
      <c r="F144" s="349" t="s">
        <v>716</v>
      </c>
      <c r="G144" s="83" t="s">
        <v>117</v>
      </c>
      <c r="H144" s="349" t="s">
        <v>695</v>
      </c>
      <c r="I144" s="349" t="s">
        <v>918</v>
      </c>
      <c r="J144" s="83" t="s">
        <v>45</v>
      </c>
      <c r="K144" s="84">
        <v>5</v>
      </c>
      <c r="L144" s="85"/>
      <c r="M144" s="86">
        <v>0.25</v>
      </c>
      <c r="N144" s="87"/>
      <c r="O144" s="86">
        <v>0.5</v>
      </c>
      <c r="P144" s="87"/>
      <c r="Q144" s="86">
        <v>0.75</v>
      </c>
      <c r="R144" s="87"/>
      <c r="S144" s="86">
        <v>1</v>
      </c>
      <c r="T144" s="88" t="s">
        <v>659</v>
      </c>
      <c r="U144" s="352"/>
      <c r="V144" s="355"/>
      <c r="W144" s="352"/>
      <c r="X144" s="352"/>
      <c r="Y144" s="352"/>
      <c r="Z144" s="352"/>
      <c r="AA144" s="352"/>
      <c r="AB144" s="352"/>
      <c r="AC144" s="353"/>
      <c r="AD144" s="353"/>
      <c r="AE144" s="353"/>
      <c r="AF144" s="352"/>
      <c r="AG144" s="353"/>
      <c r="AH144" s="352"/>
      <c r="AI144" s="352"/>
      <c r="AJ144" s="352"/>
      <c r="AK144" s="352"/>
      <c r="AL144" s="352"/>
      <c r="AM144" s="352"/>
      <c r="AN144" s="353" t="s">
        <v>696</v>
      </c>
    </row>
    <row r="145" spans="2:40" s="18" customFormat="1" ht="108" x14ac:dyDescent="0.2">
      <c r="B145" s="80" t="s">
        <v>536</v>
      </c>
      <c r="C145" s="20" t="s">
        <v>185</v>
      </c>
      <c r="D145" s="79" t="s">
        <v>116</v>
      </c>
      <c r="E145" s="79" t="s">
        <v>88</v>
      </c>
      <c r="F145" s="79" t="s">
        <v>716</v>
      </c>
      <c r="G145" s="24" t="s">
        <v>117</v>
      </c>
      <c r="H145" s="83" t="s">
        <v>739</v>
      </c>
      <c r="I145" s="83" t="s">
        <v>667</v>
      </c>
      <c r="J145" s="83" t="s">
        <v>45</v>
      </c>
      <c r="K145" s="84">
        <v>5</v>
      </c>
      <c r="L145" s="85"/>
      <c r="M145" s="86">
        <v>0.25</v>
      </c>
      <c r="N145" s="87"/>
      <c r="O145" s="86">
        <v>0.5</v>
      </c>
      <c r="P145" s="87"/>
      <c r="Q145" s="86">
        <v>0.75</v>
      </c>
      <c r="R145" s="87"/>
      <c r="S145" s="86">
        <v>1</v>
      </c>
      <c r="T145" s="88" t="s">
        <v>662</v>
      </c>
      <c r="U145" s="22"/>
      <c r="V145" s="28"/>
      <c r="W145" s="22"/>
      <c r="X145" s="22"/>
      <c r="Y145" s="22"/>
      <c r="Z145" s="22"/>
      <c r="AA145" s="22"/>
      <c r="AB145" s="22"/>
      <c r="AC145" s="23"/>
      <c r="AD145" s="23"/>
      <c r="AE145" s="23"/>
      <c r="AF145" s="22"/>
      <c r="AG145" s="23"/>
      <c r="AH145" s="22"/>
      <c r="AI145" s="22"/>
      <c r="AJ145" s="22"/>
      <c r="AK145" s="22"/>
      <c r="AL145" s="22"/>
      <c r="AM145" s="22"/>
      <c r="AN145" s="23"/>
    </row>
    <row r="146" spans="2:40" s="18" customFormat="1" ht="126" x14ac:dyDescent="0.2">
      <c r="B146" s="80" t="s">
        <v>536</v>
      </c>
      <c r="C146" s="20" t="s">
        <v>185</v>
      </c>
      <c r="D146" s="79" t="s">
        <v>116</v>
      </c>
      <c r="E146" s="79" t="s">
        <v>88</v>
      </c>
      <c r="F146" s="79" t="s">
        <v>716</v>
      </c>
      <c r="G146" s="24" t="s">
        <v>117</v>
      </c>
      <c r="H146" s="79" t="s">
        <v>697</v>
      </c>
      <c r="I146" s="79" t="s">
        <v>664</v>
      </c>
      <c r="J146" s="83" t="s">
        <v>45</v>
      </c>
      <c r="K146" s="84">
        <v>10</v>
      </c>
      <c r="L146" s="85"/>
      <c r="M146" s="86">
        <v>0.25</v>
      </c>
      <c r="N146" s="87"/>
      <c r="O146" s="86">
        <v>0.5</v>
      </c>
      <c r="P146" s="87"/>
      <c r="Q146" s="86">
        <v>0.75</v>
      </c>
      <c r="R146" s="87"/>
      <c r="S146" s="86">
        <v>1</v>
      </c>
      <c r="T146" s="88" t="s">
        <v>662</v>
      </c>
      <c r="U146" s="22"/>
      <c r="V146" s="23"/>
      <c r="W146" s="22"/>
      <c r="X146" s="22"/>
      <c r="Y146" s="22"/>
      <c r="Z146" s="22"/>
      <c r="AA146" s="22"/>
      <c r="AB146" s="22"/>
      <c r="AC146" s="23"/>
      <c r="AD146" s="23"/>
      <c r="AE146" s="23"/>
      <c r="AF146" s="22"/>
      <c r="AG146" s="23"/>
      <c r="AH146" s="22"/>
      <c r="AI146" s="22"/>
      <c r="AJ146" s="22"/>
      <c r="AK146" s="22"/>
      <c r="AL146" s="22"/>
      <c r="AM146" s="22"/>
      <c r="AN146" s="23" t="s">
        <v>698</v>
      </c>
    </row>
    <row r="147" spans="2:40" s="18" customFormat="1" ht="72" x14ac:dyDescent="0.2">
      <c r="B147" s="19" t="s">
        <v>538</v>
      </c>
      <c r="C147" s="20" t="s">
        <v>183</v>
      </c>
      <c r="D147" s="21" t="s">
        <v>118</v>
      </c>
      <c r="E147" s="21" t="s">
        <v>407</v>
      </c>
      <c r="F147" s="19" t="s">
        <v>408</v>
      </c>
      <c r="G147" s="21" t="s">
        <v>118</v>
      </c>
      <c r="H147" s="78" t="s">
        <v>409</v>
      </c>
      <c r="I147" s="78" t="s">
        <v>740</v>
      </c>
      <c r="J147" s="24" t="s">
        <v>45</v>
      </c>
      <c r="K147" s="39">
        <v>1</v>
      </c>
      <c r="L147" s="35"/>
      <c r="M147" s="25">
        <v>0</v>
      </c>
      <c r="N147" s="35"/>
      <c r="O147" s="25">
        <v>0.33</v>
      </c>
      <c r="P147" s="35"/>
      <c r="Q147" s="25">
        <v>0.66</v>
      </c>
      <c r="R147" s="35"/>
      <c r="S147" s="25">
        <v>1</v>
      </c>
      <c r="T147" s="19" t="s">
        <v>209</v>
      </c>
      <c r="U147" s="22"/>
      <c r="V147" s="28"/>
      <c r="W147" s="22"/>
      <c r="X147" s="22"/>
      <c r="Y147" s="22"/>
      <c r="Z147" s="22"/>
      <c r="AA147" s="22"/>
      <c r="AB147" s="22"/>
      <c r="AC147" s="23"/>
      <c r="AD147" s="23"/>
      <c r="AE147" s="23"/>
      <c r="AF147" s="22"/>
      <c r="AG147" s="23"/>
      <c r="AH147" s="22"/>
      <c r="AI147" s="22"/>
      <c r="AJ147" s="22"/>
      <c r="AK147" s="22"/>
      <c r="AL147" s="22"/>
      <c r="AM147" s="22"/>
      <c r="AN147" s="23"/>
    </row>
    <row r="148" spans="2:40" s="18" customFormat="1" ht="72" x14ac:dyDescent="0.2">
      <c r="B148" s="19" t="s">
        <v>538</v>
      </c>
      <c r="C148" s="20" t="s">
        <v>183</v>
      </c>
      <c r="D148" s="21" t="s">
        <v>118</v>
      </c>
      <c r="E148" s="21" t="s">
        <v>407</v>
      </c>
      <c r="F148" s="19" t="s">
        <v>408</v>
      </c>
      <c r="G148" s="21" t="s">
        <v>118</v>
      </c>
      <c r="H148" s="78" t="s">
        <v>410</v>
      </c>
      <c r="I148" s="78" t="s">
        <v>411</v>
      </c>
      <c r="J148" s="24" t="s">
        <v>45</v>
      </c>
      <c r="K148" s="39">
        <v>1</v>
      </c>
      <c r="L148" s="35"/>
      <c r="M148" s="25">
        <v>0.25</v>
      </c>
      <c r="N148" s="35"/>
      <c r="O148" s="25">
        <v>0.5</v>
      </c>
      <c r="P148" s="35"/>
      <c r="Q148" s="25">
        <v>0.75</v>
      </c>
      <c r="R148" s="35"/>
      <c r="S148" s="25">
        <v>1</v>
      </c>
      <c r="T148" s="19" t="s">
        <v>209</v>
      </c>
      <c r="U148" s="22"/>
      <c r="V148" s="28"/>
      <c r="W148" s="22"/>
      <c r="X148" s="22"/>
      <c r="Y148" s="22"/>
      <c r="Z148" s="22"/>
      <c r="AA148" s="22"/>
      <c r="AB148" s="22"/>
      <c r="AC148" s="23"/>
      <c r="AD148" s="23"/>
      <c r="AE148" s="23"/>
      <c r="AF148" s="22"/>
      <c r="AG148" s="23"/>
      <c r="AH148" s="22"/>
      <c r="AI148" s="22"/>
      <c r="AJ148" s="22"/>
      <c r="AK148" s="22"/>
      <c r="AL148" s="22"/>
      <c r="AM148" s="22"/>
      <c r="AN148" s="23"/>
    </row>
    <row r="149" spans="2:40" s="18" customFormat="1" ht="144" x14ac:dyDescent="0.2">
      <c r="B149" s="21" t="s">
        <v>536</v>
      </c>
      <c r="C149" s="21" t="s">
        <v>180</v>
      </c>
      <c r="D149" s="21" t="s">
        <v>118</v>
      </c>
      <c r="E149" s="21" t="s">
        <v>109</v>
      </c>
      <c r="F149" s="21" t="s">
        <v>110</v>
      </c>
      <c r="G149" s="21" t="s">
        <v>118</v>
      </c>
      <c r="H149" s="78" t="s">
        <v>555</v>
      </c>
      <c r="I149" s="78" t="s">
        <v>741</v>
      </c>
      <c r="J149" s="24" t="s">
        <v>45</v>
      </c>
      <c r="K149" s="39">
        <v>1</v>
      </c>
      <c r="L149" s="35"/>
      <c r="M149" s="25">
        <v>0.25</v>
      </c>
      <c r="N149" s="35"/>
      <c r="O149" s="25">
        <v>0.5</v>
      </c>
      <c r="P149" s="35"/>
      <c r="Q149" s="25">
        <v>0.75</v>
      </c>
      <c r="R149" s="35"/>
      <c r="S149" s="25">
        <v>1</v>
      </c>
      <c r="T149" s="19" t="s">
        <v>210</v>
      </c>
      <c r="U149" s="22" t="s">
        <v>841</v>
      </c>
      <c r="V149" s="28" t="s">
        <v>563</v>
      </c>
      <c r="W149" s="22"/>
      <c r="X149" s="22"/>
      <c r="Y149" s="22"/>
      <c r="Z149" s="22"/>
      <c r="AA149" s="22"/>
      <c r="AB149" s="22"/>
      <c r="AC149" s="23"/>
      <c r="AD149" s="23"/>
      <c r="AE149" s="23"/>
      <c r="AF149" s="22"/>
      <c r="AG149" s="23"/>
      <c r="AH149" s="22"/>
      <c r="AI149" s="22"/>
      <c r="AJ149" s="22"/>
      <c r="AK149" s="22"/>
      <c r="AL149" s="22"/>
      <c r="AM149" s="22"/>
      <c r="AN149" s="23"/>
    </row>
    <row r="150" spans="2:40" s="18" customFormat="1" ht="144" x14ac:dyDescent="0.2">
      <c r="B150" s="21" t="s">
        <v>536</v>
      </c>
      <c r="C150" s="21" t="s">
        <v>180</v>
      </c>
      <c r="D150" s="21" t="s">
        <v>118</v>
      </c>
      <c r="E150" s="21" t="s">
        <v>109</v>
      </c>
      <c r="F150" s="21" t="s">
        <v>110</v>
      </c>
      <c r="G150" s="21" t="s">
        <v>118</v>
      </c>
      <c r="H150" s="78" t="s">
        <v>742</v>
      </c>
      <c r="I150" s="78" t="s">
        <v>558</v>
      </c>
      <c r="J150" s="24" t="s">
        <v>45</v>
      </c>
      <c r="K150" s="39">
        <v>1</v>
      </c>
      <c r="L150" s="35"/>
      <c r="M150" s="25">
        <v>1</v>
      </c>
      <c r="N150" s="35"/>
      <c r="O150" s="25">
        <v>1</v>
      </c>
      <c r="P150" s="35"/>
      <c r="Q150" s="25">
        <v>1</v>
      </c>
      <c r="R150" s="35"/>
      <c r="S150" s="25">
        <v>1</v>
      </c>
      <c r="T150" s="19" t="s">
        <v>562</v>
      </c>
      <c r="U150" s="22" t="s">
        <v>841</v>
      </c>
      <c r="V150" s="28" t="s">
        <v>563</v>
      </c>
      <c r="W150" s="22"/>
      <c r="X150" s="22"/>
      <c r="Y150" s="22"/>
      <c r="Z150" s="22"/>
      <c r="AA150" s="22"/>
      <c r="AB150" s="22"/>
      <c r="AC150" s="23"/>
      <c r="AD150" s="23"/>
      <c r="AE150" s="23"/>
      <c r="AF150" s="22"/>
      <c r="AG150" s="23"/>
      <c r="AH150" s="22"/>
      <c r="AI150" s="22"/>
      <c r="AJ150" s="22"/>
      <c r="AK150" s="22"/>
      <c r="AL150" s="22"/>
      <c r="AM150" s="22"/>
      <c r="AN150" s="23"/>
    </row>
    <row r="151" spans="2:40" s="18" customFormat="1" ht="144" x14ac:dyDescent="0.2">
      <c r="B151" s="21" t="s">
        <v>536</v>
      </c>
      <c r="C151" s="21" t="s">
        <v>180</v>
      </c>
      <c r="D151" s="21" t="s">
        <v>118</v>
      </c>
      <c r="E151" s="21" t="s">
        <v>109</v>
      </c>
      <c r="F151" s="21" t="s">
        <v>110</v>
      </c>
      <c r="G151" s="21" t="s">
        <v>118</v>
      </c>
      <c r="H151" s="78" t="s">
        <v>556</v>
      </c>
      <c r="I151" s="78" t="s">
        <v>673</v>
      </c>
      <c r="J151" s="24" t="s">
        <v>45</v>
      </c>
      <c r="K151" s="39">
        <v>1</v>
      </c>
      <c r="L151" s="35"/>
      <c r="M151" s="25">
        <v>0.25</v>
      </c>
      <c r="N151" s="35"/>
      <c r="O151" s="25">
        <v>0.5</v>
      </c>
      <c r="P151" s="35"/>
      <c r="Q151" s="25">
        <v>0.75</v>
      </c>
      <c r="R151" s="35"/>
      <c r="S151" s="25">
        <v>1</v>
      </c>
      <c r="T151" s="19" t="s">
        <v>54</v>
      </c>
      <c r="U151" s="22" t="s">
        <v>109</v>
      </c>
      <c r="V151" s="28" t="s">
        <v>563</v>
      </c>
      <c r="W151" s="22"/>
      <c r="X151" s="22"/>
      <c r="Y151" s="22"/>
      <c r="Z151" s="22"/>
      <c r="AA151" s="22"/>
      <c r="AB151" s="22"/>
      <c r="AC151" s="23"/>
      <c r="AD151" s="23"/>
      <c r="AE151" s="23"/>
      <c r="AF151" s="22"/>
      <c r="AG151" s="23"/>
      <c r="AH151" s="22"/>
      <c r="AI151" s="22"/>
      <c r="AJ151" s="22"/>
      <c r="AK151" s="22"/>
      <c r="AL151" s="22"/>
      <c r="AM151" s="22"/>
      <c r="AN151" s="23"/>
    </row>
    <row r="152" spans="2:40" s="18" customFormat="1" ht="144" x14ac:dyDescent="0.2">
      <c r="B152" s="21" t="s">
        <v>536</v>
      </c>
      <c r="C152" s="21" t="s">
        <v>180</v>
      </c>
      <c r="D152" s="21" t="s">
        <v>118</v>
      </c>
      <c r="E152" s="21" t="s">
        <v>109</v>
      </c>
      <c r="F152" s="21" t="s">
        <v>110</v>
      </c>
      <c r="G152" s="21" t="s">
        <v>118</v>
      </c>
      <c r="H152" s="78" t="s">
        <v>743</v>
      </c>
      <c r="I152" s="78" t="s">
        <v>559</v>
      </c>
      <c r="J152" s="24" t="s">
        <v>45</v>
      </c>
      <c r="K152" s="39">
        <v>1</v>
      </c>
      <c r="L152" s="35"/>
      <c r="M152" s="25">
        <v>0.25</v>
      </c>
      <c r="N152" s="35"/>
      <c r="O152" s="25">
        <v>0.5</v>
      </c>
      <c r="P152" s="35"/>
      <c r="Q152" s="25">
        <v>0.75</v>
      </c>
      <c r="R152" s="35"/>
      <c r="S152" s="25">
        <v>1</v>
      </c>
      <c r="T152" s="19" t="s">
        <v>210</v>
      </c>
      <c r="U152" s="22"/>
      <c r="V152" s="28" t="s">
        <v>563</v>
      </c>
      <c r="W152" s="22"/>
      <c r="X152" s="22"/>
      <c r="Y152" s="22"/>
      <c r="Z152" s="22"/>
      <c r="AA152" s="22"/>
      <c r="AB152" s="22"/>
      <c r="AC152" s="23"/>
      <c r="AD152" s="23"/>
      <c r="AE152" s="23"/>
      <c r="AF152" s="22"/>
      <c r="AG152" s="23"/>
      <c r="AH152" s="22"/>
      <c r="AI152" s="22"/>
      <c r="AJ152" s="22"/>
      <c r="AK152" s="22"/>
      <c r="AL152" s="22"/>
      <c r="AM152" s="22"/>
      <c r="AN152" s="23"/>
    </row>
    <row r="153" spans="2:40" s="18" customFormat="1" ht="144" x14ac:dyDescent="0.2">
      <c r="B153" s="21" t="s">
        <v>536</v>
      </c>
      <c r="C153" s="21" t="s">
        <v>180</v>
      </c>
      <c r="D153" s="21" t="s">
        <v>118</v>
      </c>
      <c r="E153" s="21" t="s">
        <v>109</v>
      </c>
      <c r="F153" s="21" t="s">
        <v>110</v>
      </c>
      <c r="G153" s="21" t="s">
        <v>118</v>
      </c>
      <c r="H153" s="78" t="s">
        <v>557</v>
      </c>
      <c r="I153" s="78" t="s">
        <v>560</v>
      </c>
      <c r="J153" s="24" t="s">
        <v>45</v>
      </c>
      <c r="K153" s="39">
        <v>1</v>
      </c>
      <c r="L153" s="35"/>
      <c r="M153" s="25">
        <v>0.25</v>
      </c>
      <c r="N153" s="35"/>
      <c r="O153" s="25">
        <v>0.5</v>
      </c>
      <c r="P153" s="35"/>
      <c r="Q153" s="25">
        <v>0.75</v>
      </c>
      <c r="R153" s="35"/>
      <c r="S153" s="25">
        <v>1</v>
      </c>
      <c r="T153" s="19" t="s">
        <v>54</v>
      </c>
      <c r="U153" s="22" t="s">
        <v>109</v>
      </c>
      <c r="V153" s="28" t="s">
        <v>563</v>
      </c>
      <c r="W153" s="22"/>
      <c r="X153" s="22"/>
      <c r="Y153" s="22"/>
      <c r="Z153" s="22"/>
      <c r="AA153" s="22"/>
      <c r="AB153" s="22"/>
      <c r="AC153" s="23"/>
      <c r="AD153" s="23"/>
      <c r="AE153" s="23"/>
      <c r="AF153" s="22"/>
      <c r="AG153" s="23"/>
      <c r="AH153" s="22"/>
      <c r="AI153" s="22"/>
      <c r="AJ153" s="22"/>
      <c r="AK153" s="22"/>
      <c r="AL153" s="22"/>
      <c r="AM153" s="22"/>
      <c r="AN153" s="23"/>
    </row>
    <row r="154" spans="2:40" s="18" customFormat="1" ht="144" x14ac:dyDescent="0.2">
      <c r="B154" s="79" t="s">
        <v>536</v>
      </c>
      <c r="C154" s="79" t="s">
        <v>180</v>
      </c>
      <c r="D154" s="79" t="s">
        <v>118</v>
      </c>
      <c r="E154" s="79" t="s">
        <v>109</v>
      </c>
      <c r="F154" s="79" t="s">
        <v>110</v>
      </c>
      <c r="G154" s="79" t="s">
        <v>118</v>
      </c>
      <c r="H154" s="79" t="s">
        <v>699</v>
      </c>
      <c r="I154" s="79" t="s">
        <v>744</v>
      </c>
      <c r="J154" s="24" t="s">
        <v>45</v>
      </c>
      <c r="K154" s="39">
        <v>1</v>
      </c>
      <c r="L154" s="35"/>
      <c r="M154" s="25">
        <v>0.25</v>
      </c>
      <c r="N154" s="35"/>
      <c r="O154" s="25">
        <v>0.5</v>
      </c>
      <c r="P154" s="35"/>
      <c r="Q154" s="25">
        <v>0.75</v>
      </c>
      <c r="R154" s="35"/>
      <c r="S154" s="25">
        <v>1</v>
      </c>
      <c r="T154" s="80" t="s">
        <v>690</v>
      </c>
      <c r="U154" s="22"/>
      <c r="V154" s="28" t="s">
        <v>563</v>
      </c>
      <c r="W154" s="22"/>
      <c r="X154" s="22"/>
      <c r="Y154" s="22"/>
      <c r="Z154" s="22"/>
      <c r="AA154" s="22"/>
      <c r="AB154" s="22"/>
      <c r="AC154" s="23"/>
      <c r="AD154" s="23"/>
      <c r="AE154" s="23"/>
      <c r="AF154" s="22"/>
      <c r="AG154" s="23"/>
      <c r="AH154" s="22"/>
      <c r="AI154" s="22"/>
      <c r="AJ154" s="22"/>
      <c r="AK154" s="22"/>
      <c r="AL154" s="22"/>
      <c r="AM154" s="22"/>
      <c r="AN154" s="23"/>
    </row>
    <row r="155" spans="2:40" s="18" customFormat="1" ht="144" x14ac:dyDescent="0.2">
      <c r="B155" s="79" t="s">
        <v>536</v>
      </c>
      <c r="C155" s="79" t="s">
        <v>180</v>
      </c>
      <c r="D155" s="79" t="s">
        <v>118</v>
      </c>
      <c r="E155" s="79" t="s">
        <v>109</v>
      </c>
      <c r="F155" s="79" t="s">
        <v>110</v>
      </c>
      <c r="G155" s="79" t="s">
        <v>118</v>
      </c>
      <c r="H155" s="79" t="s">
        <v>700</v>
      </c>
      <c r="I155" s="79" t="s">
        <v>685</v>
      </c>
      <c r="J155" s="24" t="s">
        <v>45</v>
      </c>
      <c r="K155" s="39">
        <v>1</v>
      </c>
      <c r="L155" s="35"/>
      <c r="M155" s="25">
        <v>0.25</v>
      </c>
      <c r="N155" s="35"/>
      <c r="O155" s="25">
        <v>0.5</v>
      </c>
      <c r="P155" s="35"/>
      <c r="Q155" s="25">
        <v>0.75</v>
      </c>
      <c r="R155" s="35"/>
      <c r="S155" s="25">
        <v>1</v>
      </c>
      <c r="T155" s="80" t="s">
        <v>690</v>
      </c>
      <c r="U155" s="22"/>
      <c r="V155" s="28" t="s">
        <v>563</v>
      </c>
      <c r="W155" s="22"/>
      <c r="X155" s="22"/>
      <c r="Y155" s="22"/>
      <c r="Z155" s="22"/>
      <c r="AA155" s="22"/>
      <c r="AB155" s="22"/>
      <c r="AC155" s="23"/>
      <c r="AD155" s="23"/>
      <c r="AE155" s="23"/>
      <c r="AF155" s="22"/>
      <c r="AG155" s="23"/>
      <c r="AH155" s="22"/>
      <c r="AI155" s="22"/>
      <c r="AJ155" s="22"/>
      <c r="AK155" s="22"/>
      <c r="AL155" s="22"/>
      <c r="AM155" s="22"/>
      <c r="AN155" s="23"/>
    </row>
    <row r="156" spans="2:40" s="18" customFormat="1" ht="144" x14ac:dyDescent="0.2">
      <c r="B156" s="79" t="s">
        <v>536</v>
      </c>
      <c r="C156" s="79" t="s">
        <v>180</v>
      </c>
      <c r="D156" s="79" t="s">
        <v>118</v>
      </c>
      <c r="E156" s="79" t="s">
        <v>109</v>
      </c>
      <c r="F156" s="79" t="s">
        <v>110</v>
      </c>
      <c r="G156" s="79" t="s">
        <v>118</v>
      </c>
      <c r="H156" s="79" t="s">
        <v>701</v>
      </c>
      <c r="I156" s="79" t="s">
        <v>702</v>
      </c>
      <c r="J156" s="24" t="s">
        <v>45</v>
      </c>
      <c r="K156" s="39">
        <v>1</v>
      </c>
      <c r="L156" s="35"/>
      <c r="M156" s="25">
        <v>0</v>
      </c>
      <c r="N156" s="35"/>
      <c r="O156" s="25">
        <v>0</v>
      </c>
      <c r="P156" s="35"/>
      <c r="Q156" s="25">
        <v>0</v>
      </c>
      <c r="R156" s="35"/>
      <c r="S156" s="25">
        <v>1</v>
      </c>
      <c r="T156" s="80" t="s">
        <v>57</v>
      </c>
      <c r="U156" s="22"/>
      <c r="V156" s="28" t="s">
        <v>563</v>
      </c>
      <c r="W156" s="22"/>
      <c r="X156" s="22"/>
      <c r="Y156" s="22"/>
      <c r="Z156" s="22"/>
      <c r="AA156" s="22"/>
      <c r="AB156" s="22"/>
      <c r="AC156" s="23"/>
      <c r="AD156" s="23"/>
      <c r="AE156" s="23"/>
      <c r="AF156" s="22"/>
      <c r="AG156" s="23"/>
      <c r="AH156" s="22"/>
      <c r="AI156" s="22"/>
      <c r="AJ156" s="22"/>
      <c r="AK156" s="22"/>
      <c r="AL156" s="22"/>
      <c r="AM156" s="22"/>
      <c r="AN156" s="23"/>
    </row>
    <row r="157" spans="2:40" s="18" customFormat="1" ht="162" x14ac:dyDescent="0.2">
      <c r="B157" s="79" t="s">
        <v>536</v>
      </c>
      <c r="C157" s="79" t="s">
        <v>180</v>
      </c>
      <c r="D157" s="79" t="s">
        <v>118</v>
      </c>
      <c r="E157" s="79" t="s">
        <v>109</v>
      </c>
      <c r="F157" s="79" t="s">
        <v>110</v>
      </c>
      <c r="G157" s="79" t="s">
        <v>118</v>
      </c>
      <c r="H157" s="79" t="s">
        <v>745</v>
      </c>
      <c r="I157" s="79" t="s">
        <v>686</v>
      </c>
      <c r="J157" s="24" t="s">
        <v>45</v>
      </c>
      <c r="K157" s="39">
        <v>1</v>
      </c>
      <c r="L157" s="35"/>
      <c r="M157" s="25">
        <v>0.25</v>
      </c>
      <c r="N157" s="35"/>
      <c r="O157" s="25">
        <v>0.5</v>
      </c>
      <c r="P157" s="35"/>
      <c r="Q157" s="25">
        <v>0.75</v>
      </c>
      <c r="R157" s="35"/>
      <c r="S157" s="25">
        <v>1</v>
      </c>
      <c r="T157" s="80" t="s">
        <v>209</v>
      </c>
      <c r="U157" s="22"/>
      <c r="V157" s="28" t="s">
        <v>563</v>
      </c>
      <c r="W157" s="22"/>
      <c r="X157" s="22"/>
      <c r="Y157" s="22"/>
      <c r="Z157" s="22"/>
      <c r="AA157" s="22"/>
      <c r="AB157" s="22"/>
      <c r="AC157" s="23"/>
      <c r="AD157" s="23"/>
      <c r="AE157" s="23"/>
      <c r="AF157" s="22"/>
      <c r="AG157" s="23"/>
      <c r="AH157" s="22"/>
      <c r="AI157" s="22"/>
      <c r="AJ157" s="22"/>
      <c r="AK157" s="22"/>
      <c r="AL157" s="22"/>
      <c r="AM157" s="22"/>
      <c r="AN157" s="23"/>
    </row>
    <row r="158" spans="2:40" s="18" customFormat="1" ht="144" x14ac:dyDescent="0.2">
      <c r="B158" s="79" t="s">
        <v>536</v>
      </c>
      <c r="C158" s="79" t="s">
        <v>180</v>
      </c>
      <c r="D158" s="79" t="s">
        <v>118</v>
      </c>
      <c r="E158" s="79" t="s">
        <v>109</v>
      </c>
      <c r="F158" s="79" t="s">
        <v>110</v>
      </c>
      <c r="G158" s="79" t="s">
        <v>118</v>
      </c>
      <c r="H158" s="79" t="s">
        <v>684</v>
      </c>
      <c r="I158" s="79" t="s">
        <v>746</v>
      </c>
      <c r="J158" s="24" t="s">
        <v>45</v>
      </c>
      <c r="K158" s="39">
        <v>1</v>
      </c>
      <c r="L158" s="35"/>
      <c r="M158" s="25">
        <v>0.25</v>
      </c>
      <c r="N158" s="35"/>
      <c r="O158" s="25">
        <v>0.5</v>
      </c>
      <c r="P158" s="35"/>
      <c r="Q158" s="25">
        <v>0.75</v>
      </c>
      <c r="R158" s="35"/>
      <c r="S158" s="25">
        <v>1</v>
      </c>
      <c r="T158" s="80" t="s">
        <v>516</v>
      </c>
      <c r="U158" s="22"/>
      <c r="V158" s="28" t="s">
        <v>563</v>
      </c>
      <c r="W158" s="22"/>
      <c r="X158" s="22"/>
      <c r="Y158" s="22"/>
      <c r="Z158" s="22"/>
      <c r="AA158" s="22"/>
      <c r="AB158" s="22"/>
      <c r="AC158" s="23"/>
      <c r="AD158" s="23"/>
      <c r="AE158" s="23"/>
      <c r="AF158" s="22"/>
      <c r="AG158" s="23"/>
      <c r="AH158" s="22"/>
      <c r="AI158" s="22"/>
      <c r="AJ158" s="22"/>
      <c r="AK158" s="22"/>
      <c r="AL158" s="22"/>
      <c r="AM158" s="22"/>
      <c r="AN158" s="23"/>
    </row>
    <row r="159" spans="2:40" s="18" customFormat="1" ht="144" x14ac:dyDescent="0.2">
      <c r="B159" s="79" t="s">
        <v>536</v>
      </c>
      <c r="C159" s="79" t="s">
        <v>180</v>
      </c>
      <c r="D159" s="79" t="s">
        <v>118</v>
      </c>
      <c r="E159" s="79" t="s">
        <v>109</v>
      </c>
      <c r="F159" s="79" t="s">
        <v>110</v>
      </c>
      <c r="G159" s="79" t="s">
        <v>118</v>
      </c>
      <c r="H159" s="79" t="s">
        <v>747</v>
      </c>
      <c r="I159" s="79" t="s">
        <v>687</v>
      </c>
      <c r="J159" s="24" t="s">
        <v>45</v>
      </c>
      <c r="K159" s="39">
        <v>1</v>
      </c>
      <c r="L159" s="35"/>
      <c r="M159" s="25">
        <v>0.25</v>
      </c>
      <c r="N159" s="35"/>
      <c r="O159" s="25">
        <v>0.5</v>
      </c>
      <c r="P159" s="35"/>
      <c r="Q159" s="25">
        <v>0.75</v>
      </c>
      <c r="R159" s="35"/>
      <c r="S159" s="25">
        <v>1</v>
      </c>
      <c r="T159" s="80" t="s">
        <v>516</v>
      </c>
      <c r="U159" s="22"/>
      <c r="V159" s="28" t="s">
        <v>563</v>
      </c>
      <c r="W159" s="22"/>
      <c r="X159" s="22"/>
      <c r="Y159" s="22"/>
      <c r="Z159" s="22"/>
      <c r="AA159" s="22"/>
      <c r="AB159" s="22"/>
      <c r="AC159" s="23"/>
      <c r="AD159" s="23"/>
      <c r="AE159" s="23"/>
      <c r="AF159" s="22"/>
      <c r="AG159" s="23"/>
      <c r="AH159" s="22"/>
      <c r="AI159" s="22"/>
      <c r="AJ159" s="22"/>
      <c r="AK159" s="22"/>
      <c r="AL159" s="22"/>
      <c r="AM159" s="22"/>
      <c r="AN159" s="23"/>
    </row>
    <row r="160" spans="2:40" s="18" customFormat="1" ht="144" x14ac:dyDescent="0.2">
      <c r="B160" s="79" t="s">
        <v>536</v>
      </c>
      <c r="C160" s="79" t="s">
        <v>180</v>
      </c>
      <c r="D160" s="79" t="s">
        <v>118</v>
      </c>
      <c r="E160" s="79" t="s">
        <v>109</v>
      </c>
      <c r="F160" s="79" t="s">
        <v>110</v>
      </c>
      <c r="G160" s="79" t="s">
        <v>118</v>
      </c>
      <c r="H160" s="79" t="s">
        <v>748</v>
      </c>
      <c r="I160" s="79" t="s">
        <v>688</v>
      </c>
      <c r="J160" s="24" t="s">
        <v>45</v>
      </c>
      <c r="K160" s="39">
        <v>1</v>
      </c>
      <c r="L160" s="35"/>
      <c r="M160" s="25">
        <v>0</v>
      </c>
      <c r="N160" s="35"/>
      <c r="O160" s="25">
        <v>0</v>
      </c>
      <c r="P160" s="35"/>
      <c r="Q160" s="25">
        <v>0</v>
      </c>
      <c r="R160" s="35"/>
      <c r="S160" s="25">
        <v>1</v>
      </c>
      <c r="T160" s="80" t="s">
        <v>689</v>
      </c>
      <c r="U160" s="22"/>
      <c r="V160" s="28" t="s">
        <v>563</v>
      </c>
      <c r="W160" s="22"/>
      <c r="X160" s="22"/>
      <c r="Y160" s="22"/>
      <c r="Z160" s="22"/>
      <c r="AA160" s="22"/>
      <c r="AB160" s="22"/>
      <c r="AC160" s="23"/>
      <c r="AD160" s="23"/>
      <c r="AE160" s="23"/>
      <c r="AF160" s="22"/>
      <c r="AG160" s="23"/>
      <c r="AH160" s="22"/>
      <c r="AI160" s="22"/>
      <c r="AJ160" s="22"/>
      <c r="AK160" s="22"/>
      <c r="AL160" s="22"/>
      <c r="AM160" s="22"/>
      <c r="AN160" s="23"/>
    </row>
    <row r="161" spans="2:40" s="18" customFormat="1" ht="148.5" customHeight="1" x14ac:dyDescent="0.2">
      <c r="B161" s="21" t="s">
        <v>536</v>
      </c>
      <c r="C161" s="21" t="s">
        <v>180</v>
      </c>
      <c r="D161" s="21" t="s">
        <v>118</v>
      </c>
      <c r="E161" s="21" t="s">
        <v>109</v>
      </c>
      <c r="F161" s="21" t="s">
        <v>110</v>
      </c>
      <c r="G161" s="21" t="s">
        <v>118</v>
      </c>
      <c r="H161" s="24" t="s">
        <v>390</v>
      </c>
      <c r="I161" s="24" t="s">
        <v>391</v>
      </c>
      <c r="J161" s="24" t="s">
        <v>45</v>
      </c>
      <c r="K161" s="25">
        <v>1</v>
      </c>
      <c r="L161" s="35"/>
      <c r="M161" s="25">
        <v>0</v>
      </c>
      <c r="N161" s="35"/>
      <c r="O161" s="25">
        <v>0.33</v>
      </c>
      <c r="P161" s="35"/>
      <c r="Q161" s="25">
        <v>0.66</v>
      </c>
      <c r="R161" s="35"/>
      <c r="S161" s="25">
        <v>1</v>
      </c>
      <c r="T161" s="27" t="s">
        <v>195</v>
      </c>
      <c r="U161" s="19"/>
      <c r="V161" s="23"/>
      <c r="W161" s="22"/>
      <c r="X161" s="22"/>
      <c r="Y161" s="22"/>
      <c r="Z161" s="22"/>
      <c r="AA161" s="22"/>
      <c r="AB161" s="22"/>
      <c r="AC161" s="23"/>
      <c r="AD161" s="23"/>
      <c r="AE161" s="23"/>
      <c r="AF161" s="22"/>
      <c r="AG161" s="23"/>
      <c r="AH161" s="22"/>
      <c r="AI161" s="22"/>
      <c r="AJ161" s="22"/>
      <c r="AK161" s="22"/>
      <c r="AL161" s="22"/>
      <c r="AM161" s="22"/>
      <c r="AN161" s="23"/>
    </row>
    <row r="162" spans="2:40" s="18" customFormat="1" ht="144.75" customHeight="1" x14ac:dyDescent="0.2">
      <c r="B162" s="21" t="s">
        <v>536</v>
      </c>
      <c r="C162" s="21" t="s">
        <v>180</v>
      </c>
      <c r="D162" s="21" t="s">
        <v>118</v>
      </c>
      <c r="E162" s="21" t="s">
        <v>109</v>
      </c>
      <c r="F162" s="21" t="s">
        <v>110</v>
      </c>
      <c r="G162" s="21" t="s">
        <v>118</v>
      </c>
      <c r="H162" s="24" t="s">
        <v>392</v>
      </c>
      <c r="I162" s="24" t="s">
        <v>393</v>
      </c>
      <c r="J162" s="24" t="s">
        <v>45</v>
      </c>
      <c r="K162" s="25">
        <v>1</v>
      </c>
      <c r="L162" s="35"/>
      <c r="M162" s="25">
        <v>0</v>
      </c>
      <c r="N162" s="35"/>
      <c r="O162" s="25">
        <v>0.33</v>
      </c>
      <c r="P162" s="35"/>
      <c r="Q162" s="25">
        <v>0.66</v>
      </c>
      <c r="R162" s="35"/>
      <c r="S162" s="25">
        <v>1</v>
      </c>
      <c r="T162" s="27" t="s">
        <v>211</v>
      </c>
      <c r="U162" s="19"/>
      <c r="V162" s="23"/>
      <c r="W162" s="22"/>
      <c r="X162" s="22"/>
      <c r="Y162" s="22"/>
      <c r="Z162" s="22"/>
      <c r="AA162" s="22"/>
      <c r="AB162" s="22"/>
      <c r="AC162" s="23"/>
      <c r="AD162" s="23"/>
      <c r="AE162" s="23"/>
      <c r="AF162" s="22"/>
      <c r="AG162" s="23"/>
      <c r="AH162" s="22"/>
      <c r="AI162" s="22"/>
      <c r="AJ162" s="22"/>
      <c r="AK162" s="22"/>
      <c r="AL162" s="22"/>
      <c r="AM162" s="22"/>
      <c r="AN162" s="23"/>
    </row>
    <row r="163" spans="2:40" s="18" customFormat="1" ht="152.25" customHeight="1" x14ac:dyDescent="0.2">
      <c r="B163" s="21" t="s">
        <v>536</v>
      </c>
      <c r="C163" s="21" t="s">
        <v>180</v>
      </c>
      <c r="D163" s="21" t="s">
        <v>118</v>
      </c>
      <c r="E163" s="21" t="s">
        <v>109</v>
      </c>
      <c r="F163" s="21" t="s">
        <v>110</v>
      </c>
      <c r="G163" s="21" t="s">
        <v>118</v>
      </c>
      <c r="H163" s="78" t="s">
        <v>196</v>
      </c>
      <c r="I163" s="78" t="s">
        <v>197</v>
      </c>
      <c r="J163" s="24" t="s">
        <v>45</v>
      </c>
      <c r="K163" s="39">
        <v>1</v>
      </c>
      <c r="L163" s="35"/>
      <c r="M163" s="25">
        <v>0.5</v>
      </c>
      <c r="N163" s="35"/>
      <c r="O163" s="25">
        <v>0.5</v>
      </c>
      <c r="P163" s="35"/>
      <c r="Q163" s="25">
        <v>1</v>
      </c>
      <c r="R163" s="35"/>
      <c r="S163" s="25">
        <v>1</v>
      </c>
      <c r="T163" s="19" t="s">
        <v>198</v>
      </c>
      <c r="U163" s="19"/>
      <c r="V163" s="23"/>
      <c r="W163" s="22"/>
      <c r="X163" s="22"/>
      <c r="Y163" s="22"/>
      <c r="Z163" s="22"/>
      <c r="AA163" s="22"/>
      <c r="AB163" s="22"/>
      <c r="AC163" s="23"/>
      <c r="AD163" s="23"/>
      <c r="AE163" s="23"/>
      <c r="AF163" s="22"/>
      <c r="AG163" s="23"/>
      <c r="AH163" s="22"/>
      <c r="AI163" s="22"/>
      <c r="AJ163" s="22"/>
      <c r="AK163" s="22"/>
      <c r="AL163" s="22"/>
      <c r="AM163" s="22"/>
      <c r="AN163" s="23"/>
    </row>
    <row r="164" spans="2:40" s="18" customFormat="1" ht="147" customHeight="1" x14ac:dyDescent="0.2">
      <c r="B164" s="21" t="s">
        <v>536</v>
      </c>
      <c r="C164" s="21" t="s">
        <v>180</v>
      </c>
      <c r="D164" s="21" t="s">
        <v>118</v>
      </c>
      <c r="E164" s="21" t="s">
        <v>109</v>
      </c>
      <c r="F164" s="21" t="s">
        <v>110</v>
      </c>
      <c r="G164" s="21" t="s">
        <v>118</v>
      </c>
      <c r="H164" s="78" t="s">
        <v>234</v>
      </c>
      <c r="I164" s="78" t="s">
        <v>199</v>
      </c>
      <c r="J164" s="24" t="s">
        <v>45</v>
      </c>
      <c r="K164" s="39">
        <v>1</v>
      </c>
      <c r="L164" s="35"/>
      <c r="M164" s="25">
        <v>0.5</v>
      </c>
      <c r="N164" s="35"/>
      <c r="O164" s="25">
        <v>1</v>
      </c>
      <c r="P164" s="35"/>
      <c r="Q164" s="25">
        <v>1</v>
      </c>
      <c r="R164" s="35"/>
      <c r="S164" s="25">
        <v>1</v>
      </c>
      <c r="T164" s="19" t="s">
        <v>210</v>
      </c>
      <c r="U164" s="19"/>
      <c r="V164" s="23"/>
      <c r="W164" s="22"/>
      <c r="X164" s="22"/>
      <c r="Y164" s="22"/>
      <c r="Z164" s="22"/>
      <c r="AA164" s="22"/>
      <c r="AB164" s="22"/>
      <c r="AC164" s="23"/>
      <c r="AD164" s="23"/>
      <c r="AE164" s="23"/>
      <c r="AF164" s="22"/>
      <c r="AG164" s="23"/>
      <c r="AH164" s="22"/>
      <c r="AI164" s="22"/>
      <c r="AJ164" s="22"/>
      <c r="AK164" s="22"/>
      <c r="AL164" s="22"/>
      <c r="AM164" s="22"/>
      <c r="AN164" s="23"/>
    </row>
    <row r="165" spans="2:40" s="18" customFormat="1" ht="156" customHeight="1" x14ac:dyDescent="0.2">
      <c r="B165" s="21" t="s">
        <v>536</v>
      </c>
      <c r="C165" s="21" t="s">
        <v>180</v>
      </c>
      <c r="D165" s="21" t="s">
        <v>118</v>
      </c>
      <c r="E165" s="21" t="s">
        <v>109</v>
      </c>
      <c r="F165" s="21" t="s">
        <v>110</v>
      </c>
      <c r="G165" s="21" t="s">
        <v>118</v>
      </c>
      <c r="H165" s="78" t="s">
        <v>200</v>
      </c>
      <c r="I165" s="78" t="s">
        <v>201</v>
      </c>
      <c r="J165" s="24" t="s">
        <v>45</v>
      </c>
      <c r="K165" s="39">
        <v>1</v>
      </c>
      <c r="L165" s="35"/>
      <c r="M165" s="25">
        <v>0.25</v>
      </c>
      <c r="N165" s="35"/>
      <c r="O165" s="25">
        <v>0.5</v>
      </c>
      <c r="P165" s="35"/>
      <c r="Q165" s="25">
        <v>0.75</v>
      </c>
      <c r="R165" s="35"/>
      <c r="S165" s="25">
        <v>1</v>
      </c>
      <c r="T165" s="19" t="s">
        <v>202</v>
      </c>
      <c r="U165" s="19"/>
      <c r="V165" s="23"/>
      <c r="W165" s="22"/>
      <c r="X165" s="22"/>
      <c r="Y165" s="22"/>
      <c r="Z165" s="22"/>
      <c r="AA165" s="22"/>
      <c r="AB165" s="22"/>
      <c r="AC165" s="23"/>
      <c r="AD165" s="23"/>
      <c r="AE165" s="23"/>
      <c r="AF165" s="22"/>
      <c r="AG165" s="23"/>
      <c r="AH165" s="22"/>
      <c r="AI165" s="22"/>
      <c r="AJ165" s="22"/>
      <c r="AK165" s="22"/>
      <c r="AL165" s="22"/>
      <c r="AM165" s="22"/>
      <c r="AN165" s="23"/>
    </row>
    <row r="235" spans="7:7" ht="18" x14ac:dyDescent="0.2">
      <c r="G235" s="3" t="s">
        <v>119</v>
      </c>
    </row>
  </sheetData>
  <autoFilter ref="A17:AN165" xr:uid="{00000000-0009-0000-0000-000000000000}"/>
  <mergeCells count="68">
    <mergeCell ref="G87:G88"/>
    <mergeCell ref="B87:B88"/>
    <mergeCell ref="C87:C88"/>
    <mergeCell ref="D87:D88"/>
    <mergeCell ref="E87:E88"/>
    <mergeCell ref="F87:F88"/>
    <mergeCell ref="H85:H86"/>
    <mergeCell ref="AK15:AK17"/>
    <mergeCell ref="AN15:AN17"/>
    <mergeCell ref="L16:M16"/>
    <mergeCell ref="N16:O16"/>
    <mergeCell ref="P16:Q16"/>
    <mergeCell ref="R16:S16"/>
    <mergeCell ref="AE15:AE17"/>
    <mergeCell ref="AF15:AF17"/>
    <mergeCell ref="AG15:AG17"/>
    <mergeCell ref="AH15:AH17"/>
    <mergeCell ref="AI15:AI17"/>
    <mergeCell ref="AJ15:AJ17"/>
    <mergeCell ref="V15:V17"/>
    <mergeCell ref="W15:W17"/>
    <mergeCell ref="Z15:Z17"/>
    <mergeCell ref="AC15:AC17"/>
    <mergeCell ref="AD15:AD17"/>
    <mergeCell ref="T15:T17"/>
    <mergeCell ref="U14:U17"/>
    <mergeCell ref="L15:S15"/>
    <mergeCell ref="X15:X17"/>
    <mergeCell ref="Y15:Y17"/>
    <mergeCell ref="AA15:AA17"/>
    <mergeCell ref="AB15:AB17"/>
    <mergeCell ref="B12:D12"/>
    <mergeCell ref="G12:AN12"/>
    <mergeCell ref="B14:F14"/>
    <mergeCell ref="G14:T14"/>
    <mergeCell ref="V14:AN14"/>
    <mergeCell ref="G15:G17"/>
    <mergeCell ref="H15:H17"/>
    <mergeCell ref="I15:I17"/>
    <mergeCell ref="J15:J17"/>
    <mergeCell ref="K15:K17"/>
    <mergeCell ref="B15:B17"/>
    <mergeCell ref="C15:C17"/>
    <mergeCell ref="D15:D17"/>
    <mergeCell ref="E15:E17"/>
    <mergeCell ref="F15:F17"/>
    <mergeCell ref="AJ6:AJ7"/>
    <mergeCell ref="AN6:AN7"/>
    <mergeCell ref="B9:D9"/>
    <mergeCell ref="G9:AN9"/>
    <mergeCell ref="B11:D11"/>
    <mergeCell ref="G11:AN11"/>
    <mergeCell ref="AL15:AL17"/>
    <mergeCell ref="H87:H88"/>
    <mergeCell ref="AM15:AM17"/>
    <mergeCell ref="AK6:AM7"/>
    <mergeCell ref="B10:D10"/>
    <mergeCell ref="G10:AN10"/>
    <mergeCell ref="B2:C7"/>
    <mergeCell ref="D2:AH3"/>
    <mergeCell ref="AI2:AI3"/>
    <mergeCell ref="AJ2:AN3"/>
    <mergeCell ref="D4:AH4"/>
    <mergeCell ref="AI4:AI5"/>
    <mergeCell ref="AJ4:AN5"/>
    <mergeCell ref="D5:AH5"/>
    <mergeCell ref="D6:AH6"/>
    <mergeCell ref="AI6:AI7"/>
  </mergeCells>
  <conditionalFormatting sqref="H55">
    <cfRule type="duplicateValues" dxfId="7" priority="7"/>
  </conditionalFormatting>
  <conditionalFormatting sqref="H143">
    <cfRule type="duplicateValues" dxfId="6" priority="6"/>
  </conditionalFormatting>
  <conditionalFormatting sqref="H144">
    <cfRule type="duplicateValues" dxfId="5" priority="5"/>
  </conditionalFormatting>
  <conditionalFormatting sqref="H65">
    <cfRule type="duplicateValues" dxfId="4" priority="4"/>
  </conditionalFormatting>
  <conditionalFormatting sqref="H122">
    <cfRule type="duplicateValues" dxfId="3" priority="3"/>
  </conditionalFormatting>
  <conditionalFormatting sqref="H145">
    <cfRule type="duplicateValues" dxfId="2" priority="2"/>
  </conditionalFormatting>
  <conditionalFormatting sqref="H146">
    <cfRule type="duplicateValues" dxfId="1" priority="1"/>
  </conditionalFormatting>
  <pageMargins left="0.7" right="0.7" top="0.75" bottom="0.75" header="0.3" footer="0.3"/>
  <pageSetup paperSize="14" scale="13" orientation="landscape" r:id="rId1"/>
  <rowBreaks count="2" manualBreakCount="2">
    <brk id="151" max="39" man="1"/>
    <brk id="16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'/C:/Users/adriana/Library/Containers/com.microsoft.Excel/Data/Documents/C:/Users/avarelam/Desktop/Planeación/PLANEACIÓN 2018/MIPG/PAA V.1.1/[Plan de Acción 2018 V.1.xlsx]Políticas Vs Dimensión'!#REF!</xm:f>
          </x14:formula1>
          <xm:sqref>G142:G146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FP430"/>
  <sheetViews>
    <sheetView zoomScaleNormal="100" workbookViewId="0">
      <selection activeCell="A262" sqref="A262:XFD263"/>
    </sheetView>
  </sheetViews>
  <sheetFormatPr baseColWidth="10" defaultColWidth="11.5" defaultRowHeight="16" x14ac:dyDescent="0.25"/>
  <cols>
    <col min="1" max="1" width="18.5" style="181" customWidth="1"/>
    <col min="2" max="2" width="35.5" style="182" customWidth="1"/>
    <col min="3" max="3" width="41.5" style="181" customWidth="1"/>
    <col min="4" max="4" width="15.5" style="184" customWidth="1"/>
    <col min="5" max="6" width="8.83203125" style="184" bestFit="1" customWidth="1"/>
    <col min="7" max="7" width="7.5" style="184" bestFit="1" customWidth="1"/>
    <col min="8" max="9" width="8.83203125" style="184" bestFit="1" customWidth="1"/>
    <col min="10" max="10" width="8.5" style="184" bestFit="1" customWidth="1"/>
    <col min="11" max="11" width="9.1640625" style="184" bestFit="1" customWidth="1"/>
    <col min="12" max="15" width="8.5" style="184" bestFit="1" customWidth="1"/>
    <col min="16" max="16" width="8.33203125" style="184" customWidth="1"/>
    <col min="17" max="1524" width="11.5" style="289"/>
    <col min="1525" max="16384" width="11.5" style="93"/>
  </cols>
  <sheetData>
    <row r="1" spans="1:16" x14ac:dyDescent="0.25">
      <c r="A1" s="90"/>
      <c r="B1" s="91"/>
      <c r="C1" s="91"/>
      <c r="D1" s="92"/>
      <c r="E1" s="513" t="s">
        <v>139</v>
      </c>
      <c r="F1" s="513"/>
      <c r="G1" s="513"/>
      <c r="H1" s="513"/>
      <c r="I1" s="513"/>
      <c r="J1" s="513"/>
      <c r="K1" s="513"/>
      <c r="L1" s="513"/>
      <c r="M1" s="513"/>
      <c r="N1" s="514"/>
      <c r="O1" s="514"/>
      <c r="P1" s="514"/>
    </row>
    <row r="2" spans="1:16" ht="34" x14ac:dyDescent="0.25">
      <c r="A2" s="94" t="s">
        <v>124</v>
      </c>
      <c r="B2" s="94" t="s">
        <v>125</v>
      </c>
      <c r="C2" s="95" t="s">
        <v>126</v>
      </c>
      <c r="D2" s="96" t="s">
        <v>127</v>
      </c>
      <c r="E2" s="97">
        <v>1</v>
      </c>
      <c r="F2" s="98">
        <v>2</v>
      </c>
      <c r="G2" s="98">
        <v>3</v>
      </c>
      <c r="H2" s="98">
        <v>4</v>
      </c>
      <c r="I2" s="98">
        <v>5</v>
      </c>
      <c r="J2" s="98">
        <v>6</v>
      </c>
      <c r="K2" s="98">
        <v>7</v>
      </c>
      <c r="L2" s="98">
        <v>8</v>
      </c>
      <c r="M2" s="98">
        <v>9</v>
      </c>
      <c r="N2" s="98">
        <v>10</v>
      </c>
      <c r="O2" s="98">
        <v>11</v>
      </c>
      <c r="P2" s="98">
        <v>12</v>
      </c>
    </row>
    <row r="3" spans="1:16" ht="34" x14ac:dyDescent="0.25">
      <c r="A3" s="99" t="s">
        <v>251</v>
      </c>
      <c r="B3" s="99" t="s">
        <v>150</v>
      </c>
      <c r="C3" s="100" t="s">
        <v>253</v>
      </c>
      <c r="D3" s="101">
        <f t="shared" ref="D3:D8" si="0">SUM(E3:P3)</f>
        <v>1.5</v>
      </c>
      <c r="E3" s="102"/>
      <c r="F3" s="103"/>
      <c r="G3" s="103"/>
      <c r="H3" s="103"/>
      <c r="I3" s="103"/>
      <c r="J3" s="103"/>
      <c r="K3" s="103"/>
      <c r="L3" s="103"/>
      <c r="M3" s="103"/>
      <c r="N3" s="103"/>
      <c r="O3" s="103">
        <v>0.75</v>
      </c>
      <c r="P3" s="103">
        <v>0.75</v>
      </c>
    </row>
    <row r="4" spans="1:16" ht="34" x14ac:dyDescent="0.25">
      <c r="A4" s="99" t="s">
        <v>251</v>
      </c>
      <c r="B4" s="99" t="s">
        <v>150</v>
      </c>
      <c r="C4" s="100" t="s">
        <v>254</v>
      </c>
      <c r="D4" s="101">
        <f t="shared" si="0"/>
        <v>4</v>
      </c>
      <c r="E4" s="102"/>
      <c r="F4" s="103"/>
      <c r="G4" s="103"/>
      <c r="H4" s="103"/>
      <c r="I4" s="103"/>
      <c r="J4" s="103"/>
      <c r="K4" s="103"/>
      <c r="L4" s="103"/>
      <c r="M4" s="103">
        <v>1</v>
      </c>
      <c r="N4" s="103">
        <v>1</v>
      </c>
      <c r="O4" s="103">
        <v>1</v>
      </c>
      <c r="P4" s="103">
        <v>1</v>
      </c>
    </row>
    <row r="5" spans="1:16" ht="34" x14ac:dyDescent="0.25">
      <c r="A5" s="99" t="s">
        <v>251</v>
      </c>
      <c r="B5" s="99" t="s">
        <v>150</v>
      </c>
      <c r="C5" s="100" t="s">
        <v>255</v>
      </c>
      <c r="D5" s="101">
        <f t="shared" si="0"/>
        <v>3.2</v>
      </c>
      <c r="E5" s="102"/>
      <c r="F5" s="103"/>
      <c r="G5" s="103"/>
      <c r="H5" s="103"/>
      <c r="I5" s="103"/>
      <c r="J5" s="103"/>
      <c r="K5" s="103"/>
      <c r="L5" s="103"/>
      <c r="M5" s="103"/>
      <c r="N5" s="103">
        <v>1</v>
      </c>
      <c r="O5" s="103">
        <v>1</v>
      </c>
      <c r="P5" s="103">
        <v>1.2</v>
      </c>
    </row>
    <row r="6" spans="1:16" ht="17" x14ac:dyDescent="0.25">
      <c r="A6" s="99" t="s">
        <v>251</v>
      </c>
      <c r="B6" s="99" t="s">
        <v>150</v>
      </c>
      <c r="C6" s="100" t="s">
        <v>256</v>
      </c>
      <c r="D6" s="101">
        <f t="shared" si="0"/>
        <v>6</v>
      </c>
      <c r="E6" s="102"/>
      <c r="F6" s="103"/>
      <c r="G6" s="103"/>
      <c r="H6" s="103"/>
      <c r="I6" s="103"/>
      <c r="J6" s="103"/>
      <c r="K6" s="103"/>
      <c r="L6" s="103"/>
      <c r="M6" s="103"/>
      <c r="N6" s="103">
        <v>2</v>
      </c>
      <c r="O6" s="103">
        <v>2</v>
      </c>
      <c r="P6" s="103">
        <v>2</v>
      </c>
    </row>
    <row r="7" spans="1:16" ht="17" x14ac:dyDescent="0.25">
      <c r="A7" s="99" t="s">
        <v>251</v>
      </c>
      <c r="B7" s="99" t="s">
        <v>150</v>
      </c>
      <c r="C7" s="100" t="s">
        <v>257</v>
      </c>
      <c r="D7" s="101">
        <f t="shared" si="0"/>
        <v>1.5</v>
      </c>
      <c r="E7" s="102"/>
      <c r="F7" s="103"/>
      <c r="G7" s="103"/>
      <c r="H7" s="103"/>
      <c r="I7" s="103"/>
      <c r="J7" s="103"/>
      <c r="K7" s="103"/>
      <c r="L7" s="103"/>
      <c r="M7" s="103"/>
      <c r="N7" s="103">
        <v>0.5</v>
      </c>
      <c r="O7" s="103">
        <v>0.5</v>
      </c>
      <c r="P7" s="103">
        <v>0.5</v>
      </c>
    </row>
    <row r="8" spans="1:16" ht="34" x14ac:dyDescent="0.25">
      <c r="A8" s="99" t="s">
        <v>251</v>
      </c>
      <c r="B8" s="99" t="s">
        <v>150</v>
      </c>
      <c r="C8" s="100" t="s">
        <v>258</v>
      </c>
      <c r="D8" s="101">
        <f t="shared" si="0"/>
        <v>2.5</v>
      </c>
      <c r="E8" s="102"/>
      <c r="F8" s="103"/>
      <c r="G8" s="103"/>
      <c r="H8" s="103"/>
      <c r="I8" s="103"/>
      <c r="J8" s="103"/>
      <c r="K8" s="103"/>
      <c r="L8" s="103"/>
      <c r="M8" s="103"/>
      <c r="N8" s="103">
        <v>0.5</v>
      </c>
      <c r="O8" s="103">
        <v>1</v>
      </c>
      <c r="P8" s="103">
        <v>1</v>
      </c>
    </row>
    <row r="9" spans="1:16" x14ac:dyDescent="0.25">
      <c r="A9" s="482" t="s">
        <v>252</v>
      </c>
      <c r="B9" s="482"/>
      <c r="C9" s="495"/>
      <c r="D9" s="104">
        <f>SUM(D3:D8)</f>
        <v>18.7</v>
      </c>
      <c r="E9" s="104">
        <f t="shared" ref="E9:P9" si="1">SUM(E3:E8)</f>
        <v>0</v>
      </c>
      <c r="F9" s="104">
        <f t="shared" si="1"/>
        <v>0</v>
      </c>
      <c r="G9" s="104">
        <f t="shared" si="1"/>
        <v>0</v>
      </c>
      <c r="H9" s="104">
        <f t="shared" si="1"/>
        <v>0</v>
      </c>
      <c r="I9" s="104">
        <f t="shared" si="1"/>
        <v>0</v>
      </c>
      <c r="J9" s="104">
        <f t="shared" si="1"/>
        <v>0</v>
      </c>
      <c r="K9" s="104">
        <f t="shared" si="1"/>
        <v>0</v>
      </c>
      <c r="L9" s="104">
        <f t="shared" si="1"/>
        <v>0</v>
      </c>
      <c r="M9" s="104">
        <f t="shared" si="1"/>
        <v>1</v>
      </c>
      <c r="N9" s="104">
        <f t="shared" si="1"/>
        <v>5</v>
      </c>
      <c r="O9" s="104">
        <f t="shared" si="1"/>
        <v>6.25</v>
      </c>
      <c r="P9" s="104">
        <f t="shared" si="1"/>
        <v>6.45</v>
      </c>
    </row>
    <row r="10" spans="1:16" x14ac:dyDescent="0.25">
      <c r="A10" s="482"/>
      <c r="B10" s="482"/>
      <c r="C10" s="495"/>
      <c r="D10" s="105"/>
      <c r="E10" s="488">
        <f>SUM(E9:G9)</f>
        <v>0</v>
      </c>
      <c r="F10" s="491"/>
      <c r="G10" s="491"/>
      <c r="H10" s="491">
        <f>SUM(H9:J9)</f>
        <v>0</v>
      </c>
      <c r="I10" s="491"/>
      <c r="J10" s="491"/>
      <c r="K10" s="491">
        <f>SUM(K9:M9)</f>
        <v>1</v>
      </c>
      <c r="L10" s="491"/>
      <c r="M10" s="491"/>
      <c r="N10" s="491">
        <f>SUM(N9:P9)</f>
        <v>17.7</v>
      </c>
      <c r="O10" s="491"/>
      <c r="P10" s="491"/>
    </row>
    <row r="11" spans="1:16" x14ac:dyDescent="0.25">
      <c r="A11" s="90"/>
      <c r="B11" s="91"/>
      <c r="C11" s="91"/>
      <c r="D11" s="106"/>
      <c r="E11" s="107"/>
      <c r="F11" s="107"/>
      <c r="G11" s="108"/>
      <c r="H11" s="107">
        <f>+E10+H10</f>
        <v>0</v>
      </c>
      <c r="I11" s="108"/>
      <c r="J11" s="107"/>
      <c r="K11" s="107">
        <f>+H11+K10</f>
        <v>1</v>
      </c>
      <c r="L11" s="108"/>
      <c r="M11" s="107"/>
      <c r="N11" s="109">
        <f>+K11+N10</f>
        <v>18.7</v>
      </c>
      <c r="O11" s="110"/>
      <c r="P11" s="109"/>
    </row>
    <row r="12" spans="1:16" ht="34" x14ac:dyDescent="0.25">
      <c r="A12" s="94" t="s">
        <v>124</v>
      </c>
      <c r="B12" s="94" t="s">
        <v>125</v>
      </c>
      <c r="C12" s="95" t="s">
        <v>126</v>
      </c>
      <c r="D12" s="96" t="s">
        <v>127</v>
      </c>
      <c r="E12" s="97">
        <v>1</v>
      </c>
      <c r="F12" s="98">
        <v>2</v>
      </c>
      <c r="G12" s="98">
        <v>3</v>
      </c>
      <c r="H12" s="98">
        <v>4</v>
      </c>
      <c r="I12" s="98">
        <v>5</v>
      </c>
      <c r="J12" s="98">
        <v>6</v>
      </c>
      <c r="K12" s="98">
        <v>7</v>
      </c>
      <c r="L12" s="98">
        <v>8</v>
      </c>
      <c r="M12" s="98">
        <v>9</v>
      </c>
      <c r="N12" s="98">
        <v>10</v>
      </c>
      <c r="O12" s="98">
        <v>11</v>
      </c>
      <c r="P12" s="98">
        <v>12</v>
      </c>
    </row>
    <row r="13" spans="1:16" ht="34" x14ac:dyDescent="0.25">
      <c r="A13" s="99" t="s">
        <v>251</v>
      </c>
      <c r="B13" s="99" t="s">
        <v>151</v>
      </c>
      <c r="C13" s="100" t="s">
        <v>259</v>
      </c>
      <c r="D13" s="111">
        <f>SUM(E13:P13)</f>
        <v>0.1</v>
      </c>
      <c r="E13" s="112"/>
      <c r="F13" s="113"/>
      <c r="G13" s="113"/>
      <c r="H13" s="113"/>
      <c r="I13" s="113"/>
      <c r="J13" s="113">
        <v>0.1</v>
      </c>
      <c r="K13" s="113"/>
      <c r="L13" s="113"/>
      <c r="M13" s="113"/>
      <c r="N13" s="113"/>
      <c r="O13" s="113"/>
      <c r="P13" s="113"/>
    </row>
    <row r="14" spans="1:16" ht="34" x14ac:dyDescent="0.25">
      <c r="A14" s="99" t="s">
        <v>251</v>
      </c>
      <c r="B14" s="99" t="s">
        <v>151</v>
      </c>
      <c r="C14" s="100" t="s">
        <v>260</v>
      </c>
      <c r="D14" s="111">
        <f t="shared" ref="D14:D77" si="2">SUM(E14:P14)</f>
        <v>0.4</v>
      </c>
      <c r="E14" s="112"/>
      <c r="F14" s="113"/>
      <c r="G14" s="113"/>
      <c r="H14" s="113"/>
      <c r="I14" s="113"/>
      <c r="J14" s="113">
        <v>0.4</v>
      </c>
      <c r="K14" s="113"/>
      <c r="L14" s="113"/>
      <c r="M14" s="113"/>
      <c r="N14" s="113"/>
      <c r="O14" s="113"/>
      <c r="P14" s="113"/>
    </row>
    <row r="15" spans="1:16" ht="34" x14ac:dyDescent="0.25">
      <c r="A15" s="99" t="s">
        <v>251</v>
      </c>
      <c r="B15" s="99" t="s">
        <v>151</v>
      </c>
      <c r="C15" s="100" t="s">
        <v>261</v>
      </c>
      <c r="D15" s="111">
        <f t="shared" si="2"/>
        <v>0.4</v>
      </c>
      <c r="E15" s="112"/>
      <c r="F15" s="113"/>
      <c r="G15" s="113"/>
      <c r="H15" s="113"/>
      <c r="I15" s="113"/>
      <c r="J15" s="113">
        <v>0.4</v>
      </c>
      <c r="K15" s="113"/>
      <c r="L15" s="113"/>
      <c r="M15" s="113"/>
      <c r="N15" s="113"/>
      <c r="O15" s="113"/>
      <c r="P15" s="113"/>
    </row>
    <row r="16" spans="1:16" ht="34" x14ac:dyDescent="0.25">
      <c r="A16" s="99" t="s">
        <v>251</v>
      </c>
      <c r="B16" s="99" t="s">
        <v>151</v>
      </c>
      <c r="C16" s="100" t="s">
        <v>262</v>
      </c>
      <c r="D16" s="111">
        <f t="shared" si="2"/>
        <v>0.5</v>
      </c>
      <c r="E16" s="112"/>
      <c r="F16" s="113"/>
      <c r="G16" s="113"/>
      <c r="H16" s="113"/>
      <c r="I16" s="113"/>
      <c r="J16" s="113">
        <v>0.5</v>
      </c>
      <c r="K16" s="113"/>
      <c r="L16" s="113"/>
      <c r="M16" s="113"/>
      <c r="N16" s="113"/>
      <c r="O16" s="113"/>
      <c r="P16" s="113"/>
    </row>
    <row r="17" spans="1:16" ht="34" x14ac:dyDescent="0.25">
      <c r="A17" s="99" t="s">
        <v>251</v>
      </c>
      <c r="B17" s="99" t="s">
        <v>151</v>
      </c>
      <c r="C17" s="100" t="s">
        <v>263</v>
      </c>
      <c r="D17" s="111">
        <f t="shared" si="2"/>
        <v>0.1</v>
      </c>
      <c r="E17" s="112"/>
      <c r="F17" s="113"/>
      <c r="G17" s="113">
        <v>0.1</v>
      </c>
      <c r="H17" s="113"/>
      <c r="I17" s="113"/>
      <c r="J17" s="113"/>
      <c r="K17" s="113"/>
      <c r="L17" s="113"/>
      <c r="M17" s="113"/>
      <c r="N17" s="113"/>
      <c r="O17" s="113"/>
      <c r="P17" s="113"/>
    </row>
    <row r="18" spans="1:16" ht="34" x14ac:dyDescent="0.25">
      <c r="A18" s="99" t="s">
        <v>251</v>
      </c>
      <c r="B18" s="99" t="s">
        <v>151</v>
      </c>
      <c r="C18" s="100" t="s">
        <v>264</v>
      </c>
      <c r="D18" s="111">
        <f t="shared" si="2"/>
        <v>0.8</v>
      </c>
      <c r="E18" s="112"/>
      <c r="F18" s="113"/>
      <c r="G18" s="113"/>
      <c r="H18" s="113"/>
      <c r="I18" s="113"/>
      <c r="J18" s="113">
        <v>0.8</v>
      </c>
      <c r="K18" s="113"/>
      <c r="L18" s="113"/>
      <c r="M18" s="113"/>
      <c r="N18" s="113"/>
      <c r="O18" s="113"/>
      <c r="P18" s="113"/>
    </row>
    <row r="19" spans="1:16" ht="34" x14ac:dyDescent="0.25">
      <c r="A19" s="99" t="s">
        <v>251</v>
      </c>
      <c r="B19" s="99" t="s">
        <v>151</v>
      </c>
      <c r="C19" s="100" t="s">
        <v>264</v>
      </c>
      <c r="D19" s="111">
        <f t="shared" si="2"/>
        <v>2.7</v>
      </c>
      <c r="E19" s="112"/>
      <c r="F19" s="113"/>
      <c r="G19" s="113"/>
      <c r="H19" s="113"/>
      <c r="I19" s="113"/>
      <c r="J19" s="113"/>
      <c r="K19" s="113">
        <v>2.7</v>
      </c>
      <c r="L19" s="113"/>
      <c r="M19" s="113"/>
      <c r="N19" s="113"/>
      <c r="O19" s="113"/>
      <c r="P19" s="113"/>
    </row>
    <row r="20" spans="1:16" ht="34" x14ac:dyDescent="0.25">
      <c r="A20" s="99" t="s">
        <v>251</v>
      </c>
      <c r="B20" s="99" t="s">
        <v>151</v>
      </c>
      <c r="C20" s="100" t="s">
        <v>265</v>
      </c>
      <c r="D20" s="111">
        <f t="shared" si="2"/>
        <v>1</v>
      </c>
      <c r="E20" s="112"/>
      <c r="F20" s="113"/>
      <c r="G20" s="113"/>
      <c r="H20" s="113"/>
      <c r="I20" s="113"/>
      <c r="J20" s="113"/>
      <c r="K20" s="113"/>
      <c r="L20" s="113"/>
      <c r="M20" s="113">
        <v>0.3</v>
      </c>
      <c r="N20" s="113">
        <v>0.3</v>
      </c>
      <c r="O20" s="113">
        <v>0.4</v>
      </c>
      <c r="P20" s="113"/>
    </row>
    <row r="21" spans="1:16" ht="34" x14ac:dyDescent="0.25">
      <c r="A21" s="99" t="s">
        <v>251</v>
      </c>
      <c r="B21" s="99" t="s">
        <v>151</v>
      </c>
      <c r="C21" s="100" t="s">
        <v>266</v>
      </c>
      <c r="D21" s="111">
        <f t="shared" si="2"/>
        <v>1</v>
      </c>
      <c r="E21" s="112"/>
      <c r="F21" s="113"/>
      <c r="G21" s="113"/>
      <c r="H21" s="113"/>
      <c r="I21" s="113"/>
      <c r="J21" s="113"/>
      <c r="K21" s="113"/>
      <c r="L21" s="113"/>
      <c r="M21" s="113">
        <v>0.3</v>
      </c>
      <c r="N21" s="113">
        <v>0.3</v>
      </c>
      <c r="O21" s="113">
        <v>0.4</v>
      </c>
      <c r="P21" s="113"/>
    </row>
    <row r="22" spans="1:16" ht="34" x14ac:dyDescent="0.25">
      <c r="A22" s="99" t="s">
        <v>251</v>
      </c>
      <c r="B22" s="99" t="s">
        <v>151</v>
      </c>
      <c r="C22" s="100" t="s">
        <v>267</v>
      </c>
      <c r="D22" s="111">
        <f t="shared" si="2"/>
        <v>0.8</v>
      </c>
      <c r="E22" s="112"/>
      <c r="F22" s="113"/>
      <c r="G22" s="113"/>
      <c r="H22" s="113"/>
      <c r="I22" s="113"/>
      <c r="J22" s="113"/>
      <c r="K22" s="113"/>
      <c r="L22" s="113">
        <v>0.2</v>
      </c>
      <c r="M22" s="113">
        <v>0.2</v>
      </c>
      <c r="N22" s="113">
        <v>0.2</v>
      </c>
      <c r="O22" s="113">
        <v>0.2</v>
      </c>
      <c r="P22" s="113"/>
    </row>
    <row r="23" spans="1:16" ht="34" x14ac:dyDescent="0.25">
      <c r="A23" s="99" t="s">
        <v>251</v>
      </c>
      <c r="B23" s="99" t="s">
        <v>151</v>
      </c>
      <c r="C23" s="100" t="s">
        <v>268</v>
      </c>
      <c r="D23" s="111">
        <f t="shared" si="2"/>
        <v>2.2999999999999998</v>
      </c>
      <c r="E23" s="112"/>
      <c r="F23" s="113"/>
      <c r="G23" s="113"/>
      <c r="H23" s="113"/>
      <c r="I23" s="113"/>
      <c r="J23" s="113"/>
      <c r="K23" s="113"/>
      <c r="L23" s="113"/>
      <c r="M23" s="113">
        <v>0.9</v>
      </c>
      <c r="N23" s="113">
        <v>0.9</v>
      </c>
      <c r="O23" s="113">
        <v>0.5</v>
      </c>
      <c r="P23" s="113"/>
    </row>
    <row r="24" spans="1:16" ht="34" x14ac:dyDescent="0.25">
      <c r="A24" s="99" t="s">
        <v>251</v>
      </c>
      <c r="B24" s="99" t="s">
        <v>151</v>
      </c>
      <c r="C24" s="100" t="s">
        <v>269</v>
      </c>
      <c r="D24" s="111">
        <f t="shared" si="2"/>
        <v>1.5</v>
      </c>
      <c r="E24" s="112"/>
      <c r="F24" s="113"/>
      <c r="G24" s="113"/>
      <c r="H24" s="113"/>
      <c r="I24" s="113"/>
      <c r="J24" s="113"/>
      <c r="K24" s="113"/>
      <c r="L24" s="113"/>
      <c r="M24" s="113">
        <v>0.5</v>
      </c>
      <c r="N24" s="113">
        <v>0.5</v>
      </c>
      <c r="O24" s="113">
        <v>0.5</v>
      </c>
      <c r="P24" s="113"/>
    </row>
    <row r="25" spans="1:16" ht="34" x14ac:dyDescent="0.25">
      <c r="A25" s="99" t="s">
        <v>251</v>
      </c>
      <c r="B25" s="99" t="s">
        <v>151</v>
      </c>
      <c r="C25" s="100" t="s">
        <v>270</v>
      </c>
      <c r="D25" s="111">
        <f t="shared" si="2"/>
        <v>10</v>
      </c>
      <c r="E25" s="112"/>
      <c r="F25" s="113"/>
      <c r="G25" s="113"/>
      <c r="H25" s="113"/>
      <c r="I25" s="113"/>
      <c r="J25" s="113"/>
      <c r="K25" s="113"/>
      <c r="L25" s="113">
        <v>2</v>
      </c>
      <c r="M25" s="113">
        <v>2</v>
      </c>
      <c r="N25" s="113">
        <v>2</v>
      </c>
      <c r="O25" s="113">
        <v>2</v>
      </c>
      <c r="P25" s="113">
        <v>2</v>
      </c>
    </row>
    <row r="26" spans="1:16" ht="34" x14ac:dyDescent="0.25">
      <c r="A26" s="99" t="s">
        <v>251</v>
      </c>
      <c r="B26" s="99" t="s">
        <v>151</v>
      </c>
      <c r="C26" s="100" t="s">
        <v>271</v>
      </c>
      <c r="D26" s="111">
        <f t="shared" si="2"/>
        <v>1.2000000000000002</v>
      </c>
      <c r="E26" s="112"/>
      <c r="F26" s="113"/>
      <c r="G26" s="113"/>
      <c r="H26" s="113"/>
      <c r="I26" s="113"/>
      <c r="J26" s="113"/>
      <c r="K26" s="113"/>
      <c r="L26" s="113"/>
      <c r="M26" s="113">
        <v>0.4</v>
      </c>
      <c r="N26" s="113">
        <v>0.4</v>
      </c>
      <c r="O26" s="113">
        <v>0.4</v>
      </c>
      <c r="P26" s="113"/>
    </row>
    <row r="27" spans="1:16" ht="34" x14ac:dyDescent="0.25">
      <c r="A27" s="99" t="s">
        <v>251</v>
      </c>
      <c r="B27" s="99" t="s">
        <v>151</v>
      </c>
      <c r="C27" s="100" t="s">
        <v>272</v>
      </c>
      <c r="D27" s="111">
        <f t="shared" si="2"/>
        <v>1</v>
      </c>
      <c r="E27" s="112"/>
      <c r="F27" s="113"/>
      <c r="G27" s="113"/>
      <c r="H27" s="113"/>
      <c r="I27" s="113"/>
      <c r="J27" s="113">
        <v>1</v>
      </c>
      <c r="K27" s="113"/>
      <c r="L27" s="113"/>
      <c r="M27" s="113"/>
      <c r="N27" s="113"/>
      <c r="O27" s="113"/>
      <c r="P27" s="113"/>
    </row>
    <row r="28" spans="1:16" ht="34" x14ac:dyDescent="0.25">
      <c r="A28" s="99" t="s">
        <v>251</v>
      </c>
      <c r="B28" s="99" t="s">
        <v>151</v>
      </c>
      <c r="C28" s="100" t="s">
        <v>273</v>
      </c>
      <c r="D28" s="111">
        <f t="shared" si="2"/>
        <v>0.3</v>
      </c>
      <c r="E28" s="112"/>
      <c r="F28" s="113"/>
      <c r="G28" s="113"/>
      <c r="H28" s="113"/>
      <c r="I28" s="113"/>
      <c r="J28" s="113">
        <v>0.3</v>
      </c>
      <c r="K28" s="113"/>
      <c r="L28" s="113"/>
      <c r="M28" s="113"/>
      <c r="N28" s="113"/>
      <c r="O28" s="113"/>
      <c r="P28" s="113"/>
    </row>
    <row r="29" spans="1:16" ht="34" x14ac:dyDescent="0.25">
      <c r="A29" s="99" t="s">
        <v>251</v>
      </c>
      <c r="B29" s="99" t="s">
        <v>151</v>
      </c>
      <c r="C29" s="100" t="s">
        <v>274</v>
      </c>
      <c r="D29" s="111">
        <f t="shared" si="2"/>
        <v>0.03</v>
      </c>
      <c r="E29" s="112"/>
      <c r="F29" s="113"/>
      <c r="G29" s="113"/>
      <c r="H29" s="113"/>
      <c r="I29" s="113"/>
      <c r="J29" s="113">
        <v>0.03</v>
      </c>
      <c r="K29" s="113"/>
      <c r="L29" s="113"/>
      <c r="M29" s="113"/>
      <c r="N29" s="113"/>
      <c r="O29" s="113"/>
      <c r="P29" s="113"/>
    </row>
    <row r="30" spans="1:16" ht="34" x14ac:dyDescent="0.25">
      <c r="A30" s="99" t="s">
        <v>251</v>
      </c>
      <c r="B30" s="99" t="s">
        <v>151</v>
      </c>
      <c r="C30" s="100" t="s">
        <v>275</v>
      </c>
      <c r="D30" s="111">
        <f t="shared" si="2"/>
        <v>0.04</v>
      </c>
      <c r="E30" s="112"/>
      <c r="F30" s="113"/>
      <c r="G30" s="113"/>
      <c r="H30" s="113"/>
      <c r="I30" s="113"/>
      <c r="J30" s="113">
        <v>0.04</v>
      </c>
      <c r="K30" s="113"/>
      <c r="L30" s="113"/>
      <c r="M30" s="113"/>
      <c r="N30" s="113"/>
      <c r="O30" s="113"/>
      <c r="P30" s="113"/>
    </row>
    <row r="31" spans="1:16" ht="34" x14ac:dyDescent="0.25">
      <c r="A31" s="99" t="s">
        <v>251</v>
      </c>
      <c r="B31" s="99" t="s">
        <v>151</v>
      </c>
      <c r="C31" s="100" t="s">
        <v>276</v>
      </c>
      <c r="D31" s="111">
        <f t="shared" si="2"/>
        <v>0.2</v>
      </c>
      <c r="E31" s="112"/>
      <c r="F31" s="113"/>
      <c r="G31" s="113"/>
      <c r="H31" s="113"/>
      <c r="I31" s="113"/>
      <c r="J31" s="113">
        <v>0.2</v>
      </c>
      <c r="K31" s="113"/>
      <c r="L31" s="113"/>
      <c r="M31" s="113"/>
      <c r="N31" s="113"/>
      <c r="O31" s="113"/>
      <c r="P31" s="113"/>
    </row>
    <row r="32" spans="1:16" ht="34" x14ac:dyDescent="0.25">
      <c r="A32" s="99" t="s">
        <v>251</v>
      </c>
      <c r="B32" s="99" t="s">
        <v>151</v>
      </c>
      <c r="C32" s="100" t="s">
        <v>277</v>
      </c>
      <c r="D32" s="111">
        <f t="shared" si="2"/>
        <v>2.8</v>
      </c>
      <c r="E32" s="112"/>
      <c r="F32" s="113"/>
      <c r="G32" s="113"/>
      <c r="H32" s="113"/>
      <c r="I32" s="113"/>
      <c r="J32" s="113"/>
      <c r="K32" s="113"/>
      <c r="L32" s="113"/>
      <c r="M32" s="113">
        <v>0.8</v>
      </c>
      <c r="N32" s="113">
        <v>1</v>
      </c>
      <c r="O32" s="113">
        <v>1</v>
      </c>
      <c r="P32" s="113"/>
    </row>
    <row r="33" spans="1:16" ht="34" x14ac:dyDescent="0.25">
      <c r="A33" s="99" t="s">
        <v>251</v>
      </c>
      <c r="B33" s="99" t="s">
        <v>151</v>
      </c>
      <c r="C33" s="100" t="s">
        <v>278</v>
      </c>
      <c r="D33" s="111">
        <f t="shared" si="2"/>
        <v>1.4</v>
      </c>
      <c r="E33" s="112"/>
      <c r="F33" s="113"/>
      <c r="G33" s="113"/>
      <c r="H33" s="113"/>
      <c r="I33" s="113"/>
      <c r="J33" s="113"/>
      <c r="K33" s="113"/>
      <c r="L33" s="113"/>
      <c r="M33" s="113">
        <v>0.4</v>
      </c>
      <c r="N33" s="113">
        <v>0.5</v>
      </c>
      <c r="O33" s="113">
        <v>0.5</v>
      </c>
      <c r="P33" s="113"/>
    </row>
    <row r="34" spans="1:16" ht="34" x14ac:dyDescent="0.25">
      <c r="A34" s="99" t="s">
        <v>251</v>
      </c>
      <c r="B34" s="99" t="s">
        <v>151</v>
      </c>
      <c r="C34" s="100" t="s">
        <v>279</v>
      </c>
      <c r="D34" s="111">
        <f t="shared" si="2"/>
        <v>4.5</v>
      </c>
      <c r="E34" s="112"/>
      <c r="F34" s="113"/>
      <c r="G34" s="113"/>
      <c r="H34" s="113"/>
      <c r="I34" s="113"/>
      <c r="J34" s="113"/>
      <c r="K34" s="113"/>
      <c r="L34" s="113"/>
      <c r="M34" s="113"/>
      <c r="N34" s="113">
        <v>2</v>
      </c>
      <c r="O34" s="113">
        <v>2.5</v>
      </c>
      <c r="P34" s="113"/>
    </row>
    <row r="35" spans="1:16" ht="34" x14ac:dyDescent="0.25">
      <c r="A35" s="99" t="s">
        <v>251</v>
      </c>
      <c r="B35" s="99" t="s">
        <v>151</v>
      </c>
      <c r="C35" s="100" t="s">
        <v>280</v>
      </c>
      <c r="D35" s="111">
        <f t="shared" si="2"/>
        <v>0.05</v>
      </c>
      <c r="E35" s="112"/>
      <c r="F35" s="113"/>
      <c r="G35" s="113"/>
      <c r="H35" s="113"/>
      <c r="I35" s="113"/>
      <c r="J35" s="113">
        <v>0.05</v>
      </c>
      <c r="K35" s="113"/>
      <c r="L35" s="113"/>
      <c r="M35" s="113"/>
      <c r="N35" s="113"/>
      <c r="O35" s="113"/>
      <c r="P35" s="113"/>
    </row>
    <row r="36" spans="1:16" ht="34" x14ac:dyDescent="0.25">
      <c r="A36" s="99" t="s">
        <v>251</v>
      </c>
      <c r="B36" s="99" t="s">
        <v>151</v>
      </c>
      <c r="C36" s="100" t="s">
        <v>281</v>
      </c>
      <c r="D36" s="111">
        <f t="shared" si="2"/>
        <v>0.03</v>
      </c>
      <c r="E36" s="112"/>
      <c r="F36" s="113"/>
      <c r="G36" s="113"/>
      <c r="H36" s="113"/>
      <c r="I36" s="113"/>
      <c r="J36" s="113">
        <v>0.03</v>
      </c>
      <c r="K36" s="113"/>
      <c r="L36" s="113"/>
      <c r="M36" s="113"/>
      <c r="N36" s="113"/>
      <c r="O36" s="113"/>
      <c r="P36" s="113"/>
    </row>
    <row r="37" spans="1:16" ht="34" x14ac:dyDescent="0.25">
      <c r="A37" s="99" t="s">
        <v>251</v>
      </c>
      <c r="B37" s="99" t="s">
        <v>151</v>
      </c>
      <c r="C37" s="100" t="s">
        <v>282</v>
      </c>
      <c r="D37" s="111">
        <f t="shared" si="2"/>
        <v>0.02</v>
      </c>
      <c r="E37" s="112"/>
      <c r="F37" s="113"/>
      <c r="G37" s="113"/>
      <c r="H37" s="113"/>
      <c r="I37" s="113"/>
      <c r="J37" s="113">
        <v>0.02</v>
      </c>
      <c r="K37" s="113"/>
      <c r="L37" s="113"/>
      <c r="M37" s="113"/>
      <c r="N37" s="113"/>
      <c r="O37" s="113"/>
      <c r="P37" s="113"/>
    </row>
    <row r="38" spans="1:16" ht="34" x14ac:dyDescent="0.25">
      <c r="A38" s="99" t="s">
        <v>251</v>
      </c>
      <c r="B38" s="99" t="s">
        <v>151</v>
      </c>
      <c r="C38" s="100" t="s">
        <v>283</v>
      </c>
      <c r="D38" s="111">
        <f t="shared" si="2"/>
        <v>0.7</v>
      </c>
      <c r="E38" s="112"/>
      <c r="F38" s="113"/>
      <c r="G38" s="113"/>
      <c r="H38" s="113"/>
      <c r="I38" s="113"/>
      <c r="J38" s="113"/>
      <c r="K38" s="113"/>
      <c r="L38" s="113">
        <v>0.35</v>
      </c>
      <c r="M38" s="113">
        <v>0.35</v>
      </c>
      <c r="N38" s="113"/>
      <c r="O38" s="113"/>
      <c r="P38" s="113"/>
    </row>
    <row r="39" spans="1:16" ht="34" x14ac:dyDescent="0.25">
      <c r="A39" s="99" t="s">
        <v>251</v>
      </c>
      <c r="B39" s="99" t="s">
        <v>151</v>
      </c>
      <c r="C39" s="100" t="s">
        <v>284</v>
      </c>
      <c r="D39" s="111">
        <f t="shared" si="2"/>
        <v>0.7</v>
      </c>
      <c r="E39" s="112"/>
      <c r="F39" s="113"/>
      <c r="G39" s="113"/>
      <c r="H39" s="113"/>
      <c r="I39" s="113"/>
      <c r="J39" s="113"/>
      <c r="K39" s="113"/>
      <c r="L39" s="113">
        <v>0.35</v>
      </c>
      <c r="M39" s="113">
        <v>0.35</v>
      </c>
      <c r="N39" s="113"/>
      <c r="O39" s="113"/>
      <c r="P39" s="113"/>
    </row>
    <row r="40" spans="1:16" ht="34" x14ac:dyDescent="0.25">
      <c r="A40" s="99" t="s">
        <v>251</v>
      </c>
      <c r="B40" s="99" t="s">
        <v>151</v>
      </c>
      <c r="C40" s="100" t="s">
        <v>285</v>
      </c>
      <c r="D40" s="111">
        <f t="shared" si="2"/>
        <v>1.5</v>
      </c>
      <c r="E40" s="112"/>
      <c r="F40" s="113"/>
      <c r="G40" s="113"/>
      <c r="H40" s="113"/>
      <c r="I40" s="113"/>
      <c r="J40" s="113"/>
      <c r="K40" s="113"/>
      <c r="L40" s="113"/>
      <c r="M40" s="113">
        <v>0.5</v>
      </c>
      <c r="N40" s="113">
        <v>0.5</v>
      </c>
      <c r="O40" s="113">
        <v>0.5</v>
      </c>
      <c r="P40" s="113"/>
    </row>
    <row r="41" spans="1:16" ht="34" x14ac:dyDescent="0.25">
      <c r="A41" s="99" t="s">
        <v>251</v>
      </c>
      <c r="B41" s="99" t="s">
        <v>151</v>
      </c>
      <c r="C41" s="100" t="s">
        <v>286</v>
      </c>
      <c r="D41" s="111">
        <f t="shared" si="2"/>
        <v>0.04</v>
      </c>
      <c r="E41" s="112"/>
      <c r="F41" s="113"/>
      <c r="G41" s="113"/>
      <c r="H41" s="113"/>
      <c r="I41" s="113"/>
      <c r="J41" s="113">
        <v>0.04</v>
      </c>
      <c r="K41" s="113"/>
      <c r="L41" s="113"/>
      <c r="M41" s="113"/>
      <c r="N41" s="113"/>
      <c r="O41" s="113"/>
      <c r="P41" s="113"/>
    </row>
    <row r="42" spans="1:16" ht="34" x14ac:dyDescent="0.25">
      <c r="A42" s="99" t="s">
        <v>251</v>
      </c>
      <c r="B42" s="99" t="s">
        <v>151</v>
      </c>
      <c r="C42" s="100" t="s">
        <v>287</v>
      </c>
      <c r="D42" s="111">
        <f t="shared" si="2"/>
        <v>0.04</v>
      </c>
      <c r="E42" s="112"/>
      <c r="F42" s="113"/>
      <c r="G42" s="113"/>
      <c r="H42" s="113"/>
      <c r="I42" s="113"/>
      <c r="J42" s="113">
        <v>0.04</v>
      </c>
      <c r="K42" s="113"/>
      <c r="L42" s="113"/>
      <c r="M42" s="113"/>
      <c r="N42" s="113"/>
      <c r="O42" s="113"/>
      <c r="P42" s="113"/>
    </row>
    <row r="43" spans="1:16" ht="34" x14ac:dyDescent="0.25">
      <c r="A43" s="99" t="s">
        <v>251</v>
      </c>
      <c r="B43" s="99" t="s">
        <v>151</v>
      </c>
      <c r="C43" s="100" t="s">
        <v>253</v>
      </c>
      <c r="D43" s="111">
        <f t="shared" si="2"/>
        <v>1.8</v>
      </c>
      <c r="E43" s="112"/>
      <c r="F43" s="113"/>
      <c r="G43" s="113"/>
      <c r="H43" s="113"/>
      <c r="I43" s="113"/>
      <c r="J43" s="113"/>
      <c r="K43" s="113"/>
      <c r="L43" s="113"/>
      <c r="M43" s="113"/>
      <c r="N43" s="113"/>
      <c r="O43" s="113">
        <v>0.9</v>
      </c>
      <c r="P43" s="113">
        <v>0.9</v>
      </c>
    </row>
    <row r="44" spans="1:16" ht="34" x14ac:dyDescent="0.25">
      <c r="A44" s="99" t="s">
        <v>251</v>
      </c>
      <c r="B44" s="99" t="s">
        <v>151</v>
      </c>
      <c r="C44" s="100" t="s">
        <v>288</v>
      </c>
      <c r="D44" s="111">
        <f t="shared" si="2"/>
        <v>2</v>
      </c>
      <c r="E44" s="112"/>
      <c r="F44" s="113"/>
      <c r="G44" s="113"/>
      <c r="H44" s="113"/>
      <c r="I44" s="113"/>
      <c r="J44" s="113"/>
      <c r="K44" s="113"/>
      <c r="L44" s="113"/>
      <c r="M44" s="113"/>
      <c r="N44" s="113">
        <v>0.5</v>
      </c>
      <c r="O44" s="113">
        <v>0.75</v>
      </c>
      <c r="P44" s="113">
        <v>0.75</v>
      </c>
    </row>
    <row r="45" spans="1:16" ht="34" x14ac:dyDescent="0.25">
      <c r="A45" s="99" t="s">
        <v>251</v>
      </c>
      <c r="B45" s="99" t="s">
        <v>151</v>
      </c>
      <c r="C45" s="100" t="s">
        <v>289</v>
      </c>
      <c r="D45" s="111">
        <f t="shared" si="2"/>
        <v>1.5</v>
      </c>
      <c r="E45" s="112"/>
      <c r="F45" s="113"/>
      <c r="G45" s="113"/>
      <c r="H45" s="113"/>
      <c r="I45" s="113"/>
      <c r="J45" s="113"/>
      <c r="K45" s="113"/>
      <c r="L45" s="113"/>
      <c r="M45" s="113"/>
      <c r="N45" s="113">
        <v>0.5</v>
      </c>
      <c r="O45" s="113">
        <v>0.5</v>
      </c>
      <c r="P45" s="113">
        <v>0.5</v>
      </c>
    </row>
    <row r="46" spans="1:16" ht="34" x14ac:dyDescent="0.25">
      <c r="A46" s="99" t="s">
        <v>251</v>
      </c>
      <c r="B46" s="99" t="s">
        <v>151</v>
      </c>
      <c r="C46" s="100" t="s">
        <v>290</v>
      </c>
      <c r="D46" s="111">
        <f t="shared" si="2"/>
        <v>0.01</v>
      </c>
      <c r="E46" s="112"/>
      <c r="F46" s="113"/>
      <c r="G46" s="113"/>
      <c r="H46" s="113"/>
      <c r="I46" s="113"/>
      <c r="J46" s="113">
        <v>0.01</v>
      </c>
      <c r="K46" s="113"/>
      <c r="L46" s="113"/>
      <c r="M46" s="113"/>
      <c r="N46" s="113"/>
      <c r="O46" s="113"/>
      <c r="P46" s="113"/>
    </row>
    <row r="47" spans="1:16" ht="34" x14ac:dyDescent="0.25">
      <c r="A47" s="99" t="s">
        <v>251</v>
      </c>
      <c r="B47" s="99" t="s">
        <v>151</v>
      </c>
      <c r="C47" s="100" t="s">
        <v>291</v>
      </c>
      <c r="D47" s="111">
        <f t="shared" si="2"/>
        <v>0.8</v>
      </c>
      <c r="E47" s="112"/>
      <c r="F47" s="113"/>
      <c r="G47" s="113"/>
      <c r="H47" s="113"/>
      <c r="I47" s="113"/>
      <c r="J47" s="113"/>
      <c r="K47" s="113"/>
      <c r="L47" s="113"/>
      <c r="M47" s="113"/>
      <c r="N47" s="113"/>
      <c r="O47" s="113">
        <v>0.4</v>
      </c>
      <c r="P47" s="113">
        <v>0.4</v>
      </c>
    </row>
    <row r="48" spans="1:16" ht="34" x14ac:dyDescent="0.25">
      <c r="A48" s="99" t="s">
        <v>251</v>
      </c>
      <c r="B48" s="99" t="s">
        <v>151</v>
      </c>
      <c r="C48" s="100" t="s">
        <v>292</v>
      </c>
      <c r="D48" s="111">
        <f t="shared" si="2"/>
        <v>0.30000000000000004</v>
      </c>
      <c r="E48" s="112"/>
      <c r="F48" s="113"/>
      <c r="G48" s="113"/>
      <c r="H48" s="113"/>
      <c r="I48" s="113"/>
      <c r="J48" s="113"/>
      <c r="K48" s="113">
        <v>0.1</v>
      </c>
      <c r="L48" s="113">
        <v>0.2</v>
      </c>
      <c r="M48" s="113"/>
      <c r="N48" s="113"/>
      <c r="O48" s="113"/>
      <c r="P48" s="113"/>
    </row>
    <row r="49" spans="1:16" ht="34" x14ac:dyDescent="0.25">
      <c r="A49" s="99" t="s">
        <v>251</v>
      </c>
      <c r="B49" s="99" t="s">
        <v>151</v>
      </c>
      <c r="C49" s="100" t="s">
        <v>293</v>
      </c>
      <c r="D49" s="111">
        <f t="shared" si="2"/>
        <v>17</v>
      </c>
      <c r="E49" s="112"/>
      <c r="F49" s="113"/>
      <c r="G49" s="113"/>
      <c r="H49" s="113"/>
      <c r="I49" s="113"/>
      <c r="J49" s="113"/>
      <c r="K49" s="113">
        <v>2</v>
      </c>
      <c r="L49" s="113">
        <v>3</v>
      </c>
      <c r="M49" s="113">
        <v>3</v>
      </c>
      <c r="N49" s="113">
        <v>3</v>
      </c>
      <c r="O49" s="113">
        <v>3</v>
      </c>
      <c r="P49" s="113">
        <v>3</v>
      </c>
    </row>
    <row r="50" spans="1:16" ht="34" x14ac:dyDescent="0.25">
      <c r="A50" s="99" t="s">
        <v>251</v>
      </c>
      <c r="B50" s="99" t="s">
        <v>151</v>
      </c>
      <c r="C50" s="100" t="s">
        <v>294</v>
      </c>
      <c r="D50" s="111">
        <f t="shared" si="2"/>
        <v>9</v>
      </c>
      <c r="E50" s="112"/>
      <c r="F50" s="113"/>
      <c r="G50" s="113"/>
      <c r="H50" s="113"/>
      <c r="I50" s="113"/>
      <c r="J50" s="113"/>
      <c r="K50" s="113"/>
      <c r="L50" s="113"/>
      <c r="M50" s="113"/>
      <c r="N50" s="113">
        <v>3</v>
      </c>
      <c r="O50" s="113">
        <v>3</v>
      </c>
      <c r="P50" s="113">
        <v>3</v>
      </c>
    </row>
    <row r="51" spans="1:16" ht="34" x14ac:dyDescent="0.25">
      <c r="A51" s="99" t="s">
        <v>251</v>
      </c>
      <c r="B51" s="99" t="s">
        <v>151</v>
      </c>
      <c r="C51" s="100" t="s">
        <v>295</v>
      </c>
      <c r="D51" s="111">
        <f t="shared" si="2"/>
        <v>0.01</v>
      </c>
      <c r="E51" s="112"/>
      <c r="F51" s="113"/>
      <c r="G51" s="113"/>
      <c r="H51" s="113"/>
      <c r="I51" s="113"/>
      <c r="J51" s="113">
        <v>0.01</v>
      </c>
      <c r="K51" s="113"/>
      <c r="L51" s="113"/>
      <c r="M51" s="113"/>
      <c r="N51" s="113"/>
      <c r="O51" s="113"/>
      <c r="P51" s="113"/>
    </row>
    <row r="52" spans="1:16" ht="51" x14ac:dyDescent="0.25">
      <c r="A52" s="99" t="s">
        <v>251</v>
      </c>
      <c r="B52" s="99" t="s">
        <v>151</v>
      </c>
      <c r="C52" s="100" t="s">
        <v>296</v>
      </c>
      <c r="D52" s="111">
        <f t="shared" si="2"/>
        <v>0.01</v>
      </c>
      <c r="E52" s="112"/>
      <c r="F52" s="113"/>
      <c r="G52" s="113"/>
      <c r="H52" s="113"/>
      <c r="I52" s="113"/>
      <c r="J52" s="113">
        <v>0.01</v>
      </c>
      <c r="K52" s="113"/>
      <c r="L52" s="113"/>
      <c r="M52" s="113"/>
      <c r="N52" s="113"/>
      <c r="O52" s="113"/>
      <c r="P52" s="113"/>
    </row>
    <row r="53" spans="1:16" ht="34" x14ac:dyDescent="0.25">
      <c r="A53" s="99" t="s">
        <v>251</v>
      </c>
      <c r="B53" s="99" t="s">
        <v>151</v>
      </c>
      <c r="C53" s="100" t="s">
        <v>297</v>
      </c>
      <c r="D53" s="111">
        <f t="shared" si="2"/>
        <v>0.8</v>
      </c>
      <c r="E53" s="112"/>
      <c r="F53" s="113"/>
      <c r="G53" s="113"/>
      <c r="H53" s="113"/>
      <c r="I53" s="113"/>
      <c r="J53" s="113"/>
      <c r="K53" s="113"/>
      <c r="L53" s="113"/>
      <c r="M53" s="113">
        <v>0.4</v>
      </c>
      <c r="N53" s="113">
        <v>0.4</v>
      </c>
      <c r="O53" s="113"/>
      <c r="P53" s="113"/>
    </row>
    <row r="54" spans="1:16" ht="34" x14ac:dyDescent="0.25">
      <c r="A54" s="99" t="s">
        <v>251</v>
      </c>
      <c r="B54" s="99" t="s">
        <v>151</v>
      </c>
      <c r="C54" s="100" t="s">
        <v>298</v>
      </c>
      <c r="D54" s="111">
        <f t="shared" si="2"/>
        <v>0.03</v>
      </c>
      <c r="E54" s="112"/>
      <c r="F54" s="113"/>
      <c r="G54" s="113"/>
      <c r="H54" s="113"/>
      <c r="I54" s="113"/>
      <c r="J54" s="113"/>
      <c r="K54" s="113">
        <v>0.03</v>
      </c>
      <c r="L54" s="113"/>
      <c r="M54" s="113"/>
      <c r="N54" s="113"/>
      <c r="O54" s="113"/>
      <c r="P54" s="113"/>
    </row>
    <row r="55" spans="1:16" ht="34" x14ac:dyDescent="0.25">
      <c r="A55" s="99" t="s">
        <v>251</v>
      </c>
      <c r="B55" s="99" t="s">
        <v>151</v>
      </c>
      <c r="C55" s="100" t="s">
        <v>299</v>
      </c>
      <c r="D55" s="111">
        <f t="shared" si="2"/>
        <v>6</v>
      </c>
      <c r="E55" s="112"/>
      <c r="F55" s="113"/>
      <c r="G55" s="113"/>
      <c r="H55" s="113"/>
      <c r="I55" s="113"/>
      <c r="J55" s="113"/>
      <c r="K55" s="113"/>
      <c r="L55" s="113"/>
      <c r="M55" s="113"/>
      <c r="N55" s="113">
        <v>2</v>
      </c>
      <c r="O55" s="113">
        <v>2</v>
      </c>
      <c r="P55" s="113">
        <v>2</v>
      </c>
    </row>
    <row r="56" spans="1:16" ht="34" x14ac:dyDescent="0.25">
      <c r="A56" s="99" t="s">
        <v>251</v>
      </c>
      <c r="B56" s="99" t="s">
        <v>151</v>
      </c>
      <c r="C56" s="100" t="s">
        <v>300</v>
      </c>
      <c r="D56" s="111">
        <f t="shared" si="2"/>
        <v>6</v>
      </c>
      <c r="E56" s="112"/>
      <c r="F56" s="113"/>
      <c r="G56" s="113"/>
      <c r="H56" s="113"/>
      <c r="I56" s="113"/>
      <c r="J56" s="113"/>
      <c r="K56" s="113"/>
      <c r="L56" s="113"/>
      <c r="M56" s="113"/>
      <c r="N56" s="113">
        <v>2</v>
      </c>
      <c r="O56" s="113">
        <v>2</v>
      </c>
      <c r="P56" s="113">
        <v>2</v>
      </c>
    </row>
    <row r="57" spans="1:16" ht="34" x14ac:dyDescent="0.25">
      <c r="A57" s="99" t="s">
        <v>251</v>
      </c>
      <c r="B57" s="99" t="s">
        <v>151</v>
      </c>
      <c r="C57" s="100" t="s">
        <v>301</v>
      </c>
      <c r="D57" s="111">
        <f t="shared" si="2"/>
        <v>5</v>
      </c>
      <c r="E57" s="112"/>
      <c r="F57" s="113"/>
      <c r="G57" s="113"/>
      <c r="H57" s="113"/>
      <c r="I57" s="113"/>
      <c r="J57" s="113"/>
      <c r="K57" s="113"/>
      <c r="L57" s="113">
        <v>1</v>
      </c>
      <c r="M57" s="113">
        <v>1</v>
      </c>
      <c r="N57" s="113">
        <v>1</v>
      </c>
      <c r="O57" s="113">
        <v>1</v>
      </c>
      <c r="P57" s="113">
        <v>1</v>
      </c>
    </row>
    <row r="58" spans="1:16" ht="34" x14ac:dyDescent="0.25">
      <c r="A58" s="99" t="s">
        <v>251</v>
      </c>
      <c r="B58" s="99" t="s">
        <v>151</v>
      </c>
      <c r="C58" s="100" t="s">
        <v>302</v>
      </c>
      <c r="D58" s="111">
        <f t="shared" si="2"/>
        <v>5</v>
      </c>
      <c r="E58" s="112"/>
      <c r="F58" s="113"/>
      <c r="G58" s="113"/>
      <c r="H58" s="113"/>
      <c r="I58" s="113"/>
      <c r="J58" s="113"/>
      <c r="K58" s="113"/>
      <c r="L58" s="113">
        <v>1</v>
      </c>
      <c r="M58" s="113">
        <v>1</v>
      </c>
      <c r="N58" s="113">
        <v>1</v>
      </c>
      <c r="O58" s="113">
        <v>1</v>
      </c>
      <c r="P58" s="113">
        <v>1</v>
      </c>
    </row>
    <row r="59" spans="1:16" ht="34" x14ac:dyDescent="0.25">
      <c r="A59" s="99" t="s">
        <v>251</v>
      </c>
      <c r="B59" s="99" t="s">
        <v>151</v>
      </c>
      <c r="C59" s="100" t="s">
        <v>303</v>
      </c>
      <c r="D59" s="111">
        <f t="shared" si="2"/>
        <v>0.04</v>
      </c>
      <c r="E59" s="112"/>
      <c r="F59" s="113"/>
      <c r="G59" s="113"/>
      <c r="H59" s="113"/>
      <c r="I59" s="113"/>
      <c r="J59" s="113">
        <v>0.04</v>
      </c>
      <c r="K59" s="113"/>
      <c r="L59" s="113"/>
      <c r="M59" s="113"/>
      <c r="N59" s="113"/>
      <c r="O59" s="113"/>
      <c r="P59" s="113"/>
    </row>
    <row r="60" spans="1:16" ht="34" x14ac:dyDescent="0.25">
      <c r="A60" s="99" t="s">
        <v>251</v>
      </c>
      <c r="B60" s="99" t="s">
        <v>151</v>
      </c>
      <c r="C60" s="100" t="s">
        <v>304</v>
      </c>
      <c r="D60" s="111">
        <f t="shared" si="2"/>
        <v>0.04</v>
      </c>
      <c r="E60" s="112"/>
      <c r="F60" s="113"/>
      <c r="G60" s="113"/>
      <c r="H60" s="113"/>
      <c r="I60" s="113"/>
      <c r="J60" s="113">
        <v>0.04</v>
      </c>
      <c r="K60" s="113"/>
      <c r="L60" s="113"/>
      <c r="M60" s="113"/>
      <c r="N60" s="113"/>
      <c r="O60" s="113"/>
      <c r="P60" s="113"/>
    </row>
    <row r="61" spans="1:16" ht="34" x14ac:dyDescent="0.25">
      <c r="A61" s="99" t="s">
        <v>251</v>
      </c>
      <c r="B61" s="99" t="s">
        <v>151</v>
      </c>
      <c r="C61" s="100" t="s">
        <v>305</v>
      </c>
      <c r="D61" s="111">
        <f t="shared" si="2"/>
        <v>0.02</v>
      </c>
      <c r="E61" s="112"/>
      <c r="F61" s="113"/>
      <c r="G61" s="113"/>
      <c r="H61" s="113"/>
      <c r="I61" s="113"/>
      <c r="J61" s="113">
        <v>0.02</v>
      </c>
      <c r="K61" s="113"/>
      <c r="L61" s="113"/>
      <c r="M61" s="113"/>
      <c r="N61" s="113"/>
      <c r="O61" s="113"/>
      <c r="P61" s="113"/>
    </row>
    <row r="62" spans="1:16" ht="34" x14ac:dyDescent="0.25">
      <c r="A62" s="99" t="s">
        <v>251</v>
      </c>
      <c r="B62" s="99" t="s">
        <v>151</v>
      </c>
      <c r="C62" s="100" t="s">
        <v>306</v>
      </c>
      <c r="D62" s="111">
        <f t="shared" si="2"/>
        <v>0.04</v>
      </c>
      <c r="E62" s="112"/>
      <c r="F62" s="113"/>
      <c r="G62" s="113"/>
      <c r="H62" s="113"/>
      <c r="I62" s="113"/>
      <c r="J62" s="113">
        <v>0.04</v>
      </c>
      <c r="K62" s="113"/>
      <c r="L62" s="113"/>
      <c r="M62" s="113"/>
      <c r="N62" s="113"/>
      <c r="O62" s="113"/>
      <c r="P62" s="113"/>
    </row>
    <row r="63" spans="1:16" ht="34" x14ac:dyDescent="0.25">
      <c r="A63" s="99" t="s">
        <v>251</v>
      </c>
      <c r="B63" s="99" t="s">
        <v>151</v>
      </c>
      <c r="C63" s="100" t="s">
        <v>307</v>
      </c>
      <c r="D63" s="111">
        <f t="shared" si="2"/>
        <v>0.01</v>
      </c>
      <c r="E63" s="112"/>
      <c r="F63" s="113"/>
      <c r="G63" s="113"/>
      <c r="H63" s="113"/>
      <c r="I63" s="113"/>
      <c r="J63" s="113">
        <v>0.01</v>
      </c>
      <c r="K63" s="113"/>
      <c r="L63" s="113"/>
      <c r="M63" s="113"/>
      <c r="N63" s="113"/>
      <c r="O63" s="113"/>
      <c r="P63" s="113"/>
    </row>
    <row r="64" spans="1:16" ht="34" x14ac:dyDescent="0.25">
      <c r="A64" s="99" t="s">
        <v>251</v>
      </c>
      <c r="B64" s="99" t="s">
        <v>151</v>
      </c>
      <c r="C64" s="100" t="s">
        <v>308</v>
      </c>
      <c r="D64" s="111">
        <f t="shared" si="2"/>
        <v>1</v>
      </c>
      <c r="E64" s="112"/>
      <c r="F64" s="113"/>
      <c r="G64" s="113"/>
      <c r="H64" s="113"/>
      <c r="I64" s="113"/>
      <c r="J64" s="113"/>
      <c r="K64" s="113"/>
      <c r="L64" s="113"/>
      <c r="M64" s="113"/>
      <c r="N64" s="113"/>
      <c r="O64" s="113"/>
      <c r="P64" s="113">
        <v>1</v>
      </c>
    </row>
    <row r="65" spans="1:16" ht="34" x14ac:dyDescent="0.25">
      <c r="A65" s="99" t="s">
        <v>251</v>
      </c>
      <c r="B65" s="99" t="s">
        <v>151</v>
      </c>
      <c r="C65" s="100" t="s">
        <v>255</v>
      </c>
      <c r="D65" s="111">
        <f t="shared" si="2"/>
        <v>5.6</v>
      </c>
      <c r="E65" s="112"/>
      <c r="F65" s="113"/>
      <c r="G65" s="113"/>
      <c r="H65" s="113"/>
      <c r="I65" s="113"/>
      <c r="J65" s="113"/>
      <c r="K65" s="113"/>
      <c r="L65" s="113"/>
      <c r="M65" s="113"/>
      <c r="N65" s="113">
        <v>1</v>
      </c>
      <c r="O65" s="113">
        <v>2</v>
      </c>
      <c r="P65" s="113">
        <v>2.6</v>
      </c>
    </row>
    <row r="66" spans="1:16" ht="34" x14ac:dyDescent="0.25">
      <c r="A66" s="99" t="s">
        <v>251</v>
      </c>
      <c r="B66" s="99" t="s">
        <v>151</v>
      </c>
      <c r="C66" s="100" t="s">
        <v>309</v>
      </c>
      <c r="D66" s="111">
        <f t="shared" si="2"/>
        <v>2.8</v>
      </c>
      <c r="E66" s="112"/>
      <c r="F66" s="113"/>
      <c r="G66" s="113"/>
      <c r="H66" s="113"/>
      <c r="I66" s="113">
        <v>1</v>
      </c>
      <c r="J66" s="113">
        <v>1.8</v>
      </c>
      <c r="K66" s="113"/>
      <c r="L66" s="113"/>
      <c r="M66" s="113"/>
      <c r="N66" s="113"/>
      <c r="O66" s="113"/>
      <c r="P66" s="113"/>
    </row>
    <row r="67" spans="1:16" ht="34" x14ac:dyDescent="0.25">
      <c r="A67" s="99" t="s">
        <v>251</v>
      </c>
      <c r="B67" s="99" t="s">
        <v>151</v>
      </c>
      <c r="C67" s="100" t="s">
        <v>310</v>
      </c>
      <c r="D67" s="111">
        <f t="shared" si="2"/>
        <v>2</v>
      </c>
      <c r="E67" s="112"/>
      <c r="F67" s="113"/>
      <c r="G67" s="113"/>
      <c r="H67" s="113"/>
      <c r="I67" s="113"/>
      <c r="J67" s="113"/>
      <c r="K67" s="113"/>
      <c r="L67" s="113"/>
      <c r="M67" s="113"/>
      <c r="N67" s="113">
        <v>1</v>
      </c>
      <c r="O67" s="113">
        <v>1</v>
      </c>
      <c r="P67" s="113"/>
    </row>
    <row r="68" spans="1:16" ht="34" x14ac:dyDescent="0.25">
      <c r="A68" s="99" t="s">
        <v>251</v>
      </c>
      <c r="B68" s="99" t="s">
        <v>151</v>
      </c>
      <c r="C68" s="100" t="s">
        <v>311</v>
      </c>
      <c r="D68" s="111">
        <f t="shared" si="2"/>
        <v>1.2</v>
      </c>
      <c r="E68" s="112"/>
      <c r="F68" s="113"/>
      <c r="G68" s="113"/>
      <c r="H68" s="113"/>
      <c r="I68" s="113"/>
      <c r="J68" s="113"/>
      <c r="K68" s="113"/>
      <c r="L68" s="113"/>
      <c r="M68" s="113"/>
      <c r="N68" s="113"/>
      <c r="O68" s="113">
        <v>0.6</v>
      </c>
      <c r="P68" s="113">
        <v>0.6</v>
      </c>
    </row>
    <row r="69" spans="1:16" ht="34" x14ac:dyDescent="0.25">
      <c r="A69" s="99" t="s">
        <v>251</v>
      </c>
      <c r="B69" s="99" t="s">
        <v>151</v>
      </c>
      <c r="C69" s="100" t="s">
        <v>312</v>
      </c>
      <c r="D69" s="111">
        <f t="shared" si="2"/>
        <v>1.2</v>
      </c>
      <c r="E69" s="112"/>
      <c r="F69" s="113"/>
      <c r="G69" s="113"/>
      <c r="H69" s="113"/>
      <c r="I69" s="113"/>
      <c r="J69" s="113"/>
      <c r="K69" s="113"/>
      <c r="L69" s="113"/>
      <c r="M69" s="113"/>
      <c r="N69" s="113"/>
      <c r="O69" s="113">
        <v>0.6</v>
      </c>
      <c r="P69" s="113">
        <v>0.6</v>
      </c>
    </row>
    <row r="70" spans="1:16" ht="34" x14ac:dyDescent="0.25">
      <c r="A70" s="99" t="s">
        <v>251</v>
      </c>
      <c r="B70" s="99" t="s">
        <v>151</v>
      </c>
      <c r="C70" s="100" t="s">
        <v>313</v>
      </c>
      <c r="D70" s="111">
        <f t="shared" si="2"/>
        <v>0.8</v>
      </c>
      <c r="E70" s="112"/>
      <c r="F70" s="113"/>
      <c r="G70" s="113"/>
      <c r="H70" s="113"/>
      <c r="I70" s="113"/>
      <c r="J70" s="113"/>
      <c r="K70" s="113"/>
      <c r="L70" s="113"/>
      <c r="M70" s="113"/>
      <c r="N70" s="113"/>
      <c r="O70" s="113">
        <v>0.4</v>
      </c>
      <c r="P70" s="113">
        <v>0.4</v>
      </c>
    </row>
    <row r="71" spans="1:16" ht="34" x14ac:dyDescent="0.25">
      <c r="A71" s="99" t="s">
        <v>251</v>
      </c>
      <c r="B71" s="99" t="s">
        <v>151</v>
      </c>
      <c r="C71" s="100" t="s">
        <v>314</v>
      </c>
      <c r="D71" s="111">
        <f t="shared" si="2"/>
        <v>0.01</v>
      </c>
      <c r="E71" s="112"/>
      <c r="F71" s="113"/>
      <c r="G71" s="113"/>
      <c r="H71" s="113"/>
      <c r="I71" s="113"/>
      <c r="J71" s="113">
        <v>0.01</v>
      </c>
      <c r="K71" s="113"/>
      <c r="L71" s="113"/>
      <c r="M71" s="113"/>
      <c r="N71" s="113"/>
      <c r="O71" s="113"/>
      <c r="P71" s="113"/>
    </row>
    <row r="72" spans="1:16" ht="34" x14ac:dyDescent="0.25">
      <c r="A72" s="99" t="s">
        <v>251</v>
      </c>
      <c r="B72" s="99" t="s">
        <v>151</v>
      </c>
      <c r="C72" s="100" t="s">
        <v>315</v>
      </c>
      <c r="D72" s="111">
        <f t="shared" si="2"/>
        <v>14</v>
      </c>
      <c r="E72" s="112"/>
      <c r="F72" s="113"/>
      <c r="G72" s="113"/>
      <c r="H72" s="113"/>
      <c r="I72" s="113"/>
      <c r="J72" s="113"/>
      <c r="K72" s="113"/>
      <c r="L72" s="113"/>
      <c r="M72" s="113">
        <v>3</v>
      </c>
      <c r="N72" s="113">
        <v>3</v>
      </c>
      <c r="O72" s="113">
        <v>4</v>
      </c>
      <c r="P72" s="113">
        <v>4</v>
      </c>
    </row>
    <row r="73" spans="1:16" ht="34" x14ac:dyDescent="0.25">
      <c r="A73" s="99" t="s">
        <v>251</v>
      </c>
      <c r="B73" s="99" t="s">
        <v>151</v>
      </c>
      <c r="C73" s="100" t="s">
        <v>257</v>
      </c>
      <c r="D73" s="111">
        <f t="shared" si="2"/>
        <v>2.5</v>
      </c>
      <c r="E73" s="112"/>
      <c r="F73" s="113"/>
      <c r="G73" s="113"/>
      <c r="H73" s="113"/>
      <c r="I73" s="113"/>
      <c r="J73" s="113"/>
      <c r="K73" s="113"/>
      <c r="L73" s="113"/>
      <c r="M73" s="113"/>
      <c r="N73" s="113"/>
      <c r="O73" s="113">
        <v>1</v>
      </c>
      <c r="P73" s="113">
        <v>1.5</v>
      </c>
    </row>
    <row r="74" spans="1:16" ht="34" x14ac:dyDescent="0.25">
      <c r="A74" s="99" t="s">
        <v>251</v>
      </c>
      <c r="B74" s="99" t="s">
        <v>151</v>
      </c>
      <c r="C74" s="100" t="s">
        <v>316</v>
      </c>
      <c r="D74" s="111">
        <f t="shared" si="2"/>
        <v>0.8</v>
      </c>
      <c r="E74" s="112"/>
      <c r="F74" s="113"/>
      <c r="G74" s="113"/>
      <c r="H74" s="113"/>
      <c r="I74" s="113"/>
      <c r="J74" s="113"/>
      <c r="K74" s="113"/>
      <c r="L74" s="113"/>
      <c r="M74" s="113">
        <v>0.4</v>
      </c>
      <c r="N74" s="113">
        <v>0.4</v>
      </c>
      <c r="O74" s="113"/>
      <c r="P74" s="113"/>
    </row>
    <row r="75" spans="1:16" ht="34" x14ac:dyDescent="0.25">
      <c r="A75" s="99" t="s">
        <v>251</v>
      </c>
      <c r="B75" s="99" t="s">
        <v>151</v>
      </c>
      <c r="C75" s="100" t="s">
        <v>317</v>
      </c>
      <c r="D75" s="111">
        <f t="shared" si="2"/>
        <v>0.4</v>
      </c>
      <c r="E75" s="112"/>
      <c r="F75" s="113"/>
      <c r="G75" s="113"/>
      <c r="H75" s="113"/>
      <c r="I75" s="113"/>
      <c r="J75" s="113"/>
      <c r="K75" s="113"/>
      <c r="L75" s="113"/>
      <c r="M75" s="113"/>
      <c r="N75" s="113">
        <v>0.4</v>
      </c>
      <c r="O75" s="113"/>
      <c r="P75" s="113"/>
    </row>
    <row r="76" spans="1:16" ht="34" x14ac:dyDescent="0.25">
      <c r="A76" s="99" t="s">
        <v>251</v>
      </c>
      <c r="B76" s="99" t="s">
        <v>151</v>
      </c>
      <c r="C76" s="100" t="s">
        <v>318</v>
      </c>
      <c r="D76" s="111">
        <f t="shared" si="2"/>
        <v>0.8</v>
      </c>
      <c r="E76" s="112"/>
      <c r="F76" s="113"/>
      <c r="G76" s="113"/>
      <c r="H76" s="113"/>
      <c r="I76" s="113"/>
      <c r="J76" s="113"/>
      <c r="K76" s="113"/>
      <c r="L76" s="113"/>
      <c r="M76" s="113"/>
      <c r="N76" s="113">
        <v>0.4</v>
      </c>
      <c r="O76" s="113">
        <v>0.4</v>
      </c>
      <c r="P76" s="113"/>
    </row>
    <row r="77" spans="1:16" ht="34" x14ac:dyDescent="0.25">
      <c r="A77" s="99" t="s">
        <v>251</v>
      </c>
      <c r="B77" s="99" t="s">
        <v>151</v>
      </c>
      <c r="C77" s="100" t="s">
        <v>319</v>
      </c>
      <c r="D77" s="111">
        <f t="shared" si="2"/>
        <v>0.02</v>
      </c>
      <c r="E77" s="112"/>
      <c r="F77" s="113"/>
      <c r="G77" s="113"/>
      <c r="H77" s="113"/>
      <c r="I77" s="113"/>
      <c r="J77" s="113">
        <v>0.02</v>
      </c>
      <c r="K77" s="113"/>
      <c r="L77" s="113"/>
      <c r="M77" s="113"/>
      <c r="N77" s="113"/>
      <c r="O77" s="113"/>
      <c r="P77" s="113"/>
    </row>
    <row r="78" spans="1:16" ht="34" x14ac:dyDescent="0.25">
      <c r="A78" s="99" t="s">
        <v>251</v>
      </c>
      <c r="B78" s="99" t="s">
        <v>151</v>
      </c>
      <c r="C78" s="100" t="s">
        <v>277</v>
      </c>
      <c r="D78" s="111">
        <f t="shared" ref="D78:D104" si="3">SUM(E78:P78)</f>
        <v>0.9</v>
      </c>
      <c r="E78" s="112"/>
      <c r="F78" s="113"/>
      <c r="G78" s="113"/>
      <c r="H78" s="113"/>
      <c r="I78" s="113"/>
      <c r="J78" s="113"/>
      <c r="K78" s="113"/>
      <c r="L78" s="113"/>
      <c r="M78" s="113"/>
      <c r="N78" s="113">
        <v>0.45</v>
      </c>
      <c r="O78" s="113">
        <v>0.45</v>
      </c>
      <c r="P78" s="113"/>
    </row>
    <row r="79" spans="1:16" ht="34" x14ac:dyDescent="0.25">
      <c r="A79" s="99" t="s">
        <v>251</v>
      </c>
      <c r="B79" s="99" t="s">
        <v>151</v>
      </c>
      <c r="C79" s="100" t="s">
        <v>320</v>
      </c>
      <c r="D79" s="111">
        <f t="shared" si="3"/>
        <v>0.02</v>
      </c>
      <c r="E79" s="112"/>
      <c r="F79" s="113"/>
      <c r="G79" s="113"/>
      <c r="H79" s="113"/>
      <c r="I79" s="113"/>
      <c r="J79" s="113">
        <v>0.02</v>
      </c>
      <c r="K79" s="113"/>
      <c r="L79" s="113"/>
      <c r="M79" s="113"/>
      <c r="N79" s="113"/>
      <c r="O79" s="113"/>
      <c r="P79" s="113"/>
    </row>
    <row r="80" spans="1:16" ht="34" x14ac:dyDescent="0.25">
      <c r="A80" s="99" t="s">
        <v>251</v>
      </c>
      <c r="B80" s="99" t="s">
        <v>151</v>
      </c>
      <c r="C80" s="100" t="s">
        <v>321</v>
      </c>
      <c r="D80" s="111">
        <f t="shared" si="3"/>
        <v>0.45</v>
      </c>
      <c r="E80" s="112"/>
      <c r="F80" s="113"/>
      <c r="G80" s="113"/>
      <c r="H80" s="113"/>
      <c r="I80" s="113">
        <v>0.2</v>
      </c>
      <c r="J80" s="113">
        <v>0.25</v>
      </c>
      <c r="K80" s="113"/>
      <c r="L80" s="113"/>
      <c r="M80" s="113"/>
      <c r="N80" s="113"/>
      <c r="O80" s="113"/>
      <c r="P80" s="113"/>
    </row>
    <row r="81" spans="1:16" ht="34" x14ac:dyDescent="0.25">
      <c r="A81" s="99" t="s">
        <v>251</v>
      </c>
      <c r="B81" s="99" t="s">
        <v>151</v>
      </c>
      <c r="C81" s="100" t="s">
        <v>322</v>
      </c>
      <c r="D81" s="111">
        <f t="shared" si="3"/>
        <v>1.2</v>
      </c>
      <c r="E81" s="112"/>
      <c r="F81" s="113"/>
      <c r="G81" s="113"/>
      <c r="H81" s="113"/>
      <c r="I81" s="113"/>
      <c r="J81" s="113"/>
      <c r="K81" s="113"/>
      <c r="L81" s="113"/>
      <c r="M81" s="113"/>
      <c r="N81" s="113">
        <v>0.6</v>
      </c>
      <c r="O81" s="113">
        <v>0.6</v>
      </c>
      <c r="P81" s="113"/>
    </row>
    <row r="82" spans="1:16" ht="34" x14ac:dyDescent="0.25">
      <c r="A82" s="99" t="s">
        <v>251</v>
      </c>
      <c r="B82" s="99" t="s">
        <v>151</v>
      </c>
      <c r="C82" s="100" t="s">
        <v>323</v>
      </c>
      <c r="D82" s="111">
        <f t="shared" si="3"/>
        <v>1.2</v>
      </c>
      <c r="E82" s="112"/>
      <c r="F82" s="113"/>
      <c r="G82" s="113"/>
      <c r="H82" s="113"/>
      <c r="I82" s="113"/>
      <c r="J82" s="113"/>
      <c r="K82" s="113"/>
      <c r="L82" s="113"/>
      <c r="M82" s="113"/>
      <c r="N82" s="113">
        <v>0.6</v>
      </c>
      <c r="O82" s="113">
        <v>0.6</v>
      </c>
      <c r="P82" s="113"/>
    </row>
    <row r="83" spans="1:16" ht="34" x14ac:dyDescent="0.25">
      <c r="A83" s="99" t="s">
        <v>251</v>
      </c>
      <c r="B83" s="99" t="s">
        <v>151</v>
      </c>
      <c r="C83" s="100" t="s">
        <v>324</v>
      </c>
      <c r="D83" s="111">
        <f t="shared" si="3"/>
        <v>1</v>
      </c>
      <c r="E83" s="112"/>
      <c r="F83" s="113"/>
      <c r="G83" s="113"/>
      <c r="H83" s="113"/>
      <c r="I83" s="113"/>
      <c r="J83" s="113"/>
      <c r="K83" s="113"/>
      <c r="L83" s="113"/>
      <c r="M83" s="113">
        <v>0.1</v>
      </c>
      <c r="N83" s="113">
        <v>0.2</v>
      </c>
      <c r="O83" s="113">
        <v>0.7</v>
      </c>
      <c r="P83" s="113"/>
    </row>
    <row r="84" spans="1:16" ht="34" x14ac:dyDescent="0.25">
      <c r="A84" s="99" t="s">
        <v>251</v>
      </c>
      <c r="B84" s="99" t="s">
        <v>151</v>
      </c>
      <c r="C84" s="100" t="s">
        <v>325</v>
      </c>
      <c r="D84" s="111">
        <f t="shared" si="3"/>
        <v>2.5</v>
      </c>
      <c r="E84" s="112"/>
      <c r="F84" s="113"/>
      <c r="G84" s="113"/>
      <c r="H84" s="113"/>
      <c r="I84" s="113"/>
      <c r="J84" s="113"/>
      <c r="K84" s="113"/>
      <c r="L84" s="113"/>
      <c r="M84" s="113">
        <v>0.5</v>
      </c>
      <c r="N84" s="113">
        <v>1</v>
      </c>
      <c r="O84" s="113">
        <v>1</v>
      </c>
      <c r="P84" s="113"/>
    </row>
    <row r="85" spans="1:16" ht="34" x14ac:dyDescent="0.25">
      <c r="A85" s="99" t="s">
        <v>251</v>
      </c>
      <c r="B85" s="99" t="s">
        <v>151</v>
      </c>
      <c r="C85" s="100" t="s">
        <v>326</v>
      </c>
      <c r="D85" s="111">
        <f t="shared" si="3"/>
        <v>0.4</v>
      </c>
      <c r="E85" s="112"/>
      <c r="F85" s="113"/>
      <c r="G85" s="113"/>
      <c r="H85" s="113"/>
      <c r="I85" s="113"/>
      <c r="J85" s="113"/>
      <c r="K85" s="113"/>
      <c r="L85" s="113">
        <v>0.4</v>
      </c>
      <c r="M85" s="113"/>
      <c r="N85" s="113"/>
      <c r="O85" s="113"/>
      <c r="P85" s="113"/>
    </row>
    <row r="86" spans="1:16" ht="34" x14ac:dyDescent="0.25">
      <c r="A86" s="99" t="s">
        <v>251</v>
      </c>
      <c r="B86" s="99" t="s">
        <v>151</v>
      </c>
      <c r="C86" s="100" t="s">
        <v>327</v>
      </c>
      <c r="D86" s="111">
        <f t="shared" si="3"/>
        <v>0.4</v>
      </c>
      <c r="E86" s="112"/>
      <c r="F86" s="113"/>
      <c r="G86" s="113"/>
      <c r="H86" s="113"/>
      <c r="I86" s="113"/>
      <c r="J86" s="113"/>
      <c r="K86" s="113"/>
      <c r="L86" s="113">
        <v>0.4</v>
      </c>
      <c r="M86" s="113"/>
      <c r="N86" s="113"/>
      <c r="O86" s="113"/>
      <c r="P86" s="113"/>
    </row>
    <row r="87" spans="1:16" ht="34" x14ac:dyDescent="0.25">
      <c r="A87" s="99" t="s">
        <v>251</v>
      </c>
      <c r="B87" s="99" t="s">
        <v>151</v>
      </c>
      <c r="C87" s="100" t="s">
        <v>328</v>
      </c>
      <c r="D87" s="111">
        <f t="shared" si="3"/>
        <v>0.4</v>
      </c>
      <c r="E87" s="112"/>
      <c r="F87" s="113"/>
      <c r="G87" s="113"/>
      <c r="H87" s="113"/>
      <c r="I87" s="113"/>
      <c r="J87" s="113"/>
      <c r="K87" s="113"/>
      <c r="L87" s="113">
        <v>0.4</v>
      </c>
      <c r="M87" s="113"/>
      <c r="N87" s="113"/>
      <c r="O87" s="113"/>
      <c r="P87" s="113"/>
    </row>
    <row r="88" spans="1:16" ht="34" x14ac:dyDescent="0.25">
      <c r="A88" s="99" t="s">
        <v>251</v>
      </c>
      <c r="B88" s="99" t="s">
        <v>151</v>
      </c>
      <c r="C88" s="100" t="s">
        <v>329</v>
      </c>
      <c r="D88" s="111">
        <f t="shared" si="3"/>
        <v>0.4</v>
      </c>
      <c r="E88" s="112"/>
      <c r="F88" s="113"/>
      <c r="G88" s="113"/>
      <c r="H88" s="113"/>
      <c r="I88" s="113"/>
      <c r="J88" s="113"/>
      <c r="K88" s="113"/>
      <c r="L88" s="113">
        <v>0.4</v>
      </c>
      <c r="M88" s="113"/>
      <c r="N88" s="113"/>
      <c r="O88" s="113"/>
      <c r="P88" s="113"/>
    </row>
    <row r="89" spans="1:16" ht="34" x14ac:dyDescent="0.25">
      <c r="A89" s="99" t="s">
        <v>251</v>
      </c>
      <c r="B89" s="99" t="s">
        <v>151</v>
      </c>
      <c r="C89" s="100" t="s">
        <v>330</v>
      </c>
      <c r="D89" s="111">
        <f t="shared" si="3"/>
        <v>0.5</v>
      </c>
      <c r="E89" s="112"/>
      <c r="F89" s="113"/>
      <c r="G89" s="113"/>
      <c r="H89" s="113"/>
      <c r="I89" s="113"/>
      <c r="J89" s="113"/>
      <c r="K89" s="113"/>
      <c r="L89" s="113">
        <v>0.5</v>
      </c>
      <c r="M89" s="113"/>
      <c r="N89" s="113"/>
      <c r="O89" s="113"/>
      <c r="P89" s="113"/>
    </row>
    <row r="90" spans="1:16" ht="34" x14ac:dyDescent="0.25">
      <c r="A90" s="99" t="s">
        <v>251</v>
      </c>
      <c r="B90" s="99" t="s">
        <v>151</v>
      </c>
      <c r="C90" s="100" t="s">
        <v>331</v>
      </c>
      <c r="D90" s="111">
        <f t="shared" si="3"/>
        <v>2</v>
      </c>
      <c r="E90" s="114"/>
      <c r="F90" s="115"/>
      <c r="G90" s="115"/>
      <c r="H90" s="115"/>
      <c r="I90" s="115"/>
      <c r="J90" s="115"/>
      <c r="K90" s="115"/>
      <c r="L90" s="115"/>
      <c r="M90" s="115">
        <v>1</v>
      </c>
      <c r="N90" s="115">
        <v>1</v>
      </c>
      <c r="O90" s="115"/>
      <c r="P90" s="115"/>
    </row>
    <row r="91" spans="1:16" ht="34" x14ac:dyDescent="0.25">
      <c r="A91" s="99" t="s">
        <v>251</v>
      </c>
      <c r="B91" s="99" t="s">
        <v>151</v>
      </c>
      <c r="C91" s="100" t="s">
        <v>332</v>
      </c>
      <c r="D91" s="111">
        <f t="shared" si="3"/>
        <v>1.2</v>
      </c>
      <c r="E91" s="114"/>
      <c r="F91" s="115"/>
      <c r="G91" s="115"/>
      <c r="H91" s="115"/>
      <c r="I91" s="115"/>
      <c r="J91" s="115"/>
      <c r="K91" s="115"/>
      <c r="L91" s="115"/>
      <c r="M91" s="115">
        <v>0.6</v>
      </c>
      <c r="N91" s="115">
        <v>0.6</v>
      </c>
      <c r="O91" s="115"/>
      <c r="P91" s="115"/>
    </row>
    <row r="92" spans="1:16" ht="34" x14ac:dyDescent="0.25">
      <c r="A92" s="99" t="s">
        <v>251</v>
      </c>
      <c r="B92" s="99" t="s">
        <v>151</v>
      </c>
      <c r="C92" s="100" t="s">
        <v>333</v>
      </c>
      <c r="D92" s="111">
        <f t="shared" si="3"/>
        <v>4</v>
      </c>
      <c r="E92" s="114"/>
      <c r="F92" s="115"/>
      <c r="G92" s="115"/>
      <c r="H92" s="115"/>
      <c r="I92" s="115"/>
      <c r="J92" s="115"/>
      <c r="K92" s="115"/>
      <c r="L92" s="115"/>
      <c r="M92" s="115">
        <v>1</v>
      </c>
      <c r="N92" s="115">
        <v>1</v>
      </c>
      <c r="O92" s="115">
        <v>1</v>
      </c>
      <c r="P92" s="115">
        <v>1</v>
      </c>
    </row>
    <row r="93" spans="1:16" ht="34" x14ac:dyDescent="0.25">
      <c r="A93" s="99" t="s">
        <v>251</v>
      </c>
      <c r="B93" s="99" t="s">
        <v>151</v>
      </c>
      <c r="C93" s="100" t="s">
        <v>334</v>
      </c>
      <c r="D93" s="111">
        <f t="shared" si="3"/>
        <v>4</v>
      </c>
      <c r="E93" s="114"/>
      <c r="F93" s="115"/>
      <c r="G93" s="115"/>
      <c r="H93" s="115"/>
      <c r="I93" s="115"/>
      <c r="J93" s="115"/>
      <c r="K93" s="115"/>
      <c r="L93" s="115"/>
      <c r="M93" s="115">
        <v>1</v>
      </c>
      <c r="N93" s="115">
        <v>1</v>
      </c>
      <c r="O93" s="115">
        <v>1</v>
      </c>
      <c r="P93" s="115">
        <v>1</v>
      </c>
    </row>
    <row r="94" spans="1:16" ht="34" x14ac:dyDescent="0.25">
      <c r="A94" s="99" t="s">
        <v>251</v>
      </c>
      <c r="B94" s="99" t="s">
        <v>151</v>
      </c>
      <c r="C94" s="100" t="s">
        <v>335</v>
      </c>
      <c r="D94" s="111">
        <f t="shared" si="3"/>
        <v>2.4</v>
      </c>
      <c r="E94" s="114"/>
      <c r="F94" s="115"/>
      <c r="G94" s="115"/>
      <c r="H94" s="115"/>
      <c r="I94" s="115"/>
      <c r="J94" s="115"/>
      <c r="K94" s="115"/>
      <c r="L94" s="115">
        <v>0.4</v>
      </c>
      <c r="M94" s="115">
        <v>0.5</v>
      </c>
      <c r="N94" s="115">
        <v>0.5</v>
      </c>
      <c r="O94" s="115">
        <v>0.5</v>
      </c>
      <c r="P94" s="115">
        <v>0.5</v>
      </c>
    </row>
    <row r="95" spans="1:16" ht="34" x14ac:dyDescent="0.25">
      <c r="A95" s="99" t="s">
        <v>251</v>
      </c>
      <c r="B95" s="99" t="s">
        <v>151</v>
      </c>
      <c r="C95" s="100" t="s">
        <v>336</v>
      </c>
      <c r="D95" s="111">
        <f t="shared" si="3"/>
        <v>2</v>
      </c>
      <c r="E95" s="114"/>
      <c r="F95" s="115"/>
      <c r="G95" s="115"/>
      <c r="H95" s="115"/>
      <c r="I95" s="115"/>
      <c r="J95" s="115"/>
      <c r="K95" s="115"/>
      <c r="L95" s="115"/>
      <c r="M95" s="115">
        <v>0.5</v>
      </c>
      <c r="N95" s="115">
        <v>0.5</v>
      </c>
      <c r="O95" s="115">
        <v>0.5</v>
      </c>
      <c r="P95" s="115">
        <v>0.5</v>
      </c>
    </row>
    <row r="96" spans="1:16" ht="34" x14ac:dyDescent="0.25">
      <c r="A96" s="99" t="s">
        <v>251</v>
      </c>
      <c r="B96" s="99" t="s">
        <v>151</v>
      </c>
      <c r="C96" s="100" t="s">
        <v>337</v>
      </c>
      <c r="D96" s="111">
        <f t="shared" si="3"/>
        <v>4</v>
      </c>
      <c r="E96" s="114"/>
      <c r="F96" s="115"/>
      <c r="G96" s="115"/>
      <c r="H96" s="115"/>
      <c r="I96" s="115"/>
      <c r="J96" s="115"/>
      <c r="K96" s="115"/>
      <c r="L96" s="115"/>
      <c r="M96" s="115">
        <v>1</v>
      </c>
      <c r="N96" s="115">
        <v>1</v>
      </c>
      <c r="O96" s="115">
        <v>1</v>
      </c>
      <c r="P96" s="115">
        <v>1</v>
      </c>
    </row>
    <row r="97" spans="1:1524" ht="34" x14ac:dyDescent="0.25">
      <c r="A97" s="99" t="s">
        <v>251</v>
      </c>
      <c r="B97" s="99" t="s">
        <v>151</v>
      </c>
      <c r="C97" s="100" t="s">
        <v>338</v>
      </c>
      <c r="D97" s="111">
        <f t="shared" si="3"/>
        <v>1.5</v>
      </c>
      <c r="E97" s="114"/>
      <c r="F97" s="115"/>
      <c r="G97" s="115"/>
      <c r="H97" s="115"/>
      <c r="I97" s="115"/>
      <c r="J97" s="115"/>
      <c r="K97" s="115"/>
      <c r="L97" s="115"/>
      <c r="M97" s="115"/>
      <c r="N97" s="115">
        <v>0.5</v>
      </c>
      <c r="O97" s="115">
        <v>0.5</v>
      </c>
      <c r="P97" s="115">
        <v>0.5</v>
      </c>
    </row>
    <row r="98" spans="1:1524" ht="34" x14ac:dyDescent="0.25">
      <c r="A98" s="99" t="s">
        <v>251</v>
      </c>
      <c r="B98" s="99" t="s">
        <v>151</v>
      </c>
      <c r="C98" s="100" t="s">
        <v>339</v>
      </c>
      <c r="D98" s="111">
        <f t="shared" si="3"/>
        <v>0.5</v>
      </c>
      <c r="E98" s="114"/>
      <c r="F98" s="115"/>
      <c r="G98" s="115"/>
      <c r="H98" s="115"/>
      <c r="I98" s="115"/>
      <c r="J98" s="115"/>
      <c r="K98" s="115"/>
      <c r="L98" s="115"/>
      <c r="M98" s="115"/>
      <c r="N98" s="115">
        <v>0.5</v>
      </c>
      <c r="O98" s="115"/>
      <c r="P98" s="115"/>
    </row>
    <row r="99" spans="1:1524" s="116" customFormat="1" ht="34" x14ac:dyDescent="0.25">
      <c r="A99" s="99" t="s">
        <v>251</v>
      </c>
      <c r="B99" s="99" t="s">
        <v>151</v>
      </c>
      <c r="C99" s="100" t="s">
        <v>340</v>
      </c>
      <c r="D99" s="111">
        <f t="shared" si="3"/>
        <v>17</v>
      </c>
      <c r="E99" s="114"/>
      <c r="F99" s="115"/>
      <c r="G99" s="115"/>
      <c r="H99" s="115"/>
      <c r="I99" s="115"/>
      <c r="J99" s="115"/>
      <c r="K99" s="115"/>
      <c r="L99" s="115">
        <v>3</v>
      </c>
      <c r="M99" s="115">
        <v>3</v>
      </c>
      <c r="N99" s="115">
        <v>3</v>
      </c>
      <c r="O99" s="115">
        <v>4</v>
      </c>
      <c r="P99" s="115">
        <v>4</v>
      </c>
      <c r="Q99" s="291"/>
      <c r="R99" s="291"/>
      <c r="S99" s="291"/>
      <c r="T99" s="291"/>
      <c r="U99" s="291"/>
      <c r="V99" s="291"/>
      <c r="W99" s="291"/>
      <c r="X99" s="291"/>
      <c r="Y99" s="291"/>
      <c r="Z99" s="291"/>
      <c r="AA99" s="291"/>
      <c r="AB99" s="291"/>
      <c r="AC99" s="291"/>
      <c r="AD99" s="291"/>
      <c r="AE99" s="291"/>
      <c r="AF99" s="291"/>
      <c r="AG99" s="291"/>
      <c r="AH99" s="291"/>
      <c r="AI99" s="291"/>
      <c r="AJ99" s="291"/>
      <c r="AK99" s="291"/>
      <c r="AL99" s="291"/>
      <c r="AM99" s="291"/>
      <c r="AN99" s="291"/>
      <c r="AO99" s="291"/>
      <c r="AP99" s="291"/>
      <c r="AQ99" s="291"/>
      <c r="AR99" s="291"/>
      <c r="AS99" s="291"/>
      <c r="AT99" s="291"/>
      <c r="AU99" s="291"/>
      <c r="AV99" s="291"/>
      <c r="AW99" s="291"/>
      <c r="AX99" s="291"/>
      <c r="AY99" s="291"/>
      <c r="AZ99" s="291"/>
      <c r="BA99" s="291"/>
      <c r="BB99" s="291"/>
      <c r="BC99" s="291"/>
      <c r="BD99" s="291"/>
      <c r="BE99" s="291"/>
      <c r="BF99" s="291"/>
      <c r="BG99" s="291"/>
      <c r="BH99" s="291"/>
      <c r="BI99" s="291"/>
      <c r="BJ99" s="291"/>
      <c r="BK99" s="291"/>
      <c r="BL99" s="291"/>
      <c r="BM99" s="291"/>
      <c r="BN99" s="291"/>
      <c r="BO99" s="291"/>
      <c r="BP99" s="291"/>
      <c r="BQ99" s="291"/>
      <c r="BR99" s="291"/>
      <c r="BS99" s="291"/>
      <c r="BT99" s="291"/>
      <c r="BU99" s="291"/>
      <c r="BV99" s="291"/>
      <c r="BW99" s="291"/>
      <c r="BX99" s="291"/>
      <c r="BY99" s="291"/>
      <c r="BZ99" s="291"/>
      <c r="CA99" s="291"/>
      <c r="CB99" s="291"/>
      <c r="CC99" s="291"/>
      <c r="CD99" s="291"/>
      <c r="CE99" s="291"/>
      <c r="CF99" s="291"/>
      <c r="CG99" s="291"/>
      <c r="CH99" s="291"/>
      <c r="CI99" s="291"/>
      <c r="CJ99" s="291"/>
      <c r="CK99" s="291"/>
      <c r="CL99" s="291"/>
      <c r="CM99" s="291"/>
      <c r="CN99" s="291"/>
      <c r="CO99" s="291"/>
      <c r="CP99" s="291"/>
      <c r="CQ99" s="291"/>
      <c r="CR99" s="291"/>
      <c r="CS99" s="291"/>
      <c r="CT99" s="291"/>
      <c r="CU99" s="291"/>
      <c r="CV99" s="291"/>
      <c r="CW99" s="291"/>
      <c r="CX99" s="291"/>
      <c r="CY99" s="291"/>
      <c r="CZ99" s="291"/>
      <c r="DA99" s="291"/>
      <c r="DB99" s="291"/>
      <c r="DC99" s="291"/>
      <c r="DD99" s="291"/>
      <c r="DE99" s="291"/>
      <c r="DF99" s="291"/>
      <c r="DG99" s="291"/>
      <c r="DH99" s="291"/>
      <c r="DI99" s="291"/>
      <c r="DJ99" s="291"/>
      <c r="DK99" s="291"/>
      <c r="DL99" s="291"/>
      <c r="DM99" s="291"/>
      <c r="DN99" s="291"/>
      <c r="DO99" s="291"/>
      <c r="DP99" s="291"/>
      <c r="DQ99" s="291"/>
      <c r="DR99" s="291"/>
      <c r="DS99" s="291"/>
      <c r="DT99" s="291"/>
      <c r="DU99" s="291"/>
      <c r="DV99" s="291"/>
      <c r="DW99" s="291"/>
      <c r="DX99" s="291"/>
      <c r="DY99" s="291"/>
      <c r="DZ99" s="291"/>
      <c r="EA99" s="291"/>
      <c r="EB99" s="291"/>
      <c r="EC99" s="291"/>
      <c r="ED99" s="291"/>
      <c r="EE99" s="291"/>
      <c r="EF99" s="291"/>
      <c r="EG99" s="291"/>
      <c r="EH99" s="291"/>
      <c r="EI99" s="291"/>
      <c r="EJ99" s="291"/>
      <c r="EK99" s="291"/>
      <c r="EL99" s="291"/>
      <c r="EM99" s="291"/>
      <c r="EN99" s="291"/>
      <c r="EO99" s="291"/>
      <c r="EP99" s="291"/>
      <c r="EQ99" s="291"/>
      <c r="ER99" s="291"/>
      <c r="ES99" s="291"/>
      <c r="ET99" s="291"/>
      <c r="EU99" s="291"/>
      <c r="EV99" s="291"/>
      <c r="EW99" s="291"/>
      <c r="EX99" s="291"/>
      <c r="EY99" s="291"/>
      <c r="EZ99" s="291"/>
      <c r="FA99" s="291"/>
      <c r="FB99" s="291"/>
      <c r="FC99" s="291"/>
      <c r="FD99" s="291"/>
      <c r="FE99" s="291"/>
      <c r="FF99" s="291"/>
      <c r="FG99" s="291"/>
      <c r="FH99" s="291"/>
      <c r="FI99" s="291"/>
      <c r="FJ99" s="291"/>
      <c r="FK99" s="291"/>
      <c r="FL99" s="291"/>
      <c r="FM99" s="291"/>
      <c r="FN99" s="291"/>
      <c r="FO99" s="291"/>
      <c r="FP99" s="291"/>
      <c r="FQ99" s="291"/>
      <c r="FR99" s="291"/>
      <c r="FS99" s="291"/>
      <c r="FT99" s="291"/>
      <c r="FU99" s="291"/>
      <c r="FV99" s="291"/>
      <c r="FW99" s="291"/>
      <c r="FX99" s="291"/>
      <c r="FY99" s="291"/>
      <c r="FZ99" s="291"/>
      <c r="GA99" s="291"/>
      <c r="GB99" s="291"/>
      <c r="GC99" s="291"/>
      <c r="GD99" s="291"/>
      <c r="GE99" s="291"/>
      <c r="GF99" s="291"/>
      <c r="GG99" s="291"/>
      <c r="GH99" s="291"/>
      <c r="GI99" s="291"/>
      <c r="GJ99" s="291"/>
      <c r="GK99" s="291"/>
      <c r="GL99" s="291"/>
      <c r="GM99" s="291"/>
      <c r="GN99" s="291"/>
      <c r="GO99" s="291"/>
      <c r="GP99" s="291"/>
      <c r="GQ99" s="291"/>
      <c r="GR99" s="291"/>
      <c r="GS99" s="291"/>
      <c r="GT99" s="291"/>
      <c r="GU99" s="291"/>
      <c r="GV99" s="291"/>
      <c r="GW99" s="291"/>
      <c r="GX99" s="291"/>
      <c r="GY99" s="291"/>
      <c r="GZ99" s="291"/>
      <c r="HA99" s="291"/>
      <c r="HB99" s="291"/>
      <c r="HC99" s="291"/>
      <c r="HD99" s="291"/>
      <c r="HE99" s="291"/>
      <c r="HF99" s="291"/>
      <c r="HG99" s="291"/>
      <c r="HH99" s="291"/>
      <c r="HI99" s="291"/>
      <c r="HJ99" s="291"/>
      <c r="HK99" s="291"/>
      <c r="HL99" s="291"/>
      <c r="HM99" s="291"/>
      <c r="HN99" s="291"/>
      <c r="HO99" s="291"/>
      <c r="HP99" s="291"/>
      <c r="HQ99" s="291"/>
      <c r="HR99" s="291"/>
      <c r="HS99" s="291"/>
      <c r="HT99" s="291"/>
      <c r="HU99" s="291"/>
      <c r="HV99" s="291"/>
      <c r="HW99" s="291"/>
      <c r="HX99" s="291"/>
      <c r="HY99" s="291"/>
      <c r="HZ99" s="291"/>
      <c r="IA99" s="291"/>
      <c r="IB99" s="291"/>
      <c r="IC99" s="291"/>
      <c r="ID99" s="291"/>
      <c r="IE99" s="291"/>
      <c r="IF99" s="291"/>
      <c r="IG99" s="291"/>
      <c r="IH99" s="291"/>
      <c r="II99" s="291"/>
      <c r="IJ99" s="291"/>
      <c r="IK99" s="291"/>
      <c r="IL99" s="291"/>
      <c r="IM99" s="291"/>
      <c r="IN99" s="291"/>
      <c r="IO99" s="291"/>
      <c r="IP99" s="291"/>
      <c r="IQ99" s="291"/>
      <c r="IR99" s="291"/>
      <c r="IS99" s="291"/>
      <c r="IT99" s="291"/>
      <c r="IU99" s="291"/>
      <c r="IV99" s="291"/>
      <c r="IW99" s="291"/>
      <c r="IX99" s="291"/>
      <c r="IY99" s="291"/>
      <c r="IZ99" s="291"/>
      <c r="JA99" s="291"/>
      <c r="JB99" s="291"/>
      <c r="JC99" s="291"/>
      <c r="JD99" s="291"/>
      <c r="JE99" s="291"/>
      <c r="JF99" s="291"/>
      <c r="JG99" s="291"/>
      <c r="JH99" s="291"/>
      <c r="JI99" s="291"/>
      <c r="JJ99" s="291"/>
      <c r="JK99" s="291"/>
      <c r="JL99" s="291"/>
      <c r="JM99" s="291"/>
      <c r="JN99" s="291"/>
      <c r="JO99" s="291"/>
      <c r="JP99" s="291"/>
      <c r="JQ99" s="291"/>
      <c r="JR99" s="291"/>
      <c r="JS99" s="291"/>
      <c r="JT99" s="291"/>
      <c r="JU99" s="291"/>
      <c r="JV99" s="291"/>
      <c r="JW99" s="291"/>
      <c r="JX99" s="291"/>
      <c r="JY99" s="291"/>
      <c r="JZ99" s="291"/>
      <c r="KA99" s="291"/>
      <c r="KB99" s="291"/>
      <c r="KC99" s="291"/>
      <c r="KD99" s="291"/>
      <c r="KE99" s="291"/>
      <c r="KF99" s="291"/>
      <c r="KG99" s="291"/>
      <c r="KH99" s="291"/>
      <c r="KI99" s="291"/>
      <c r="KJ99" s="291"/>
      <c r="KK99" s="291"/>
      <c r="KL99" s="291"/>
      <c r="KM99" s="291"/>
      <c r="KN99" s="291"/>
      <c r="KO99" s="291"/>
      <c r="KP99" s="291"/>
      <c r="KQ99" s="291"/>
      <c r="KR99" s="291"/>
      <c r="KS99" s="291"/>
      <c r="KT99" s="291"/>
      <c r="KU99" s="291"/>
      <c r="KV99" s="291"/>
      <c r="KW99" s="291"/>
      <c r="KX99" s="291"/>
      <c r="KY99" s="291"/>
      <c r="KZ99" s="291"/>
      <c r="LA99" s="291"/>
      <c r="LB99" s="291"/>
      <c r="LC99" s="291"/>
      <c r="LD99" s="291"/>
      <c r="LE99" s="291"/>
      <c r="LF99" s="291"/>
      <c r="LG99" s="291"/>
      <c r="LH99" s="291"/>
      <c r="LI99" s="291"/>
      <c r="LJ99" s="291"/>
      <c r="LK99" s="291"/>
      <c r="LL99" s="291"/>
      <c r="LM99" s="291"/>
      <c r="LN99" s="291"/>
      <c r="LO99" s="291"/>
      <c r="LP99" s="291"/>
      <c r="LQ99" s="291"/>
      <c r="LR99" s="291"/>
      <c r="LS99" s="291"/>
      <c r="LT99" s="291"/>
      <c r="LU99" s="291"/>
      <c r="LV99" s="291"/>
      <c r="LW99" s="291"/>
      <c r="LX99" s="291"/>
      <c r="LY99" s="291"/>
      <c r="LZ99" s="291"/>
      <c r="MA99" s="291"/>
      <c r="MB99" s="291"/>
      <c r="MC99" s="291"/>
      <c r="MD99" s="291"/>
      <c r="ME99" s="291"/>
      <c r="MF99" s="291"/>
      <c r="MG99" s="291"/>
      <c r="MH99" s="291"/>
      <c r="MI99" s="291"/>
      <c r="MJ99" s="291"/>
      <c r="MK99" s="291"/>
      <c r="ML99" s="291"/>
      <c r="MM99" s="291"/>
      <c r="MN99" s="291"/>
      <c r="MO99" s="291"/>
      <c r="MP99" s="291"/>
      <c r="MQ99" s="291"/>
      <c r="MR99" s="291"/>
      <c r="MS99" s="291"/>
      <c r="MT99" s="291"/>
      <c r="MU99" s="291"/>
      <c r="MV99" s="291"/>
      <c r="MW99" s="291"/>
      <c r="MX99" s="291"/>
      <c r="MY99" s="291"/>
      <c r="MZ99" s="291"/>
      <c r="NA99" s="291"/>
      <c r="NB99" s="291"/>
      <c r="NC99" s="291"/>
      <c r="ND99" s="291"/>
      <c r="NE99" s="291"/>
      <c r="NF99" s="291"/>
      <c r="NG99" s="291"/>
      <c r="NH99" s="291"/>
      <c r="NI99" s="291"/>
      <c r="NJ99" s="291"/>
      <c r="NK99" s="291"/>
      <c r="NL99" s="291"/>
      <c r="NM99" s="291"/>
      <c r="NN99" s="291"/>
      <c r="NO99" s="291"/>
      <c r="NP99" s="291"/>
      <c r="NQ99" s="291"/>
      <c r="NR99" s="291"/>
      <c r="NS99" s="291"/>
      <c r="NT99" s="291"/>
      <c r="NU99" s="291"/>
      <c r="NV99" s="291"/>
      <c r="NW99" s="291"/>
      <c r="NX99" s="291"/>
      <c r="NY99" s="291"/>
      <c r="NZ99" s="291"/>
      <c r="OA99" s="291"/>
      <c r="OB99" s="291"/>
      <c r="OC99" s="291"/>
      <c r="OD99" s="291"/>
      <c r="OE99" s="291"/>
      <c r="OF99" s="291"/>
      <c r="OG99" s="291"/>
      <c r="OH99" s="291"/>
      <c r="OI99" s="291"/>
      <c r="OJ99" s="291"/>
      <c r="OK99" s="291"/>
      <c r="OL99" s="291"/>
      <c r="OM99" s="291"/>
      <c r="ON99" s="291"/>
      <c r="OO99" s="291"/>
      <c r="OP99" s="291"/>
      <c r="OQ99" s="291"/>
      <c r="OR99" s="291"/>
      <c r="OS99" s="291"/>
      <c r="OT99" s="291"/>
      <c r="OU99" s="291"/>
      <c r="OV99" s="291"/>
      <c r="OW99" s="291"/>
      <c r="OX99" s="291"/>
      <c r="OY99" s="291"/>
      <c r="OZ99" s="291"/>
      <c r="PA99" s="291"/>
      <c r="PB99" s="291"/>
      <c r="PC99" s="291"/>
      <c r="PD99" s="291"/>
      <c r="PE99" s="291"/>
      <c r="PF99" s="291"/>
      <c r="PG99" s="291"/>
      <c r="PH99" s="291"/>
      <c r="PI99" s="291"/>
      <c r="PJ99" s="291"/>
      <c r="PK99" s="291"/>
      <c r="PL99" s="291"/>
      <c r="PM99" s="291"/>
      <c r="PN99" s="291"/>
      <c r="PO99" s="291"/>
      <c r="PP99" s="291"/>
      <c r="PQ99" s="291"/>
      <c r="PR99" s="291"/>
      <c r="PS99" s="291"/>
      <c r="PT99" s="291"/>
      <c r="PU99" s="291"/>
      <c r="PV99" s="291"/>
      <c r="PW99" s="291"/>
      <c r="PX99" s="291"/>
      <c r="PY99" s="291"/>
      <c r="PZ99" s="291"/>
      <c r="QA99" s="291"/>
      <c r="QB99" s="291"/>
      <c r="QC99" s="291"/>
      <c r="QD99" s="291"/>
      <c r="QE99" s="291"/>
      <c r="QF99" s="291"/>
      <c r="QG99" s="291"/>
      <c r="QH99" s="291"/>
      <c r="QI99" s="291"/>
      <c r="QJ99" s="291"/>
      <c r="QK99" s="291"/>
      <c r="QL99" s="291"/>
      <c r="QM99" s="291"/>
      <c r="QN99" s="291"/>
      <c r="QO99" s="291"/>
      <c r="QP99" s="291"/>
      <c r="QQ99" s="291"/>
      <c r="QR99" s="291"/>
      <c r="QS99" s="291"/>
      <c r="QT99" s="291"/>
      <c r="QU99" s="291"/>
      <c r="QV99" s="291"/>
      <c r="QW99" s="291"/>
      <c r="QX99" s="291"/>
      <c r="QY99" s="291"/>
      <c r="QZ99" s="291"/>
      <c r="RA99" s="291"/>
      <c r="RB99" s="291"/>
      <c r="RC99" s="291"/>
      <c r="RD99" s="291"/>
      <c r="RE99" s="291"/>
      <c r="RF99" s="291"/>
      <c r="RG99" s="291"/>
      <c r="RH99" s="291"/>
      <c r="RI99" s="291"/>
      <c r="RJ99" s="291"/>
      <c r="RK99" s="291"/>
      <c r="RL99" s="291"/>
      <c r="RM99" s="291"/>
      <c r="RN99" s="291"/>
      <c r="RO99" s="291"/>
      <c r="RP99" s="291"/>
      <c r="RQ99" s="291"/>
      <c r="RR99" s="291"/>
      <c r="RS99" s="291"/>
      <c r="RT99" s="291"/>
      <c r="RU99" s="291"/>
      <c r="RV99" s="291"/>
      <c r="RW99" s="291"/>
      <c r="RX99" s="291"/>
      <c r="RY99" s="291"/>
      <c r="RZ99" s="291"/>
      <c r="SA99" s="291"/>
      <c r="SB99" s="291"/>
      <c r="SC99" s="291"/>
      <c r="SD99" s="291"/>
      <c r="SE99" s="291"/>
      <c r="SF99" s="291"/>
      <c r="SG99" s="291"/>
      <c r="SH99" s="291"/>
      <c r="SI99" s="291"/>
      <c r="SJ99" s="291"/>
      <c r="SK99" s="291"/>
      <c r="SL99" s="291"/>
      <c r="SM99" s="291"/>
      <c r="SN99" s="291"/>
      <c r="SO99" s="291"/>
      <c r="SP99" s="291"/>
      <c r="SQ99" s="291"/>
      <c r="SR99" s="291"/>
      <c r="SS99" s="291"/>
      <c r="ST99" s="291"/>
      <c r="SU99" s="291"/>
      <c r="SV99" s="291"/>
      <c r="SW99" s="291"/>
      <c r="SX99" s="291"/>
      <c r="SY99" s="291"/>
      <c r="SZ99" s="291"/>
      <c r="TA99" s="291"/>
      <c r="TB99" s="291"/>
      <c r="TC99" s="291"/>
      <c r="TD99" s="291"/>
      <c r="TE99" s="291"/>
      <c r="TF99" s="291"/>
      <c r="TG99" s="291"/>
      <c r="TH99" s="291"/>
      <c r="TI99" s="291"/>
      <c r="TJ99" s="291"/>
      <c r="TK99" s="291"/>
      <c r="TL99" s="291"/>
      <c r="TM99" s="291"/>
      <c r="TN99" s="291"/>
      <c r="TO99" s="291"/>
      <c r="TP99" s="291"/>
      <c r="TQ99" s="291"/>
      <c r="TR99" s="291"/>
      <c r="TS99" s="291"/>
      <c r="TT99" s="291"/>
      <c r="TU99" s="291"/>
      <c r="TV99" s="291"/>
      <c r="TW99" s="291"/>
      <c r="TX99" s="291"/>
      <c r="TY99" s="291"/>
      <c r="TZ99" s="291"/>
      <c r="UA99" s="291"/>
      <c r="UB99" s="291"/>
      <c r="UC99" s="291"/>
      <c r="UD99" s="291"/>
      <c r="UE99" s="291"/>
      <c r="UF99" s="291"/>
      <c r="UG99" s="291"/>
      <c r="UH99" s="291"/>
      <c r="UI99" s="291"/>
      <c r="UJ99" s="291"/>
      <c r="UK99" s="291"/>
      <c r="UL99" s="291"/>
      <c r="UM99" s="291"/>
      <c r="UN99" s="291"/>
      <c r="UO99" s="291"/>
      <c r="UP99" s="291"/>
      <c r="UQ99" s="291"/>
      <c r="UR99" s="291"/>
      <c r="US99" s="291"/>
      <c r="UT99" s="291"/>
      <c r="UU99" s="291"/>
      <c r="UV99" s="291"/>
      <c r="UW99" s="291"/>
      <c r="UX99" s="291"/>
      <c r="UY99" s="291"/>
      <c r="UZ99" s="291"/>
      <c r="VA99" s="291"/>
      <c r="VB99" s="291"/>
      <c r="VC99" s="291"/>
      <c r="VD99" s="291"/>
      <c r="VE99" s="291"/>
      <c r="VF99" s="291"/>
      <c r="VG99" s="291"/>
      <c r="VH99" s="291"/>
      <c r="VI99" s="291"/>
      <c r="VJ99" s="291"/>
      <c r="VK99" s="291"/>
      <c r="VL99" s="291"/>
      <c r="VM99" s="291"/>
      <c r="VN99" s="291"/>
      <c r="VO99" s="291"/>
      <c r="VP99" s="291"/>
      <c r="VQ99" s="291"/>
      <c r="VR99" s="291"/>
      <c r="VS99" s="291"/>
      <c r="VT99" s="291"/>
      <c r="VU99" s="291"/>
      <c r="VV99" s="291"/>
      <c r="VW99" s="291"/>
      <c r="VX99" s="291"/>
      <c r="VY99" s="291"/>
      <c r="VZ99" s="291"/>
      <c r="WA99" s="291"/>
      <c r="WB99" s="291"/>
      <c r="WC99" s="291"/>
      <c r="WD99" s="291"/>
      <c r="WE99" s="291"/>
      <c r="WF99" s="291"/>
      <c r="WG99" s="291"/>
      <c r="WH99" s="291"/>
      <c r="WI99" s="291"/>
      <c r="WJ99" s="291"/>
      <c r="WK99" s="291"/>
      <c r="WL99" s="291"/>
      <c r="WM99" s="291"/>
      <c r="WN99" s="291"/>
      <c r="WO99" s="291"/>
      <c r="WP99" s="291"/>
      <c r="WQ99" s="291"/>
      <c r="WR99" s="291"/>
      <c r="WS99" s="291"/>
      <c r="WT99" s="291"/>
      <c r="WU99" s="291"/>
      <c r="WV99" s="291"/>
      <c r="WW99" s="291"/>
      <c r="WX99" s="291"/>
      <c r="WY99" s="291"/>
      <c r="WZ99" s="291"/>
      <c r="XA99" s="291"/>
      <c r="XB99" s="291"/>
      <c r="XC99" s="291"/>
      <c r="XD99" s="291"/>
      <c r="XE99" s="291"/>
      <c r="XF99" s="291"/>
      <c r="XG99" s="291"/>
      <c r="XH99" s="291"/>
      <c r="XI99" s="291"/>
      <c r="XJ99" s="291"/>
      <c r="XK99" s="291"/>
      <c r="XL99" s="291"/>
      <c r="XM99" s="291"/>
      <c r="XN99" s="291"/>
      <c r="XO99" s="291"/>
      <c r="XP99" s="291"/>
      <c r="XQ99" s="291"/>
      <c r="XR99" s="291"/>
      <c r="XS99" s="291"/>
      <c r="XT99" s="291"/>
      <c r="XU99" s="291"/>
      <c r="XV99" s="291"/>
      <c r="XW99" s="291"/>
      <c r="XX99" s="291"/>
      <c r="XY99" s="291"/>
      <c r="XZ99" s="291"/>
      <c r="YA99" s="291"/>
      <c r="YB99" s="291"/>
      <c r="YC99" s="291"/>
      <c r="YD99" s="291"/>
      <c r="YE99" s="291"/>
      <c r="YF99" s="291"/>
      <c r="YG99" s="291"/>
      <c r="YH99" s="291"/>
      <c r="YI99" s="291"/>
      <c r="YJ99" s="291"/>
      <c r="YK99" s="291"/>
      <c r="YL99" s="291"/>
      <c r="YM99" s="291"/>
      <c r="YN99" s="291"/>
      <c r="YO99" s="291"/>
      <c r="YP99" s="291"/>
      <c r="YQ99" s="291"/>
      <c r="YR99" s="291"/>
      <c r="YS99" s="291"/>
      <c r="YT99" s="291"/>
      <c r="YU99" s="291"/>
      <c r="YV99" s="291"/>
      <c r="YW99" s="291"/>
      <c r="YX99" s="291"/>
      <c r="YY99" s="291"/>
      <c r="YZ99" s="291"/>
      <c r="ZA99" s="291"/>
      <c r="ZB99" s="291"/>
      <c r="ZC99" s="291"/>
      <c r="ZD99" s="291"/>
      <c r="ZE99" s="291"/>
      <c r="ZF99" s="291"/>
      <c r="ZG99" s="291"/>
      <c r="ZH99" s="291"/>
      <c r="ZI99" s="291"/>
      <c r="ZJ99" s="291"/>
      <c r="ZK99" s="291"/>
      <c r="ZL99" s="291"/>
      <c r="ZM99" s="291"/>
      <c r="ZN99" s="291"/>
      <c r="ZO99" s="291"/>
      <c r="ZP99" s="291"/>
      <c r="ZQ99" s="291"/>
      <c r="ZR99" s="291"/>
      <c r="ZS99" s="291"/>
      <c r="ZT99" s="291"/>
      <c r="ZU99" s="291"/>
      <c r="ZV99" s="291"/>
      <c r="ZW99" s="291"/>
      <c r="ZX99" s="291"/>
      <c r="ZY99" s="291"/>
      <c r="ZZ99" s="291"/>
      <c r="AAA99" s="291"/>
      <c r="AAB99" s="291"/>
      <c r="AAC99" s="291"/>
      <c r="AAD99" s="291"/>
      <c r="AAE99" s="291"/>
      <c r="AAF99" s="291"/>
      <c r="AAG99" s="291"/>
      <c r="AAH99" s="291"/>
      <c r="AAI99" s="291"/>
      <c r="AAJ99" s="291"/>
      <c r="AAK99" s="291"/>
      <c r="AAL99" s="291"/>
      <c r="AAM99" s="291"/>
      <c r="AAN99" s="291"/>
      <c r="AAO99" s="291"/>
      <c r="AAP99" s="291"/>
      <c r="AAQ99" s="291"/>
      <c r="AAR99" s="291"/>
      <c r="AAS99" s="291"/>
      <c r="AAT99" s="291"/>
      <c r="AAU99" s="291"/>
      <c r="AAV99" s="291"/>
      <c r="AAW99" s="291"/>
      <c r="AAX99" s="291"/>
      <c r="AAY99" s="291"/>
      <c r="AAZ99" s="291"/>
      <c r="ABA99" s="291"/>
      <c r="ABB99" s="291"/>
      <c r="ABC99" s="291"/>
      <c r="ABD99" s="291"/>
      <c r="ABE99" s="291"/>
      <c r="ABF99" s="291"/>
      <c r="ABG99" s="291"/>
      <c r="ABH99" s="291"/>
      <c r="ABI99" s="291"/>
      <c r="ABJ99" s="291"/>
      <c r="ABK99" s="291"/>
      <c r="ABL99" s="291"/>
      <c r="ABM99" s="291"/>
      <c r="ABN99" s="291"/>
      <c r="ABO99" s="291"/>
      <c r="ABP99" s="291"/>
      <c r="ABQ99" s="291"/>
      <c r="ABR99" s="291"/>
      <c r="ABS99" s="291"/>
      <c r="ABT99" s="291"/>
      <c r="ABU99" s="291"/>
      <c r="ABV99" s="291"/>
      <c r="ABW99" s="291"/>
      <c r="ABX99" s="291"/>
      <c r="ABY99" s="291"/>
      <c r="ABZ99" s="291"/>
      <c r="ACA99" s="291"/>
      <c r="ACB99" s="291"/>
      <c r="ACC99" s="291"/>
      <c r="ACD99" s="291"/>
      <c r="ACE99" s="291"/>
      <c r="ACF99" s="291"/>
      <c r="ACG99" s="291"/>
      <c r="ACH99" s="291"/>
      <c r="ACI99" s="291"/>
      <c r="ACJ99" s="291"/>
      <c r="ACK99" s="291"/>
      <c r="ACL99" s="291"/>
      <c r="ACM99" s="291"/>
      <c r="ACN99" s="291"/>
      <c r="ACO99" s="291"/>
      <c r="ACP99" s="291"/>
      <c r="ACQ99" s="291"/>
      <c r="ACR99" s="291"/>
      <c r="ACS99" s="291"/>
      <c r="ACT99" s="291"/>
      <c r="ACU99" s="291"/>
      <c r="ACV99" s="291"/>
      <c r="ACW99" s="291"/>
      <c r="ACX99" s="291"/>
      <c r="ACY99" s="291"/>
      <c r="ACZ99" s="291"/>
      <c r="ADA99" s="291"/>
      <c r="ADB99" s="291"/>
      <c r="ADC99" s="291"/>
      <c r="ADD99" s="291"/>
      <c r="ADE99" s="291"/>
      <c r="ADF99" s="291"/>
      <c r="ADG99" s="291"/>
      <c r="ADH99" s="291"/>
      <c r="ADI99" s="291"/>
      <c r="ADJ99" s="291"/>
      <c r="ADK99" s="291"/>
      <c r="ADL99" s="291"/>
      <c r="ADM99" s="291"/>
      <c r="ADN99" s="291"/>
      <c r="ADO99" s="291"/>
      <c r="ADP99" s="291"/>
      <c r="ADQ99" s="291"/>
      <c r="ADR99" s="291"/>
      <c r="ADS99" s="291"/>
      <c r="ADT99" s="291"/>
      <c r="ADU99" s="291"/>
      <c r="ADV99" s="291"/>
      <c r="ADW99" s="291"/>
      <c r="ADX99" s="291"/>
      <c r="ADY99" s="291"/>
      <c r="ADZ99" s="291"/>
      <c r="AEA99" s="291"/>
      <c r="AEB99" s="291"/>
      <c r="AEC99" s="291"/>
      <c r="AED99" s="291"/>
      <c r="AEE99" s="291"/>
      <c r="AEF99" s="291"/>
      <c r="AEG99" s="291"/>
      <c r="AEH99" s="291"/>
      <c r="AEI99" s="291"/>
      <c r="AEJ99" s="291"/>
      <c r="AEK99" s="291"/>
      <c r="AEL99" s="291"/>
      <c r="AEM99" s="291"/>
      <c r="AEN99" s="291"/>
      <c r="AEO99" s="291"/>
      <c r="AEP99" s="291"/>
      <c r="AEQ99" s="291"/>
      <c r="AER99" s="291"/>
      <c r="AES99" s="291"/>
      <c r="AET99" s="291"/>
      <c r="AEU99" s="291"/>
      <c r="AEV99" s="291"/>
      <c r="AEW99" s="291"/>
      <c r="AEX99" s="291"/>
      <c r="AEY99" s="291"/>
      <c r="AEZ99" s="291"/>
      <c r="AFA99" s="291"/>
      <c r="AFB99" s="291"/>
      <c r="AFC99" s="291"/>
      <c r="AFD99" s="291"/>
      <c r="AFE99" s="291"/>
      <c r="AFF99" s="291"/>
      <c r="AFG99" s="291"/>
      <c r="AFH99" s="291"/>
      <c r="AFI99" s="291"/>
      <c r="AFJ99" s="291"/>
      <c r="AFK99" s="291"/>
      <c r="AFL99" s="291"/>
      <c r="AFM99" s="291"/>
      <c r="AFN99" s="291"/>
      <c r="AFO99" s="291"/>
      <c r="AFP99" s="291"/>
      <c r="AFQ99" s="291"/>
      <c r="AFR99" s="291"/>
      <c r="AFS99" s="291"/>
      <c r="AFT99" s="291"/>
      <c r="AFU99" s="291"/>
      <c r="AFV99" s="291"/>
      <c r="AFW99" s="291"/>
      <c r="AFX99" s="291"/>
      <c r="AFY99" s="291"/>
      <c r="AFZ99" s="291"/>
      <c r="AGA99" s="291"/>
      <c r="AGB99" s="291"/>
      <c r="AGC99" s="291"/>
      <c r="AGD99" s="291"/>
      <c r="AGE99" s="291"/>
      <c r="AGF99" s="291"/>
      <c r="AGG99" s="291"/>
      <c r="AGH99" s="291"/>
      <c r="AGI99" s="291"/>
      <c r="AGJ99" s="291"/>
      <c r="AGK99" s="291"/>
      <c r="AGL99" s="291"/>
      <c r="AGM99" s="291"/>
      <c r="AGN99" s="291"/>
      <c r="AGO99" s="291"/>
      <c r="AGP99" s="291"/>
      <c r="AGQ99" s="291"/>
      <c r="AGR99" s="291"/>
      <c r="AGS99" s="291"/>
      <c r="AGT99" s="291"/>
      <c r="AGU99" s="291"/>
      <c r="AGV99" s="291"/>
      <c r="AGW99" s="291"/>
      <c r="AGX99" s="291"/>
      <c r="AGY99" s="291"/>
      <c r="AGZ99" s="291"/>
      <c r="AHA99" s="291"/>
      <c r="AHB99" s="291"/>
      <c r="AHC99" s="291"/>
      <c r="AHD99" s="291"/>
      <c r="AHE99" s="291"/>
      <c r="AHF99" s="291"/>
      <c r="AHG99" s="291"/>
      <c r="AHH99" s="291"/>
      <c r="AHI99" s="291"/>
      <c r="AHJ99" s="291"/>
      <c r="AHK99" s="291"/>
      <c r="AHL99" s="291"/>
      <c r="AHM99" s="291"/>
      <c r="AHN99" s="291"/>
      <c r="AHO99" s="291"/>
      <c r="AHP99" s="291"/>
      <c r="AHQ99" s="291"/>
      <c r="AHR99" s="291"/>
      <c r="AHS99" s="291"/>
      <c r="AHT99" s="291"/>
      <c r="AHU99" s="291"/>
      <c r="AHV99" s="291"/>
      <c r="AHW99" s="291"/>
      <c r="AHX99" s="291"/>
      <c r="AHY99" s="291"/>
      <c r="AHZ99" s="291"/>
      <c r="AIA99" s="291"/>
      <c r="AIB99" s="291"/>
      <c r="AIC99" s="291"/>
      <c r="AID99" s="291"/>
      <c r="AIE99" s="291"/>
      <c r="AIF99" s="291"/>
      <c r="AIG99" s="291"/>
      <c r="AIH99" s="291"/>
      <c r="AII99" s="291"/>
      <c r="AIJ99" s="291"/>
      <c r="AIK99" s="291"/>
      <c r="AIL99" s="291"/>
      <c r="AIM99" s="291"/>
      <c r="AIN99" s="291"/>
      <c r="AIO99" s="291"/>
      <c r="AIP99" s="291"/>
      <c r="AIQ99" s="291"/>
      <c r="AIR99" s="291"/>
      <c r="AIS99" s="291"/>
      <c r="AIT99" s="291"/>
      <c r="AIU99" s="291"/>
      <c r="AIV99" s="291"/>
      <c r="AIW99" s="291"/>
      <c r="AIX99" s="291"/>
      <c r="AIY99" s="291"/>
      <c r="AIZ99" s="291"/>
      <c r="AJA99" s="291"/>
      <c r="AJB99" s="291"/>
      <c r="AJC99" s="291"/>
      <c r="AJD99" s="291"/>
      <c r="AJE99" s="291"/>
      <c r="AJF99" s="291"/>
      <c r="AJG99" s="291"/>
      <c r="AJH99" s="291"/>
      <c r="AJI99" s="291"/>
      <c r="AJJ99" s="291"/>
      <c r="AJK99" s="291"/>
      <c r="AJL99" s="291"/>
      <c r="AJM99" s="291"/>
      <c r="AJN99" s="291"/>
      <c r="AJO99" s="291"/>
      <c r="AJP99" s="291"/>
      <c r="AJQ99" s="291"/>
      <c r="AJR99" s="291"/>
      <c r="AJS99" s="291"/>
      <c r="AJT99" s="291"/>
      <c r="AJU99" s="291"/>
      <c r="AJV99" s="291"/>
      <c r="AJW99" s="291"/>
      <c r="AJX99" s="291"/>
      <c r="AJY99" s="291"/>
      <c r="AJZ99" s="291"/>
      <c r="AKA99" s="291"/>
      <c r="AKB99" s="291"/>
      <c r="AKC99" s="291"/>
      <c r="AKD99" s="291"/>
      <c r="AKE99" s="291"/>
      <c r="AKF99" s="291"/>
      <c r="AKG99" s="291"/>
      <c r="AKH99" s="291"/>
      <c r="AKI99" s="291"/>
      <c r="AKJ99" s="291"/>
      <c r="AKK99" s="291"/>
      <c r="AKL99" s="291"/>
      <c r="AKM99" s="291"/>
      <c r="AKN99" s="291"/>
      <c r="AKO99" s="291"/>
      <c r="AKP99" s="291"/>
      <c r="AKQ99" s="291"/>
      <c r="AKR99" s="291"/>
      <c r="AKS99" s="291"/>
      <c r="AKT99" s="291"/>
      <c r="AKU99" s="291"/>
      <c r="AKV99" s="291"/>
      <c r="AKW99" s="291"/>
      <c r="AKX99" s="291"/>
      <c r="AKY99" s="291"/>
      <c r="AKZ99" s="291"/>
      <c r="ALA99" s="291"/>
      <c r="ALB99" s="291"/>
      <c r="ALC99" s="291"/>
      <c r="ALD99" s="291"/>
      <c r="ALE99" s="291"/>
      <c r="ALF99" s="291"/>
      <c r="ALG99" s="291"/>
      <c r="ALH99" s="291"/>
      <c r="ALI99" s="291"/>
      <c r="ALJ99" s="291"/>
      <c r="ALK99" s="291"/>
      <c r="ALL99" s="291"/>
      <c r="ALM99" s="291"/>
      <c r="ALN99" s="291"/>
      <c r="ALO99" s="291"/>
      <c r="ALP99" s="291"/>
      <c r="ALQ99" s="291"/>
      <c r="ALR99" s="291"/>
      <c r="ALS99" s="291"/>
      <c r="ALT99" s="291"/>
      <c r="ALU99" s="291"/>
      <c r="ALV99" s="291"/>
      <c r="ALW99" s="291"/>
      <c r="ALX99" s="291"/>
      <c r="ALY99" s="291"/>
      <c r="ALZ99" s="291"/>
      <c r="AMA99" s="291"/>
      <c r="AMB99" s="291"/>
      <c r="AMC99" s="291"/>
      <c r="AMD99" s="291"/>
      <c r="AME99" s="291"/>
      <c r="AMF99" s="291"/>
      <c r="AMG99" s="291"/>
      <c r="AMH99" s="291"/>
      <c r="AMI99" s="291"/>
      <c r="AMJ99" s="291"/>
      <c r="AMK99" s="291"/>
      <c r="AML99" s="291"/>
      <c r="AMM99" s="291"/>
      <c r="AMN99" s="291"/>
      <c r="AMO99" s="291"/>
      <c r="AMP99" s="291"/>
      <c r="AMQ99" s="291"/>
      <c r="AMR99" s="291"/>
      <c r="AMS99" s="291"/>
      <c r="AMT99" s="291"/>
      <c r="AMU99" s="291"/>
      <c r="AMV99" s="291"/>
      <c r="AMW99" s="291"/>
      <c r="AMX99" s="291"/>
      <c r="AMY99" s="291"/>
      <c r="AMZ99" s="291"/>
      <c r="ANA99" s="291"/>
      <c r="ANB99" s="291"/>
      <c r="ANC99" s="291"/>
      <c r="AND99" s="291"/>
      <c r="ANE99" s="291"/>
      <c r="ANF99" s="291"/>
      <c r="ANG99" s="291"/>
      <c r="ANH99" s="291"/>
      <c r="ANI99" s="291"/>
      <c r="ANJ99" s="291"/>
      <c r="ANK99" s="291"/>
      <c r="ANL99" s="291"/>
      <c r="ANM99" s="291"/>
      <c r="ANN99" s="291"/>
      <c r="ANO99" s="291"/>
      <c r="ANP99" s="291"/>
      <c r="ANQ99" s="291"/>
      <c r="ANR99" s="291"/>
      <c r="ANS99" s="291"/>
      <c r="ANT99" s="291"/>
      <c r="ANU99" s="291"/>
      <c r="ANV99" s="291"/>
      <c r="ANW99" s="291"/>
      <c r="ANX99" s="291"/>
      <c r="ANY99" s="291"/>
      <c r="ANZ99" s="291"/>
      <c r="AOA99" s="291"/>
      <c r="AOB99" s="291"/>
      <c r="AOC99" s="291"/>
      <c r="AOD99" s="291"/>
      <c r="AOE99" s="291"/>
      <c r="AOF99" s="291"/>
      <c r="AOG99" s="291"/>
      <c r="AOH99" s="291"/>
      <c r="AOI99" s="291"/>
      <c r="AOJ99" s="291"/>
      <c r="AOK99" s="291"/>
      <c r="AOL99" s="291"/>
      <c r="AOM99" s="291"/>
      <c r="AON99" s="291"/>
      <c r="AOO99" s="291"/>
      <c r="AOP99" s="291"/>
      <c r="AOQ99" s="291"/>
      <c r="AOR99" s="291"/>
      <c r="AOS99" s="291"/>
      <c r="AOT99" s="291"/>
      <c r="AOU99" s="291"/>
      <c r="AOV99" s="291"/>
      <c r="AOW99" s="291"/>
      <c r="AOX99" s="291"/>
      <c r="AOY99" s="291"/>
      <c r="AOZ99" s="291"/>
      <c r="APA99" s="291"/>
      <c r="APB99" s="291"/>
      <c r="APC99" s="291"/>
      <c r="APD99" s="291"/>
      <c r="APE99" s="291"/>
      <c r="APF99" s="291"/>
      <c r="APG99" s="291"/>
      <c r="APH99" s="291"/>
      <c r="API99" s="291"/>
      <c r="APJ99" s="291"/>
      <c r="APK99" s="291"/>
      <c r="APL99" s="291"/>
      <c r="APM99" s="291"/>
      <c r="APN99" s="291"/>
      <c r="APO99" s="291"/>
      <c r="APP99" s="291"/>
      <c r="APQ99" s="291"/>
      <c r="APR99" s="291"/>
      <c r="APS99" s="291"/>
      <c r="APT99" s="291"/>
      <c r="APU99" s="291"/>
      <c r="APV99" s="291"/>
      <c r="APW99" s="291"/>
      <c r="APX99" s="291"/>
      <c r="APY99" s="291"/>
      <c r="APZ99" s="291"/>
      <c r="AQA99" s="291"/>
      <c r="AQB99" s="291"/>
      <c r="AQC99" s="291"/>
      <c r="AQD99" s="291"/>
      <c r="AQE99" s="291"/>
      <c r="AQF99" s="291"/>
      <c r="AQG99" s="291"/>
      <c r="AQH99" s="291"/>
      <c r="AQI99" s="291"/>
      <c r="AQJ99" s="291"/>
      <c r="AQK99" s="291"/>
      <c r="AQL99" s="291"/>
      <c r="AQM99" s="291"/>
      <c r="AQN99" s="291"/>
      <c r="AQO99" s="291"/>
      <c r="AQP99" s="291"/>
      <c r="AQQ99" s="291"/>
      <c r="AQR99" s="291"/>
      <c r="AQS99" s="291"/>
      <c r="AQT99" s="291"/>
      <c r="AQU99" s="291"/>
      <c r="AQV99" s="291"/>
      <c r="AQW99" s="291"/>
      <c r="AQX99" s="291"/>
      <c r="AQY99" s="291"/>
      <c r="AQZ99" s="291"/>
      <c r="ARA99" s="291"/>
      <c r="ARB99" s="291"/>
      <c r="ARC99" s="291"/>
      <c r="ARD99" s="291"/>
      <c r="ARE99" s="291"/>
      <c r="ARF99" s="291"/>
      <c r="ARG99" s="291"/>
      <c r="ARH99" s="291"/>
      <c r="ARI99" s="291"/>
      <c r="ARJ99" s="291"/>
      <c r="ARK99" s="291"/>
      <c r="ARL99" s="291"/>
      <c r="ARM99" s="291"/>
      <c r="ARN99" s="291"/>
      <c r="ARO99" s="291"/>
      <c r="ARP99" s="291"/>
      <c r="ARQ99" s="291"/>
      <c r="ARR99" s="291"/>
      <c r="ARS99" s="291"/>
      <c r="ART99" s="291"/>
      <c r="ARU99" s="291"/>
      <c r="ARV99" s="291"/>
      <c r="ARW99" s="291"/>
      <c r="ARX99" s="291"/>
      <c r="ARY99" s="291"/>
      <c r="ARZ99" s="291"/>
      <c r="ASA99" s="291"/>
      <c r="ASB99" s="291"/>
      <c r="ASC99" s="291"/>
      <c r="ASD99" s="291"/>
      <c r="ASE99" s="291"/>
      <c r="ASF99" s="291"/>
      <c r="ASG99" s="291"/>
      <c r="ASH99" s="291"/>
      <c r="ASI99" s="291"/>
      <c r="ASJ99" s="291"/>
      <c r="ASK99" s="291"/>
      <c r="ASL99" s="291"/>
      <c r="ASM99" s="291"/>
      <c r="ASN99" s="291"/>
      <c r="ASO99" s="291"/>
      <c r="ASP99" s="291"/>
      <c r="ASQ99" s="291"/>
      <c r="ASR99" s="291"/>
      <c r="ASS99" s="291"/>
      <c r="AST99" s="291"/>
      <c r="ASU99" s="291"/>
      <c r="ASV99" s="291"/>
      <c r="ASW99" s="291"/>
      <c r="ASX99" s="291"/>
      <c r="ASY99" s="291"/>
      <c r="ASZ99" s="291"/>
      <c r="ATA99" s="291"/>
      <c r="ATB99" s="291"/>
      <c r="ATC99" s="291"/>
      <c r="ATD99" s="291"/>
      <c r="ATE99" s="291"/>
      <c r="ATF99" s="291"/>
      <c r="ATG99" s="291"/>
      <c r="ATH99" s="291"/>
      <c r="ATI99" s="291"/>
      <c r="ATJ99" s="291"/>
      <c r="ATK99" s="291"/>
      <c r="ATL99" s="291"/>
      <c r="ATM99" s="291"/>
      <c r="ATN99" s="291"/>
      <c r="ATO99" s="291"/>
      <c r="ATP99" s="291"/>
      <c r="ATQ99" s="291"/>
      <c r="ATR99" s="291"/>
      <c r="ATS99" s="291"/>
      <c r="ATT99" s="291"/>
      <c r="ATU99" s="291"/>
      <c r="ATV99" s="291"/>
      <c r="ATW99" s="291"/>
      <c r="ATX99" s="291"/>
      <c r="ATY99" s="291"/>
      <c r="ATZ99" s="291"/>
      <c r="AUA99" s="291"/>
      <c r="AUB99" s="291"/>
      <c r="AUC99" s="291"/>
      <c r="AUD99" s="291"/>
      <c r="AUE99" s="291"/>
      <c r="AUF99" s="291"/>
      <c r="AUG99" s="291"/>
      <c r="AUH99" s="291"/>
      <c r="AUI99" s="291"/>
      <c r="AUJ99" s="291"/>
      <c r="AUK99" s="291"/>
      <c r="AUL99" s="291"/>
      <c r="AUM99" s="291"/>
      <c r="AUN99" s="291"/>
      <c r="AUO99" s="291"/>
      <c r="AUP99" s="291"/>
      <c r="AUQ99" s="291"/>
      <c r="AUR99" s="291"/>
      <c r="AUS99" s="291"/>
      <c r="AUT99" s="291"/>
      <c r="AUU99" s="291"/>
      <c r="AUV99" s="291"/>
      <c r="AUW99" s="291"/>
      <c r="AUX99" s="291"/>
      <c r="AUY99" s="291"/>
      <c r="AUZ99" s="291"/>
      <c r="AVA99" s="291"/>
      <c r="AVB99" s="291"/>
      <c r="AVC99" s="291"/>
      <c r="AVD99" s="291"/>
      <c r="AVE99" s="291"/>
      <c r="AVF99" s="291"/>
      <c r="AVG99" s="291"/>
      <c r="AVH99" s="291"/>
      <c r="AVI99" s="291"/>
      <c r="AVJ99" s="291"/>
      <c r="AVK99" s="291"/>
      <c r="AVL99" s="291"/>
      <c r="AVM99" s="291"/>
      <c r="AVN99" s="291"/>
      <c r="AVO99" s="291"/>
      <c r="AVP99" s="291"/>
      <c r="AVQ99" s="291"/>
      <c r="AVR99" s="291"/>
      <c r="AVS99" s="291"/>
      <c r="AVT99" s="291"/>
      <c r="AVU99" s="291"/>
      <c r="AVV99" s="291"/>
      <c r="AVW99" s="291"/>
      <c r="AVX99" s="291"/>
      <c r="AVY99" s="291"/>
      <c r="AVZ99" s="291"/>
      <c r="AWA99" s="291"/>
      <c r="AWB99" s="291"/>
      <c r="AWC99" s="291"/>
      <c r="AWD99" s="291"/>
      <c r="AWE99" s="291"/>
      <c r="AWF99" s="291"/>
      <c r="AWG99" s="291"/>
      <c r="AWH99" s="291"/>
      <c r="AWI99" s="291"/>
      <c r="AWJ99" s="291"/>
      <c r="AWK99" s="291"/>
      <c r="AWL99" s="291"/>
      <c r="AWM99" s="291"/>
      <c r="AWN99" s="291"/>
      <c r="AWO99" s="291"/>
      <c r="AWP99" s="291"/>
      <c r="AWQ99" s="291"/>
      <c r="AWR99" s="291"/>
      <c r="AWS99" s="291"/>
      <c r="AWT99" s="291"/>
      <c r="AWU99" s="291"/>
      <c r="AWV99" s="291"/>
      <c r="AWW99" s="291"/>
      <c r="AWX99" s="291"/>
      <c r="AWY99" s="291"/>
      <c r="AWZ99" s="291"/>
      <c r="AXA99" s="291"/>
      <c r="AXB99" s="291"/>
      <c r="AXC99" s="291"/>
      <c r="AXD99" s="291"/>
      <c r="AXE99" s="291"/>
      <c r="AXF99" s="291"/>
      <c r="AXG99" s="291"/>
      <c r="AXH99" s="291"/>
      <c r="AXI99" s="291"/>
      <c r="AXJ99" s="291"/>
      <c r="AXK99" s="291"/>
      <c r="AXL99" s="291"/>
      <c r="AXM99" s="291"/>
      <c r="AXN99" s="291"/>
      <c r="AXO99" s="291"/>
      <c r="AXP99" s="291"/>
      <c r="AXQ99" s="291"/>
      <c r="AXR99" s="291"/>
      <c r="AXS99" s="291"/>
      <c r="AXT99" s="291"/>
      <c r="AXU99" s="291"/>
      <c r="AXV99" s="291"/>
      <c r="AXW99" s="291"/>
      <c r="AXX99" s="291"/>
      <c r="AXY99" s="291"/>
      <c r="AXZ99" s="291"/>
      <c r="AYA99" s="291"/>
      <c r="AYB99" s="291"/>
      <c r="AYC99" s="291"/>
      <c r="AYD99" s="291"/>
      <c r="AYE99" s="291"/>
      <c r="AYF99" s="291"/>
      <c r="AYG99" s="291"/>
      <c r="AYH99" s="291"/>
      <c r="AYI99" s="291"/>
      <c r="AYJ99" s="291"/>
      <c r="AYK99" s="291"/>
      <c r="AYL99" s="291"/>
      <c r="AYM99" s="291"/>
      <c r="AYN99" s="291"/>
      <c r="AYO99" s="291"/>
      <c r="AYP99" s="291"/>
      <c r="AYQ99" s="291"/>
      <c r="AYR99" s="291"/>
      <c r="AYS99" s="291"/>
      <c r="AYT99" s="291"/>
      <c r="AYU99" s="291"/>
      <c r="AYV99" s="291"/>
      <c r="AYW99" s="291"/>
      <c r="AYX99" s="291"/>
      <c r="AYY99" s="291"/>
      <c r="AYZ99" s="291"/>
      <c r="AZA99" s="291"/>
      <c r="AZB99" s="291"/>
      <c r="AZC99" s="291"/>
      <c r="AZD99" s="291"/>
      <c r="AZE99" s="291"/>
      <c r="AZF99" s="291"/>
      <c r="AZG99" s="291"/>
      <c r="AZH99" s="291"/>
      <c r="AZI99" s="291"/>
      <c r="AZJ99" s="291"/>
      <c r="AZK99" s="291"/>
      <c r="AZL99" s="291"/>
      <c r="AZM99" s="291"/>
      <c r="AZN99" s="291"/>
      <c r="AZO99" s="291"/>
      <c r="AZP99" s="291"/>
      <c r="AZQ99" s="291"/>
      <c r="AZR99" s="291"/>
      <c r="AZS99" s="291"/>
      <c r="AZT99" s="291"/>
      <c r="AZU99" s="291"/>
      <c r="AZV99" s="291"/>
      <c r="AZW99" s="291"/>
      <c r="AZX99" s="291"/>
      <c r="AZY99" s="291"/>
      <c r="AZZ99" s="291"/>
      <c r="BAA99" s="291"/>
      <c r="BAB99" s="291"/>
      <c r="BAC99" s="291"/>
      <c r="BAD99" s="291"/>
      <c r="BAE99" s="291"/>
      <c r="BAF99" s="291"/>
      <c r="BAG99" s="291"/>
      <c r="BAH99" s="291"/>
      <c r="BAI99" s="291"/>
      <c r="BAJ99" s="291"/>
      <c r="BAK99" s="291"/>
      <c r="BAL99" s="291"/>
      <c r="BAM99" s="291"/>
      <c r="BAN99" s="291"/>
      <c r="BAO99" s="291"/>
      <c r="BAP99" s="291"/>
      <c r="BAQ99" s="291"/>
      <c r="BAR99" s="291"/>
      <c r="BAS99" s="291"/>
      <c r="BAT99" s="291"/>
      <c r="BAU99" s="291"/>
      <c r="BAV99" s="291"/>
      <c r="BAW99" s="291"/>
      <c r="BAX99" s="291"/>
      <c r="BAY99" s="291"/>
      <c r="BAZ99" s="291"/>
      <c r="BBA99" s="291"/>
      <c r="BBB99" s="291"/>
      <c r="BBC99" s="291"/>
      <c r="BBD99" s="291"/>
      <c r="BBE99" s="291"/>
      <c r="BBF99" s="291"/>
      <c r="BBG99" s="291"/>
      <c r="BBH99" s="291"/>
      <c r="BBI99" s="291"/>
      <c r="BBJ99" s="291"/>
      <c r="BBK99" s="291"/>
      <c r="BBL99" s="291"/>
      <c r="BBM99" s="291"/>
      <c r="BBN99" s="291"/>
      <c r="BBO99" s="291"/>
      <c r="BBP99" s="291"/>
      <c r="BBQ99" s="291"/>
      <c r="BBR99" s="291"/>
      <c r="BBS99" s="291"/>
      <c r="BBT99" s="291"/>
      <c r="BBU99" s="291"/>
      <c r="BBV99" s="291"/>
      <c r="BBW99" s="291"/>
      <c r="BBX99" s="291"/>
      <c r="BBY99" s="291"/>
      <c r="BBZ99" s="291"/>
      <c r="BCA99" s="291"/>
      <c r="BCB99" s="291"/>
      <c r="BCC99" s="291"/>
      <c r="BCD99" s="291"/>
      <c r="BCE99" s="291"/>
      <c r="BCF99" s="291"/>
      <c r="BCG99" s="291"/>
      <c r="BCH99" s="291"/>
      <c r="BCI99" s="291"/>
      <c r="BCJ99" s="291"/>
      <c r="BCK99" s="291"/>
      <c r="BCL99" s="291"/>
      <c r="BCM99" s="291"/>
      <c r="BCN99" s="291"/>
      <c r="BCO99" s="291"/>
      <c r="BCP99" s="291"/>
      <c r="BCQ99" s="291"/>
      <c r="BCR99" s="291"/>
      <c r="BCS99" s="291"/>
      <c r="BCT99" s="291"/>
      <c r="BCU99" s="291"/>
      <c r="BCV99" s="291"/>
      <c r="BCW99" s="291"/>
      <c r="BCX99" s="291"/>
      <c r="BCY99" s="291"/>
      <c r="BCZ99" s="291"/>
      <c r="BDA99" s="291"/>
      <c r="BDB99" s="291"/>
      <c r="BDC99" s="291"/>
      <c r="BDD99" s="291"/>
      <c r="BDE99" s="291"/>
      <c r="BDF99" s="291"/>
      <c r="BDG99" s="291"/>
      <c r="BDH99" s="291"/>
      <c r="BDI99" s="291"/>
      <c r="BDJ99" s="291"/>
      <c r="BDK99" s="291"/>
      <c r="BDL99" s="291"/>
      <c r="BDM99" s="291"/>
      <c r="BDN99" s="291"/>
      <c r="BDO99" s="291"/>
      <c r="BDP99" s="291"/>
      <c r="BDQ99" s="291"/>
      <c r="BDR99" s="291"/>
      <c r="BDS99" s="291"/>
      <c r="BDT99" s="291"/>
      <c r="BDU99" s="291"/>
      <c r="BDV99" s="291"/>
      <c r="BDW99" s="291"/>
      <c r="BDX99" s="291"/>
      <c r="BDY99" s="291"/>
      <c r="BDZ99" s="291"/>
      <c r="BEA99" s="291"/>
      <c r="BEB99" s="291"/>
      <c r="BEC99" s="291"/>
      <c r="BED99" s="291"/>
      <c r="BEE99" s="291"/>
      <c r="BEF99" s="291"/>
      <c r="BEG99" s="291"/>
      <c r="BEH99" s="291"/>
      <c r="BEI99" s="291"/>
      <c r="BEJ99" s="291"/>
      <c r="BEK99" s="291"/>
      <c r="BEL99" s="291"/>
      <c r="BEM99" s="291"/>
      <c r="BEN99" s="291"/>
      <c r="BEO99" s="291"/>
      <c r="BEP99" s="291"/>
      <c r="BEQ99" s="291"/>
      <c r="BER99" s="291"/>
      <c r="BES99" s="291"/>
      <c r="BET99" s="291"/>
      <c r="BEU99" s="291"/>
      <c r="BEV99" s="291"/>
      <c r="BEW99" s="291"/>
      <c r="BEX99" s="291"/>
      <c r="BEY99" s="291"/>
      <c r="BEZ99" s="291"/>
      <c r="BFA99" s="291"/>
      <c r="BFB99" s="291"/>
      <c r="BFC99" s="291"/>
      <c r="BFD99" s="291"/>
      <c r="BFE99" s="291"/>
      <c r="BFF99" s="291"/>
      <c r="BFG99" s="291"/>
      <c r="BFH99" s="291"/>
      <c r="BFI99" s="291"/>
      <c r="BFJ99" s="291"/>
      <c r="BFK99" s="291"/>
      <c r="BFL99" s="291"/>
      <c r="BFM99" s="291"/>
      <c r="BFN99" s="291"/>
      <c r="BFO99" s="291"/>
      <c r="BFP99" s="291"/>
    </row>
    <row r="100" spans="1:1524" ht="51" x14ac:dyDescent="0.25">
      <c r="A100" s="99" t="s">
        <v>251</v>
      </c>
      <c r="B100" s="99" t="s">
        <v>151</v>
      </c>
      <c r="C100" s="100" t="s">
        <v>341</v>
      </c>
      <c r="D100" s="111">
        <f t="shared" si="3"/>
        <v>3.5</v>
      </c>
      <c r="E100" s="114"/>
      <c r="F100" s="115"/>
      <c r="G100" s="115"/>
      <c r="H100" s="115"/>
      <c r="I100" s="115"/>
      <c r="J100" s="115"/>
      <c r="K100" s="115"/>
      <c r="L100" s="115">
        <v>0.5</v>
      </c>
      <c r="M100" s="115">
        <v>1</v>
      </c>
      <c r="N100" s="115">
        <v>1</v>
      </c>
      <c r="O100" s="115">
        <v>1</v>
      </c>
      <c r="P100" s="115"/>
    </row>
    <row r="101" spans="1:1524" ht="34" x14ac:dyDescent="0.25">
      <c r="A101" s="99" t="s">
        <v>251</v>
      </c>
      <c r="B101" s="99" t="s">
        <v>151</v>
      </c>
      <c r="C101" s="100" t="s">
        <v>342</v>
      </c>
      <c r="D101" s="111">
        <f t="shared" si="3"/>
        <v>2</v>
      </c>
      <c r="E101" s="112"/>
      <c r="F101" s="113"/>
      <c r="G101" s="113"/>
      <c r="H101" s="113"/>
      <c r="I101" s="113"/>
      <c r="J101" s="113">
        <v>0.2</v>
      </c>
      <c r="K101" s="113">
        <v>0.3</v>
      </c>
      <c r="L101" s="113">
        <v>0.3</v>
      </c>
      <c r="M101" s="113">
        <v>0.3</v>
      </c>
      <c r="N101" s="113">
        <v>0.3</v>
      </c>
      <c r="O101" s="113">
        <v>0.3</v>
      </c>
      <c r="P101" s="113">
        <v>0.3</v>
      </c>
    </row>
    <row r="102" spans="1:1524" ht="34" x14ac:dyDescent="0.25">
      <c r="A102" s="117" t="s">
        <v>363</v>
      </c>
      <c r="B102" s="99" t="s">
        <v>151</v>
      </c>
      <c r="C102" s="118" t="s">
        <v>364</v>
      </c>
      <c r="D102" s="111">
        <f t="shared" si="3"/>
        <v>16.100000000000041</v>
      </c>
      <c r="E102" s="119">
        <v>1.3416666666666699</v>
      </c>
      <c r="F102" s="120">
        <v>1.3416666666666699</v>
      </c>
      <c r="G102" s="120">
        <v>1.3416666666666699</v>
      </c>
      <c r="H102" s="120">
        <v>1.3416666666666699</v>
      </c>
      <c r="I102" s="120">
        <v>1.3416666666666699</v>
      </c>
      <c r="J102" s="120">
        <v>1.3416666666666699</v>
      </c>
      <c r="K102" s="120">
        <v>1.3416666666666699</v>
      </c>
      <c r="L102" s="120">
        <v>1.3416666666666699</v>
      </c>
      <c r="M102" s="120">
        <v>1.3416666666666699</v>
      </c>
      <c r="N102" s="120">
        <v>1.3416666666666699</v>
      </c>
      <c r="O102" s="120">
        <v>1.3416666666666699</v>
      </c>
      <c r="P102" s="120">
        <v>1.3416666666666699</v>
      </c>
    </row>
    <row r="103" spans="1:1524" ht="34" x14ac:dyDescent="0.25">
      <c r="A103" s="117" t="s">
        <v>363</v>
      </c>
      <c r="B103" s="99" t="s">
        <v>151</v>
      </c>
      <c r="C103" s="118" t="s">
        <v>365</v>
      </c>
      <c r="D103" s="111">
        <f t="shared" si="3"/>
        <v>17.900000000000045</v>
      </c>
      <c r="E103" s="119">
        <v>1.49166666666667</v>
      </c>
      <c r="F103" s="120">
        <v>1.49166666666667</v>
      </c>
      <c r="G103" s="120">
        <v>1.49166666666667</v>
      </c>
      <c r="H103" s="120">
        <v>1.49166666666667</v>
      </c>
      <c r="I103" s="120">
        <v>1.49166666666667</v>
      </c>
      <c r="J103" s="120">
        <v>1.49166666666667</v>
      </c>
      <c r="K103" s="120">
        <v>1.49166666666667</v>
      </c>
      <c r="L103" s="120">
        <v>1.49166666666667</v>
      </c>
      <c r="M103" s="120">
        <v>1.49166666666667</v>
      </c>
      <c r="N103" s="120">
        <v>1.49166666666667</v>
      </c>
      <c r="O103" s="120">
        <v>1.49166666666667</v>
      </c>
      <c r="P103" s="120">
        <v>1.49166666666667</v>
      </c>
    </row>
    <row r="104" spans="1:1524" ht="34" x14ac:dyDescent="0.25">
      <c r="A104" s="117" t="s">
        <v>363</v>
      </c>
      <c r="B104" s="99" t="s">
        <v>151</v>
      </c>
      <c r="C104" s="118" t="s">
        <v>366</v>
      </c>
      <c r="D104" s="111">
        <f t="shared" si="3"/>
        <v>18.999999999999961</v>
      </c>
      <c r="E104" s="121">
        <v>1.5833333333333299</v>
      </c>
      <c r="F104" s="122">
        <v>1.5833333333333299</v>
      </c>
      <c r="G104" s="122">
        <v>1.5833333333333299</v>
      </c>
      <c r="H104" s="122">
        <v>1.5833333333333299</v>
      </c>
      <c r="I104" s="122">
        <v>1.5833333333333299</v>
      </c>
      <c r="J104" s="122">
        <v>1.5833333333333299</v>
      </c>
      <c r="K104" s="122">
        <v>1.5833333333333299</v>
      </c>
      <c r="L104" s="122">
        <v>1.5833333333333299</v>
      </c>
      <c r="M104" s="122">
        <v>1.5833333333333299</v>
      </c>
      <c r="N104" s="122">
        <v>1.5833333333333299</v>
      </c>
      <c r="O104" s="122">
        <v>1.5833333333333299</v>
      </c>
      <c r="P104" s="122">
        <v>1.5833333333333299</v>
      </c>
    </row>
    <row r="105" spans="1:1524" x14ac:dyDescent="0.25">
      <c r="A105" s="515" t="s">
        <v>129</v>
      </c>
      <c r="B105" s="509"/>
      <c r="C105" s="509"/>
      <c r="D105" s="123">
        <f>SUM(D13:D104)</f>
        <v>231.16000000000011</v>
      </c>
      <c r="E105" s="123">
        <f t="shared" ref="E105:P105" si="4">SUM(E13:E104)</f>
        <v>4.4166666666666696</v>
      </c>
      <c r="F105" s="123">
        <f t="shared" si="4"/>
        <v>4.4166666666666696</v>
      </c>
      <c r="G105" s="123">
        <f t="shared" si="4"/>
        <v>4.5166666666666693</v>
      </c>
      <c r="H105" s="123">
        <f t="shared" si="4"/>
        <v>4.4166666666666696</v>
      </c>
      <c r="I105" s="123">
        <f t="shared" si="4"/>
        <v>5.6166666666666689</v>
      </c>
      <c r="J105" s="123">
        <f t="shared" si="4"/>
        <v>10.846666666666668</v>
      </c>
      <c r="K105" s="123">
        <f t="shared" si="4"/>
        <v>9.5466666666666704</v>
      </c>
      <c r="L105" s="123">
        <f t="shared" si="4"/>
        <v>18.816666666666674</v>
      </c>
      <c r="M105" s="123">
        <f t="shared" si="4"/>
        <v>30.716666666666669</v>
      </c>
      <c r="N105" s="123">
        <f t="shared" si="4"/>
        <v>46.36666666666666</v>
      </c>
      <c r="O105" s="123">
        <f t="shared" si="4"/>
        <v>51.016666666666673</v>
      </c>
      <c r="P105" s="123">
        <f t="shared" si="4"/>
        <v>40.466666666666661</v>
      </c>
    </row>
    <row r="106" spans="1:1524" x14ac:dyDescent="0.25">
      <c r="A106" s="516"/>
      <c r="B106" s="490"/>
      <c r="C106" s="490"/>
      <c r="D106" s="124"/>
      <c r="E106" s="525">
        <f>+E105+F105+G105</f>
        <v>13.350000000000009</v>
      </c>
      <c r="F106" s="525"/>
      <c r="G106" s="525"/>
      <c r="H106" s="525">
        <f>+H105+I105+J105</f>
        <v>20.880000000000006</v>
      </c>
      <c r="I106" s="525"/>
      <c r="J106" s="525"/>
      <c r="K106" s="525">
        <f>+K105+L105+M105</f>
        <v>59.080000000000013</v>
      </c>
      <c r="L106" s="525"/>
      <c r="M106" s="525"/>
      <c r="N106" s="525">
        <f>+N105+O105+P105</f>
        <v>137.85</v>
      </c>
      <c r="O106" s="525"/>
      <c r="P106" s="525"/>
    </row>
    <row r="107" spans="1:1524" s="128" customFormat="1" x14ac:dyDescent="0.25">
      <c r="A107" s="125"/>
      <c r="B107" s="125"/>
      <c r="C107" s="125"/>
      <c r="D107" s="126"/>
      <c r="E107" s="127"/>
      <c r="F107" s="127"/>
      <c r="G107" s="127"/>
      <c r="H107" s="127"/>
      <c r="I107" s="127"/>
      <c r="J107" s="127">
        <f>+E106+H106</f>
        <v>34.230000000000018</v>
      </c>
      <c r="K107" s="127"/>
      <c r="L107" s="127"/>
      <c r="M107" s="127">
        <f>+K106+J107</f>
        <v>93.310000000000031</v>
      </c>
      <c r="N107" s="127"/>
      <c r="O107" s="127"/>
      <c r="P107" s="127">
        <f>+N106+M107</f>
        <v>231.16000000000003</v>
      </c>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c r="AP107" s="292"/>
      <c r="AQ107" s="292"/>
      <c r="AR107" s="292"/>
      <c r="AS107" s="292"/>
      <c r="AT107" s="292"/>
      <c r="AU107" s="292"/>
      <c r="AV107" s="292"/>
      <c r="AW107" s="292"/>
      <c r="AX107" s="292"/>
      <c r="AY107" s="292"/>
      <c r="AZ107" s="292"/>
      <c r="BA107" s="292"/>
      <c r="BB107" s="292"/>
      <c r="BC107" s="292"/>
      <c r="BD107" s="292"/>
      <c r="BE107" s="292"/>
      <c r="BF107" s="292"/>
      <c r="BG107" s="292"/>
      <c r="BH107" s="292"/>
      <c r="BI107" s="292"/>
      <c r="BJ107" s="292"/>
      <c r="BK107" s="292"/>
      <c r="BL107" s="292"/>
      <c r="BM107" s="292"/>
      <c r="BN107" s="292"/>
      <c r="BO107" s="292"/>
      <c r="BP107" s="292"/>
      <c r="BQ107" s="292"/>
      <c r="BR107" s="292"/>
      <c r="BS107" s="292"/>
      <c r="BT107" s="292"/>
      <c r="BU107" s="292"/>
      <c r="BV107" s="292"/>
      <c r="BW107" s="292"/>
      <c r="BX107" s="292"/>
      <c r="BY107" s="292"/>
      <c r="BZ107" s="292"/>
      <c r="CA107" s="292"/>
      <c r="CB107" s="292"/>
      <c r="CC107" s="292"/>
      <c r="CD107" s="292"/>
      <c r="CE107" s="292"/>
      <c r="CF107" s="292"/>
      <c r="CG107" s="292"/>
      <c r="CH107" s="292"/>
      <c r="CI107" s="292"/>
      <c r="CJ107" s="292"/>
      <c r="CK107" s="292"/>
      <c r="CL107" s="292"/>
      <c r="CM107" s="292"/>
      <c r="CN107" s="292"/>
      <c r="CO107" s="292"/>
      <c r="CP107" s="292"/>
      <c r="CQ107" s="292"/>
      <c r="CR107" s="292"/>
      <c r="CS107" s="292"/>
      <c r="CT107" s="292"/>
      <c r="CU107" s="292"/>
      <c r="CV107" s="292"/>
      <c r="CW107" s="292"/>
      <c r="CX107" s="292"/>
      <c r="CY107" s="292"/>
      <c r="CZ107" s="292"/>
      <c r="DA107" s="292"/>
      <c r="DB107" s="292"/>
      <c r="DC107" s="292"/>
      <c r="DD107" s="292"/>
      <c r="DE107" s="292"/>
      <c r="DF107" s="292"/>
      <c r="DG107" s="292"/>
      <c r="DH107" s="292"/>
      <c r="DI107" s="292"/>
      <c r="DJ107" s="292"/>
      <c r="DK107" s="292"/>
      <c r="DL107" s="292"/>
      <c r="DM107" s="292"/>
      <c r="DN107" s="292"/>
      <c r="DO107" s="292"/>
      <c r="DP107" s="292"/>
      <c r="DQ107" s="292"/>
      <c r="DR107" s="292"/>
      <c r="DS107" s="292"/>
      <c r="DT107" s="292"/>
      <c r="DU107" s="292"/>
      <c r="DV107" s="292"/>
      <c r="DW107" s="292"/>
      <c r="DX107" s="292"/>
      <c r="DY107" s="292"/>
      <c r="DZ107" s="292"/>
      <c r="EA107" s="292"/>
      <c r="EB107" s="292"/>
      <c r="EC107" s="292"/>
      <c r="ED107" s="292"/>
      <c r="EE107" s="292"/>
      <c r="EF107" s="292"/>
      <c r="EG107" s="292"/>
      <c r="EH107" s="292"/>
      <c r="EI107" s="292"/>
      <c r="EJ107" s="292"/>
      <c r="EK107" s="292"/>
      <c r="EL107" s="292"/>
      <c r="EM107" s="292"/>
      <c r="EN107" s="292"/>
      <c r="EO107" s="292"/>
      <c r="EP107" s="292"/>
      <c r="EQ107" s="292"/>
      <c r="ER107" s="292"/>
      <c r="ES107" s="292"/>
      <c r="ET107" s="292"/>
      <c r="EU107" s="292"/>
      <c r="EV107" s="292"/>
      <c r="EW107" s="292"/>
      <c r="EX107" s="292"/>
      <c r="EY107" s="292"/>
      <c r="EZ107" s="292"/>
      <c r="FA107" s="292"/>
      <c r="FB107" s="292"/>
      <c r="FC107" s="292"/>
      <c r="FD107" s="292"/>
      <c r="FE107" s="292"/>
      <c r="FF107" s="292"/>
      <c r="FG107" s="292"/>
      <c r="FH107" s="292"/>
      <c r="FI107" s="292"/>
      <c r="FJ107" s="292"/>
      <c r="FK107" s="292"/>
      <c r="FL107" s="292"/>
      <c r="FM107" s="292"/>
      <c r="FN107" s="292"/>
      <c r="FO107" s="292"/>
      <c r="FP107" s="292"/>
      <c r="FQ107" s="292"/>
      <c r="FR107" s="292"/>
      <c r="FS107" s="292"/>
      <c r="FT107" s="292"/>
      <c r="FU107" s="292"/>
      <c r="FV107" s="292"/>
      <c r="FW107" s="292"/>
      <c r="FX107" s="292"/>
      <c r="FY107" s="292"/>
      <c r="FZ107" s="292"/>
      <c r="GA107" s="292"/>
      <c r="GB107" s="292"/>
      <c r="GC107" s="292"/>
      <c r="GD107" s="292"/>
      <c r="GE107" s="292"/>
      <c r="GF107" s="292"/>
      <c r="GG107" s="292"/>
      <c r="GH107" s="292"/>
      <c r="GI107" s="292"/>
      <c r="GJ107" s="292"/>
      <c r="GK107" s="292"/>
      <c r="GL107" s="292"/>
      <c r="GM107" s="292"/>
      <c r="GN107" s="292"/>
      <c r="GO107" s="292"/>
      <c r="GP107" s="292"/>
      <c r="GQ107" s="292"/>
      <c r="GR107" s="292"/>
      <c r="GS107" s="292"/>
      <c r="GT107" s="292"/>
      <c r="GU107" s="292"/>
      <c r="GV107" s="292"/>
      <c r="GW107" s="292"/>
      <c r="GX107" s="292"/>
      <c r="GY107" s="292"/>
      <c r="GZ107" s="292"/>
      <c r="HA107" s="292"/>
      <c r="HB107" s="292"/>
      <c r="HC107" s="292"/>
      <c r="HD107" s="292"/>
      <c r="HE107" s="292"/>
      <c r="HF107" s="292"/>
      <c r="HG107" s="292"/>
      <c r="HH107" s="292"/>
      <c r="HI107" s="292"/>
      <c r="HJ107" s="292"/>
      <c r="HK107" s="292"/>
      <c r="HL107" s="292"/>
      <c r="HM107" s="292"/>
      <c r="HN107" s="292"/>
      <c r="HO107" s="292"/>
      <c r="HP107" s="292"/>
      <c r="HQ107" s="292"/>
      <c r="HR107" s="292"/>
      <c r="HS107" s="292"/>
      <c r="HT107" s="292"/>
      <c r="HU107" s="292"/>
      <c r="HV107" s="292"/>
      <c r="HW107" s="292"/>
      <c r="HX107" s="292"/>
      <c r="HY107" s="292"/>
      <c r="HZ107" s="292"/>
      <c r="IA107" s="292"/>
      <c r="IB107" s="292"/>
      <c r="IC107" s="292"/>
      <c r="ID107" s="292"/>
      <c r="IE107" s="292"/>
      <c r="IF107" s="292"/>
      <c r="IG107" s="292"/>
      <c r="IH107" s="292"/>
      <c r="II107" s="292"/>
      <c r="IJ107" s="292"/>
      <c r="IK107" s="292"/>
      <c r="IL107" s="292"/>
      <c r="IM107" s="292"/>
      <c r="IN107" s="292"/>
      <c r="IO107" s="292"/>
      <c r="IP107" s="292"/>
      <c r="IQ107" s="292"/>
      <c r="IR107" s="292"/>
      <c r="IS107" s="292"/>
      <c r="IT107" s="292"/>
      <c r="IU107" s="292"/>
      <c r="IV107" s="292"/>
      <c r="IW107" s="292"/>
      <c r="IX107" s="292"/>
      <c r="IY107" s="292"/>
      <c r="IZ107" s="292"/>
      <c r="JA107" s="292"/>
      <c r="JB107" s="292"/>
      <c r="JC107" s="292"/>
      <c r="JD107" s="292"/>
      <c r="JE107" s="292"/>
      <c r="JF107" s="292"/>
      <c r="JG107" s="292"/>
      <c r="JH107" s="292"/>
      <c r="JI107" s="292"/>
      <c r="JJ107" s="292"/>
      <c r="JK107" s="292"/>
      <c r="JL107" s="292"/>
      <c r="JM107" s="292"/>
      <c r="JN107" s="292"/>
      <c r="JO107" s="292"/>
      <c r="JP107" s="292"/>
      <c r="JQ107" s="292"/>
      <c r="JR107" s="292"/>
      <c r="JS107" s="292"/>
      <c r="JT107" s="292"/>
      <c r="JU107" s="292"/>
      <c r="JV107" s="292"/>
      <c r="JW107" s="292"/>
      <c r="JX107" s="292"/>
      <c r="JY107" s="292"/>
      <c r="JZ107" s="292"/>
      <c r="KA107" s="292"/>
      <c r="KB107" s="292"/>
      <c r="KC107" s="292"/>
      <c r="KD107" s="292"/>
      <c r="KE107" s="292"/>
      <c r="KF107" s="292"/>
      <c r="KG107" s="292"/>
      <c r="KH107" s="292"/>
      <c r="KI107" s="292"/>
      <c r="KJ107" s="292"/>
      <c r="KK107" s="292"/>
      <c r="KL107" s="292"/>
      <c r="KM107" s="292"/>
      <c r="KN107" s="292"/>
      <c r="KO107" s="292"/>
      <c r="KP107" s="292"/>
      <c r="KQ107" s="292"/>
      <c r="KR107" s="292"/>
      <c r="KS107" s="292"/>
      <c r="KT107" s="292"/>
      <c r="KU107" s="292"/>
      <c r="KV107" s="292"/>
      <c r="KW107" s="292"/>
      <c r="KX107" s="292"/>
      <c r="KY107" s="292"/>
      <c r="KZ107" s="292"/>
      <c r="LA107" s="292"/>
      <c r="LB107" s="292"/>
      <c r="LC107" s="292"/>
      <c r="LD107" s="292"/>
      <c r="LE107" s="292"/>
      <c r="LF107" s="292"/>
      <c r="LG107" s="292"/>
      <c r="LH107" s="292"/>
      <c r="LI107" s="292"/>
      <c r="LJ107" s="292"/>
      <c r="LK107" s="292"/>
      <c r="LL107" s="292"/>
      <c r="LM107" s="292"/>
      <c r="LN107" s="292"/>
      <c r="LO107" s="292"/>
      <c r="LP107" s="292"/>
      <c r="LQ107" s="292"/>
      <c r="LR107" s="292"/>
      <c r="LS107" s="292"/>
      <c r="LT107" s="292"/>
      <c r="LU107" s="292"/>
      <c r="LV107" s="292"/>
      <c r="LW107" s="292"/>
      <c r="LX107" s="292"/>
      <c r="LY107" s="292"/>
      <c r="LZ107" s="292"/>
      <c r="MA107" s="292"/>
      <c r="MB107" s="292"/>
      <c r="MC107" s="292"/>
      <c r="MD107" s="292"/>
      <c r="ME107" s="292"/>
      <c r="MF107" s="292"/>
      <c r="MG107" s="292"/>
      <c r="MH107" s="292"/>
      <c r="MI107" s="292"/>
      <c r="MJ107" s="292"/>
      <c r="MK107" s="292"/>
      <c r="ML107" s="292"/>
      <c r="MM107" s="292"/>
      <c r="MN107" s="292"/>
      <c r="MO107" s="292"/>
      <c r="MP107" s="292"/>
      <c r="MQ107" s="292"/>
      <c r="MR107" s="292"/>
      <c r="MS107" s="292"/>
      <c r="MT107" s="292"/>
      <c r="MU107" s="292"/>
      <c r="MV107" s="292"/>
      <c r="MW107" s="292"/>
      <c r="MX107" s="292"/>
      <c r="MY107" s="292"/>
      <c r="MZ107" s="292"/>
      <c r="NA107" s="292"/>
      <c r="NB107" s="292"/>
      <c r="NC107" s="292"/>
      <c r="ND107" s="292"/>
      <c r="NE107" s="292"/>
      <c r="NF107" s="292"/>
      <c r="NG107" s="292"/>
      <c r="NH107" s="292"/>
      <c r="NI107" s="292"/>
      <c r="NJ107" s="292"/>
      <c r="NK107" s="292"/>
      <c r="NL107" s="292"/>
      <c r="NM107" s="292"/>
      <c r="NN107" s="292"/>
      <c r="NO107" s="292"/>
      <c r="NP107" s="292"/>
      <c r="NQ107" s="292"/>
      <c r="NR107" s="292"/>
      <c r="NS107" s="292"/>
      <c r="NT107" s="292"/>
      <c r="NU107" s="292"/>
      <c r="NV107" s="292"/>
      <c r="NW107" s="292"/>
      <c r="NX107" s="292"/>
      <c r="NY107" s="292"/>
      <c r="NZ107" s="292"/>
      <c r="OA107" s="292"/>
      <c r="OB107" s="292"/>
      <c r="OC107" s="292"/>
      <c r="OD107" s="292"/>
      <c r="OE107" s="292"/>
      <c r="OF107" s="292"/>
      <c r="OG107" s="292"/>
      <c r="OH107" s="292"/>
      <c r="OI107" s="292"/>
      <c r="OJ107" s="292"/>
      <c r="OK107" s="292"/>
      <c r="OL107" s="292"/>
      <c r="OM107" s="292"/>
      <c r="ON107" s="292"/>
      <c r="OO107" s="292"/>
      <c r="OP107" s="292"/>
      <c r="OQ107" s="292"/>
      <c r="OR107" s="292"/>
      <c r="OS107" s="292"/>
      <c r="OT107" s="292"/>
      <c r="OU107" s="292"/>
      <c r="OV107" s="292"/>
      <c r="OW107" s="292"/>
      <c r="OX107" s="292"/>
      <c r="OY107" s="292"/>
      <c r="OZ107" s="292"/>
      <c r="PA107" s="292"/>
      <c r="PB107" s="292"/>
      <c r="PC107" s="292"/>
      <c r="PD107" s="292"/>
      <c r="PE107" s="292"/>
      <c r="PF107" s="292"/>
      <c r="PG107" s="292"/>
      <c r="PH107" s="292"/>
      <c r="PI107" s="292"/>
      <c r="PJ107" s="292"/>
      <c r="PK107" s="292"/>
      <c r="PL107" s="292"/>
      <c r="PM107" s="292"/>
      <c r="PN107" s="292"/>
      <c r="PO107" s="292"/>
      <c r="PP107" s="292"/>
      <c r="PQ107" s="292"/>
      <c r="PR107" s="292"/>
      <c r="PS107" s="292"/>
      <c r="PT107" s="292"/>
      <c r="PU107" s="292"/>
      <c r="PV107" s="292"/>
      <c r="PW107" s="292"/>
      <c r="PX107" s="292"/>
      <c r="PY107" s="292"/>
      <c r="PZ107" s="292"/>
      <c r="QA107" s="292"/>
      <c r="QB107" s="292"/>
      <c r="QC107" s="292"/>
      <c r="QD107" s="292"/>
      <c r="QE107" s="292"/>
      <c r="QF107" s="292"/>
      <c r="QG107" s="292"/>
      <c r="QH107" s="292"/>
      <c r="QI107" s="292"/>
      <c r="QJ107" s="292"/>
      <c r="QK107" s="292"/>
      <c r="QL107" s="292"/>
      <c r="QM107" s="292"/>
      <c r="QN107" s="292"/>
      <c r="QO107" s="292"/>
      <c r="QP107" s="292"/>
      <c r="QQ107" s="292"/>
      <c r="QR107" s="292"/>
      <c r="QS107" s="292"/>
      <c r="QT107" s="292"/>
      <c r="QU107" s="292"/>
      <c r="QV107" s="292"/>
      <c r="QW107" s="292"/>
      <c r="QX107" s="292"/>
      <c r="QY107" s="292"/>
      <c r="QZ107" s="292"/>
      <c r="RA107" s="292"/>
      <c r="RB107" s="292"/>
      <c r="RC107" s="292"/>
      <c r="RD107" s="292"/>
      <c r="RE107" s="292"/>
      <c r="RF107" s="292"/>
      <c r="RG107" s="292"/>
      <c r="RH107" s="292"/>
      <c r="RI107" s="292"/>
      <c r="RJ107" s="292"/>
      <c r="RK107" s="292"/>
      <c r="RL107" s="292"/>
      <c r="RM107" s="292"/>
      <c r="RN107" s="292"/>
      <c r="RO107" s="292"/>
      <c r="RP107" s="292"/>
      <c r="RQ107" s="292"/>
      <c r="RR107" s="292"/>
      <c r="RS107" s="292"/>
      <c r="RT107" s="292"/>
      <c r="RU107" s="292"/>
      <c r="RV107" s="292"/>
      <c r="RW107" s="292"/>
      <c r="RX107" s="292"/>
      <c r="RY107" s="292"/>
      <c r="RZ107" s="292"/>
      <c r="SA107" s="292"/>
      <c r="SB107" s="292"/>
      <c r="SC107" s="292"/>
      <c r="SD107" s="292"/>
      <c r="SE107" s="292"/>
      <c r="SF107" s="292"/>
      <c r="SG107" s="292"/>
      <c r="SH107" s="292"/>
      <c r="SI107" s="292"/>
      <c r="SJ107" s="292"/>
      <c r="SK107" s="292"/>
      <c r="SL107" s="292"/>
      <c r="SM107" s="292"/>
      <c r="SN107" s="292"/>
      <c r="SO107" s="292"/>
      <c r="SP107" s="292"/>
      <c r="SQ107" s="292"/>
      <c r="SR107" s="292"/>
      <c r="SS107" s="292"/>
      <c r="ST107" s="292"/>
      <c r="SU107" s="292"/>
      <c r="SV107" s="292"/>
      <c r="SW107" s="292"/>
      <c r="SX107" s="292"/>
      <c r="SY107" s="292"/>
      <c r="SZ107" s="292"/>
      <c r="TA107" s="292"/>
      <c r="TB107" s="292"/>
      <c r="TC107" s="292"/>
      <c r="TD107" s="292"/>
      <c r="TE107" s="292"/>
      <c r="TF107" s="292"/>
      <c r="TG107" s="292"/>
      <c r="TH107" s="292"/>
      <c r="TI107" s="292"/>
      <c r="TJ107" s="292"/>
      <c r="TK107" s="292"/>
      <c r="TL107" s="292"/>
      <c r="TM107" s="292"/>
      <c r="TN107" s="292"/>
      <c r="TO107" s="292"/>
      <c r="TP107" s="292"/>
      <c r="TQ107" s="292"/>
      <c r="TR107" s="292"/>
      <c r="TS107" s="292"/>
      <c r="TT107" s="292"/>
      <c r="TU107" s="292"/>
      <c r="TV107" s="292"/>
      <c r="TW107" s="292"/>
      <c r="TX107" s="292"/>
      <c r="TY107" s="292"/>
      <c r="TZ107" s="292"/>
      <c r="UA107" s="292"/>
      <c r="UB107" s="292"/>
      <c r="UC107" s="292"/>
      <c r="UD107" s="292"/>
      <c r="UE107" s="292"/>
      <c r="UF107" s="292"/>
      <c r="UG107" s="292"/>
      <c r="UH107" s="292"/>
      <c r="UI107" s="292"/>
      <c r="UJ107" s="292"/>
      <c r="UK107" s="292"/>
      <c r="UL107" s="292"/>
      <c r="UM107" s="292"/>
      <c r="UN107" s="292"/>
      <c r="UO107" s="292"/>
      <c r="UP107" s="292"/>
      <c r="UQ107" s="292"/>
      <c r="UR107" s="292"/>
      <c r="US107" s="292"/>
      <c r="UT107" s="292"/>
      <c r="UU107" s="292"/>
      <c r="UV107" s="292"/>
      <c r="UW107" s="292"/>
      <c r="UX107" s="292"/>
      <c r="UY107" s="292"/>
      <c r="UZ107" s="292"/>
      <c r="VA107" s="292"/>
      <c r="VB107" s="292"/>
      <c r="VC107" s="292"/>
      <c r="VD107" s="292"/>
      <c r="VE107" s="292"/>
      <c r="VF107" s="292"/>
      <c r="VG107" s="292"/>
      <c r="VH107" s="292"/>
      <c r="VI107" s="292"/>
      <c r="VJ107" s="292"/>
      <c r="VK107" s="292"/>
      <c r="VL107" s="292"/>
      <c r="VM107" s="292"/>
      <c r="VN107" s="292"/>
      <c r="VO107" s="292"/>
      <c r="VP107" s="292"/>
      <c r="VQ107" s="292"/>
      <c r="VR107" s="292"/>
      <c r="VS107" s="292"/>
      <c r="VT107" s="292"/>
      <c r="VU107" s="292"/>
      <c r="VV107" s="292"/>
      <c r="VW107" s="292"/>
      <c r="VX107" s="292"/>
      <c r="VY107" s="292"/>
      <c r="VZ107" s="292"/>
      <c r="WA107" s="292"/>
      <c r="WB107" s="292"/>
      <c r="WC107" s="292"/>
      <c r="WD107" s="292"/>
      <c r="WE107" s="292"/>
      <c r="WF107" s="292"/>
      <c r="WG107" s="292"/>
      <c r="WH107" s="292"/>
      <c r="WI107" s="292"/>
      <c r="WJ107" s="292"/>
      <c r="WK107" s="292"/>
      <c r="WL107" s="292"/>
      <c r="WM107" s="292"/>
      <c r="WN107" s="292"/>
      <c r="WO107" s="292"/>
      <c r="WP107" s="292"/>
      <c r="WQ107" s="292"/>
      <c r="WR107" s="292"/>
      <c r="WS107" s="292"/>
      <c r="WT107" s="292"/>
      <c r="WU107" s="292"/>
      <c r="WV107" s="292"/>
      <c r="WW107" s="292"/>
      <c r="WX107" s="292"/>
      <c r="WY107" s="292"/>
      <c r="WZ107" s="292"/>
      <c r="XA107" s="292"/>
      <c r="XB107" s="292"/>
      <c r="XC107" s="292"/>
      <c r="XD107" s="292"/>
      <c r="XE107" s="292"/>
      <c r="XF107" s="292"/>
      <c r="XG107" s="292"/>
      <c r="XH107" s="292"/>
      <c r="XI107" s="292"/>
      <c r="XJ107" s="292"/>
      <c r="XK107" s="292"/>
      <c r="XL107" s="292"/>
      <c r="XM107" s="292"/>
      <c r="XN107" s="292"/>
      <c r="XO107" s="292"/>
      <c r="XP107" s="292"/>
      <c r="XQ107" s="292"/>
      <c r="XR107" s="292"/>
      <c r="XS107" s="292"/>
      <c r="XT107" s="292"/>
      <c r="XU107" s="292"/>
      <c r="XV107" s="292"/>
      <c r="XW107" s="292"/>
      <c r="XX107" s="292"/>
      <c r="XY107" s="292"/>
      <c r="XZ107" s="292"/>
      <c r="YA107" s="292"/>
      <c r="YB107" s="292"/>
      <c r="YC107" s="292"/>
      <c r="YD107" s="292"/>
      <c r="YE107" s="292"/>
      <c r="YF107" s="292"/>
      <c r="YG107" s="292"/>
      <c r="YH107" s="292"/>
      <c r="YI107" s="292"/>
      <c r="YJ107" s="292"/>
      <c r="YK107" s="292"/>
      <c r="YL107" s="292"/>
      <c r="YM107" s="292"/>
      <c r="YN107" s="292"/>
      <c r="YO107" s="292"/>
      <c r="YP107" s="292"/>
      <c r="YQ107" s="292"/>
      <c r="YR107" s="292"/>
      <c r="YS107" s="292"/>
      <c r="YT107" s="292"/>
      <c r="YU107" s="292"/>
      <c r="YV107" s="292"/>
      <c r="YW107" s="292"/>
      <c r="YX107" s="292"/>
      <c r="YY107" s="292"/>
      <c r="YZ107" s="292"/>
      <c r="ZA107" s="292"/>
      <c r="ZB107" s="292"/>
      <c r="ZC107" s="292"/>
      <c r="ZD107" s="292"/>
      <c r="ZE107" s="292"/>
      <c r="ZF107" s="292"/>
      <c r="ZG107" s="292"/>
      <c r="ZH107" s="292"/>
      <c r="ZI107" s="292"/>
      <c r="ZJ107" s="292"/>
      <c r="ZK107" s="292"/>
      <c r="ZL107" s="292"/>
      <c r="ZM107" s="292"/>
      <c r="ZN107" s="292"/>
      <c r="ZO107" s="292"/>
      <c r="ZP107" s="292"/>
      <c r="ZQ107" s="292"/>
      <c r="ZR107" s="292"/>
      <c r="ZS107" s="292"/>
      <c r="ZT107" s="292"/>
      <c r="ZU107" s="292"/>
      <c r="ZV107" s="292"/>
      <c r="ZW107" s="292"/>
      <c r="ZX107" s="292"/>
      <c r="ZY107" s="292"/>
      <c r="ZZ107" s="292"/>
      <c r="AAA107" s="292"/>
      <c r="AAB107" s="292"/>
      <c r="AAC107" s="292"/>
      <c r="AAD107" s="292"/>
      <c r="AAE107" s="292"/>
      <c r="AAF107" s="292"/>
      <c r="AAG107" s="292"/>
      <c r="AAH107" s="292"/>
      <c r="AAI107" s="292"/>
      <c r="AAJ107" s="292"/>
      <c r="AAK107" s="292"/>
      <c r="AAL107" s="292"/>
      <c r="AAM107" s="292"/>
      <c r="AAN107" s="292"/>
      <c r="AAO107" s="292"/>
      <c r="AAP107" s="292"/>
      <c r="AAQ107" s="292"/>
      <c r="AAR107" s="292"/>
      <c r="AAS107" s="292"/>
      <c r="AAT107" s="292"/>
      <c r="AAU107" s="292"/>
      <c r="AAV107" s="292"/>
      <c r="AAW107" s="292"/>
      <c r="AAX107" s="292"/>
      <c r="AAY107" s="292"/>
      <c r="AAZ107" s="292"/>
      <c r="ABA107" s="292"/>
      <c r="ABB107" s="292"/>
      <c r="ABC107" s="292"/>
      <c r="ABD107" s="292"/>
      <c r="ABE107" s="292"/>
      <c r="ABF107" s="292"/>
      <c r="ABG107" s="292"/>
      <c r="ABH107" s="292"/>
      <c r="ABI107" s="292"/>
      <c r="ABJ107" s="292"/>
      <c r="ABK107" s="292"/>
      <c r="ABL107" s="292"/>
      <c r="ABM107" s="292"/>
      <c r="ABN107" s="292"/>
      <c r="ABO107" s="292"/>
      <c r="ABP107" s="292"/>
      <c r="ABQ107" s="292"/>
      <c r="ABR107" s="292"/>
      <c r="ABS107" s="292"/>
      <c r="ABT107" s="292"/>
      <c r="ABU107" s="292"/>
      <c r="ABV107" s="292"/>
      <c r="ABW107" s="292"/>
      <c r="ABX107" s="292"/>
      <c r="ABY107" s="292"/>
      <c r="ABZ107" s="292"/>
      <c r="ACA107" s="292"/>
      <c r="ACB107" s="292"/>
      <c r="ACC107" s="292"/>
      <c r="ACD107" s="292"/>
      <c r="ACE107" s="292"/>
      <c r="ACF107" s="292"/>
      <c r="ACG107" s="292"/>
      <c r="ACH107" s="292"/>
      <c r="ACI107" s="292"/>
      <c r="ACJ107" s="292"/>
      <c r="ACK107" s="292"/>
      <c r="ACL107" s="292"/>
      <c r="ACM107" s="292"/>
      <c r="ACN107" s="292"/>
      <c r="ACO107" s="292"/>
      <c r="ACP107" s="292"/>
      <c r="ACQ107" s="292"/>
      <c r="ACR107" s="292"/>
      <c r="ACS107" s="292"/>
      <c r="ACT107" s="292"/>
      <c r="ACU107" s="292"/>
      <c r="ACV107" s="292"/>
      <c r="ACW107" s="292"/>
      <c r="ACX107" s="292"/>
      <c r="ACY107" s="292"/>
      <c r="ACZ107" s="292"/>
      <c r="ADA107" s="292"/>
      <c r="ADB107" s="292"/>
      <c r="ADC107" s="292"/>
      <c r="ADD107" s="292"/>
      <c r="ADE107" s="292"/>
      <c r="ADF107" s="292"/>
      <c r="ADG107" s="292"/>
      <c r="ADH107" s="292"/>
      <c r="ADI107" s="292"/>
      <c r="ADJ107" s="292"/>
      <c r="ADK107" s="292"/>
      <c r="ADL107" s="292"/>
      <c r="ADM107" s="292"/>
      <c r="ADN107" s="292"/>
      <c r="ADO107" s="292"/>
      <c r="ADP107" s="292"/>
      <c r="ADQ107" s="292"/>
      <c r="ADR107" s="292"/>
      <c r="ADS107" s="292"/>
      <c r="ADT107" s="292"/>
      <c r="ADU107" s="292"/>
      <c r="ADV107" s="292"/>
      <c r="ADW107" s="292"/>
      <c r="ADX107" s="292"/>
      <c r="ADY107" s="292"/>
      <c r="ADZ107" s="292"/>
      <c r="AEA107" s="292"/>
      <c r="AEB107" s="292"/>
      <c r="AEC107" s="292"/>
      <c r="AED107" s="292"/>
      <c r="AEE107" s="292"/>
      <c r="AEF107" s="292"/>
      <c r="AEG107" s="292"/>
      <c r="AEH107" s="292"/>
      <c r="AEI107" s="292"/>
      <c r="AEJ107" s="292"/>
      <c r="AEK107" s="292"/>
      <c r="AEL107" s="292"/>
      <c r="AEM107" s="292"/>
      <c r="AEN107" s="292"/>
      <c r="AEO107" s="292"/>
      <c r="AEP107" s="292"/>
      <c r="AEQ107" s="292"/>
      <c r="AER107" s="292"/>
      <c r="AES107" s="292"/>
      <c r="AET107" s="292"/>
      <c r="AEU107" s="292"/>
      <c r="AEV107" s="292"/>
      <c r="AEW107" s="292"/>
      <c r="AEX107" s="292"/>
      <c r="AEY107" s="292"/>
      <c r="AEZ107" s="292"/>
      <c r="AFA107" s="292"/>
      <c r="AFB107" s="292"/>
      <c r="AFC107" s="292"/>
      <c r="AFD107" s="292"/>
      <c r="AFE107" s="292"/>
      <c r="AFF107" s="292"/>
      <c r="AFG107" s="292"/>
      <c r="AFH107" s="292"/>
      <c r="AFI107" s="292"/>
      <c r="AFJ107" s="292"/>
      <c r="AFK107" s="292"/>
      <c r="AFL107" s="292"/>
      <c r="AFM107" s="292"/>
      <c r="AFN107" s="292"/>
      <c r="AFO107" s="292"/>
      <c r="AFP107" s="292"/>
      <c r="AFQ107" s="292"/>
      <c r="AFR107" s="292"/>
      <c r="AFS107" s="292"/>
      <c r="AFT107" s="292"/>
      <c r="AFU107" s="292"/>
      <c r="AFV107" s="292"/>
      <c r="AFW107" s="292"/>
      <c r="AFX107" s="292"/>
      <c r="AFY107" s="292"/>
      <c r="AFZ107" s="292"/>
      <c r="AGA107" s="292"/>
      <c r="AGB107" s="292"/>
      <c r="AGC107" s="292"/>
      <c r="AGD107" s="292"/>
      <c r="AGE107" s="292"/>
      <c r="AGF107" s="292"/>
      <c r="AGG107" s="292"/>
      <c r="AGH107" s="292"/>
      <c r="AGI107" s="292"/>
      <c r="AGJ107" s="292"/>
      <c r="AGK107" s="292"/>
      <c r="AGL107" s="292"/>
      <c r="AGM107" s="292"/>
      <c r="AGN107" s="292"/>
      <c r="AGO107" s="292"/>
      <c r="AGP107" s="292"/>
      <c r="AGQ107" s="292"/>
      <c r="AGR107" s="292"/>
      <c r="AGS107" s="292"/>
      <c r="AGT107" s="292"/>
      <c r="AGU107" s="292"/>
      <c r="AGV107" s="292"/>
      <c r="AGW107" s="292"/>
      <c r="AGX107" s="292"/>
      <c r="AGY107" s="292"/>
      <c r="AGZ107" s="292"/>
      <c r="AHA107" s="292"/>
      <c r="AHB107" s="292"/>
      <c r="AHC107" s="292"/>
      <c r="AHD107" s="292"/>
      <c r="AHE107" s="292"/>
      <c r="AHF107" s="292"/>
      <c r="AHG107" s="292"/>
      <c r="AHH107" s="292"/>
      <c r="AHI107" s="292"/>
      <c r="AHJ107" s="292"/>
      <c r="AHK107" s="292"/>
      <c r="AHL107" s="292"/>
      <c r="AHM107" s="292"/>
      <c r="AHN107" s="292"/>
      <c r="AHO107" s="292"/>
      <c r="AHP107" s="292"/>
      <c r="AHQ107" s="292"/>
      <c r="AHR107" s="292"/>
      <c r="AHS107" s="292"/>
      <c r="AHT107" s="292"/>
      <c r="AHU107" s="292"/>
      <c r="AHV107" s="292"/>
      <c r="AHW107" s="292"/>
      <c r="AHX107" s="292"/>
      <c r="AHY107" s="292"/>
      <c r="AHZ107" s="292"/>
      <c r="AIA107" s="292"/>
      <c r="AIB107" s="292"/>
      <c r="AIC107" s="292"/>
      <c r="AID107" s="292"/>
      <c r="AIE107" s="292"/>
      <c r="AIF107" s="292"/>
      <c r="AIG107" s="292"/>
      <c r="AIH107" s="292"/>
      <c r="AII107" s="292"/>
      <c r="AIJ107" s="292"/>
      <c r="AIK107" s="292"/>
      <c r="AIL107" s="292"/>
      <c r="AIM107" s="292"/>
      <c r="AIN107" s="292"/>
      <c r="AIO107" s="292"/>
      <c r="AIP107" s="292"/>
      <c r="AIQ107" s="292"/>
      <c r="AIR107" s="292"/>
      <c r="AIS107" s="292"/>
      <c r="AIT107" s="292"/>
      <c r="AIU107" s="292"/>
      <c r="AIV107" s="292"/>
      <c r="AIW107" s="292"/>
      <c r="AIX107" s="292"/>
      <c r="AIY107" s="292"/>
      <c r="AIZ107" s="292"/>
      <c r="AJA107" s="292"/>
      <c r="AJB107" s="292"/>
      <c r="AJC107" s="292"/>
      <c r="AJD107" s="292"/>
      <c r="AJE107" s="292"/>
      <c r="AJF107" s="292"/>
      <c r="AJG107" s="292"/>
      <c r="AJH107" s="292"/>
      <c r="AJI107" s="292"/>
      <c r="AJJ107" s="292"/>
      <c r="AJK107" s="292"/>
      <c r="AJL107" s="292"/>
      <c r="AJM107" s="292"/>
      <c r="AJN107" s="292"/>
      <c r="AJO107" s="292"/>
      <c r="AJP107" s="292"/>
      <c r="AJQ107" s="292"/>
      <c r="AJR107" s="292"/>
      <c r="AJS107" s="292"/>
      <c r="AJT107" s="292"/>
      <c r="AJU107" s="292"/>
      <c r="AJV107" s="292"/>
      <c r="AJW107" s="292"/>
      <c r="AJX107" s="292"/>
      <c r="AJY107" s="292"/>
      <c r="AJZ107" s="292"/>
      <c r="AKA107" s="292"/>
      <c r="AKB107" s="292"/>
      <c r="AKC107" s="292"/>
      <c r="AKD107" s="292"/>
      <c r="AKE107" s="292"/>
      <c r="AKF107" s="292"/>
      <c r="AKG107" s="292"/>
      <c r="AKH107" s="292"/>
      <c r="AKI107" s="292"/>
      <c r="AKJ107" s="292"/>
      <c r="AKK107" s="292"/>
      <c r="AKL107" s="292"/>
      <c r="AKM107" s="292"/>
      <c r="AKN107" s="292"/>
      <c r="AKO107" s="292"/>
      <c r="AKP107" s="292"/>
      <c r="AKQ107" s="292"/>
      <c r="AKR107" s="292"/>
      <c r="AKS107" s="292"/>
      <c r="AKT107" s="292"/>
      <c r="AKU107" s="292"/>
      <c r="AKV107" s="292"/>
      <c r="AKW107" s="292"/>
      <c r="AKX107" s="292"/>
      <c r="AKY107" s="292"/>
      <c r="AKZ107" s="292"/>
      <c r="ALA107" s="292"/>
      <c r="ALB107" s="292"/>
      <c r="ALC107" s="292"/>
      <c r="ALD107" s="292"/>
      <c r="ALE107" s="292"/>
      <c r="ALF107" s="292"/>
      <c r="ALG107" s="292"/>
      <c r="ALH107" s="292"/>
      <c r="ALI107" s="292"/>
      <c r="ALJ107" s="292"/>
      <c r="ALK107" s="292"/>
      <c r="ALL107" s="292"/>
      <c r="ALM107" s="292"/>
      <c r="ALN107" s="292"/>
      <c r="ALO107" s="292"/>
      <c r="ALP107" s="292"/>
      <c r="ALQ107" s="292"/>
      <c r="ALR107" s="292"/>
      <c r="ALS107" s="292"/>
      <c r="ALT107" s="292"/>
      <c r="ALU107" s="292"/>
      <c r="ALV107" s="292"/>
      <c r="ALW107" s="292"/>
      <c r="ALX107" s="292"/>
      <c r="ALY107" s="292"/>
      <c r="ALZ107" s="292"/>
      <c r="AMA107" s="292"/>
      <c r="AMB107" s="292"/>
      <c r="AMC107" s="292"/>
      <c r="AMD107" s="292"/>
      <c r="AME107" s="292"/>
      <c r="AMF107" s="292"/>
      <c r="AMG107" s="292"/>
      <c r="AMH107" s="292"/>
      <c r="AMI107" s="292"/>
      <c r="AMJ107" s="292"/>
      <c r="AMK107" s="292"/>
      <c r="AML107" s="292"/>
      <c r="AMM107" s="292"/>
      <c r="AMN107" s="292"/>
      <c r="AMO107" s="292"/>
      <c r="AMP107" s="292"/>
      <c r="AMQ107" s="292"/>
      <c r="AMR107" s="292"/>
      <c r="AMS107" s="292"/>
      <c r="AMT107" s="292"/>
      <c r="AMU107" s="292"/>
      <c r="AMV107" s="292"/>
      <c r="AMW107" s="292"/>
      <c r="AMX107" s="292"/>
      <c r="AMY107" s="292"/>
      <c r="AMZ107" s="292"/>
      <c r="ANA107" s="292"/>
      <c r="ANB107" s="292"/>
      <c r="ANC107" s="292"/>
      <c r="AND107" s="292"/>
      <c r="ANE107" s="292"/>
      <c r="ANF107" s="292"/>
      <c r="ANG107" s="292"/>
      <c r="ANH107" s="292"/>
      <c r="ANI107" s="292"/>
      <c r="ANJ107" s="292"/>
      <c r="ANK107" s="292"/>
      <c r="ANL107" s="292"/>
      <c r="ANM107" s="292"/>
      <c r="ANN107" s="292"/>
      <c r="ANO107" s="292"/>
      <c r="ANP107" s="292"/>
      <c r="ANQ107" s="292"/>
      <c r="ANR107" s="292"/>
      <c r="ANS107" s="292"/>
      <c r="ANT107" s="292"/>
      <c r="ANU107" s="292"/>
      <c r="ANV107" s="292"/>
      <c r="ANW107" s="292"/>
      <c r="ANX107" s="292"/>
      <c r="ANY107" s="292"/>
      <c r="ANZ107" s="292"/>
      <c r="AOA107" s="292"/>
      <c r="AOB107" s="292"/>
      <c r="AOC107" s="292"/>
      <c r="AOD107" s="292"/>
      <c r="AOE107" s="292"/>
      <c r="AOF107" s="292"/>
      <c r="AOG107" s="292"/>
      <c r="AOH107" s="292"/>
      <c r="AOI107" s="292"/>
      <c r="AOJ107" s="292"/>
      <c r="AOK107" s="292"/>
      <c r="AOL107" s="292"/>
      <c r="AOM107" s="292"/>
      <c r="AON107" s="292"/>
      <c r="AOO107" s="292"/>
      <c r="AOP107" s="292"/>
      <c r="AOQ107" s="292"/>
      <c r="AOR107" s="292"/>
      <c r="AOS107" s="292"/>
      <c r="AOT107" s="292"/>
      <c r="AOU107" s="292"/>
      <c r="AOV107" s="292"/>
      <c r="AOW107" s="292"/>
      <c r="AOX107" s="292"/>
      <c r="AOY107" s="292"/>
      <c r="AOZ107" s="292"/>
      <c r="APA107" s="292"/>
      <c r="APB107" s="292"/>
      <c r="APC107" s="292"/>
      <c r="APD107" s="292"/>
      <c r="APE107" s="292"/>
      <c r="APF107" s="292"/>
      <c r="APG107" s="292"/>
      <c r="APH107" s="292"/>
      <c r="API107" s="292"/>
      <c r="APJ107" s="292"/>
      <c r="APK107" s="292"/>
      <c r="APL107" s="292"/>
      <c r="APM107" s="292"/>
      <c r="APN107" s="292"/>
      <c r="APO107" s="292"/>
      <c r="APP107" s="292"/>
      <c r="APQ107" s="292"/>
      <c r="APR107" s="292"/>
      <c r="APS107" s="292"/>
      <c r="APT107" s="292"/>
      <c r="APU107" s="292"/>
      <c r="APV107" s="292"/>
      <c r="APW107" s="292"/>
      <c r="APX107" s="292"/>
      <c r="APY107" s="292"/>
      <c r="APZ107" s="292"/>
      <c r="AQA107" s="292"/>
      <c r="AQB107" s="292"/>
      <c r="AQC107" s="292"/>
      <c r="AQD107" s="292"/>
      <c r="AQE107" s="292"/>
      <c r="AQF107" s="292"/>
      <c r="AQG107" s="292"/>
      <c r="AQH107" s="292"/>
      <c r="AQI107" s="292"/>
      <c r="AQJ107" s="292"/>
      <c r="AQK107" s="292"/>
      <c r="AQL107" s="292"/>
      <c r="AQM107" s="292"/>
      <c r="AQN107" s="292"/>
      <c r="AQO107" s="292"/>
      <c r="AQP107" s="292"/>
      <c r="AQQ107" s="292"/>
      <c r="AQR107" s="292"/>
      <c r="AQS107" s="292"/>
      <c r="AQT107" s="292"/>
      <c r="AQU107" s="292"/>
      <c r="AQV107" s="292"/>
      <c r="AQW107" s="292"/>
      <c r="AQX107" s="292"/>
      <c r="AQY107" s="292"/>
      <c r="AQZ107" s="292"/>
      <c r="ARA107" s="292"/>
      <c r="ARB107" s="292"/>
      <c r="ARC107" s="292"/>
      <c r="ARD107" s="292"/>
      <c r="ARE107" s="292"/>
      <c r="ARF107" s="292"/>
      <c r="ARG107" s="292"/>
      <c r="ARH107" s="292"/>
      <c r="ARI107" s="292"/>
      <c r="ARJ107" s="292"/>
      <c r="ARK107" s="292"/>
      <c r="ARL107" s="292"/>
      <c r="ARM107" s="292"/>
      <c r="ARN107" s="292"/>
      <c r="ARO107" s="292"/>
      <c r="ARP107" s="292"/>
      <c r="ARQ107" s="292"/>
      <c r="ARR107" s="292"/>
      <c r="ARS107" s="292"/>
      <c r="ART107" s="292"/>
      <c r="ARU107" s="292"/>
      <c r="ARV107" s="292"/>
      <c r="ARW107" s="292"/>
      <c r="ARX107" s="292"/>
      <c r="ARY107" s="292"/>
      <c r="ARZ107" s="292"/>
      <c r="ASA107" s="292"/>
      <c r="ASB107" s="292"/>
      <c r="ASC107" s="292"/>
      <c r="ASD107" s="292"/>
      <c r="ASE107" s="292"/>
      <c r="ASF107" s="292"/>
      <c r="ASG107" s="292"/>
      <c r="ASH107" s="292"/>
      <c r="ASI107" s="292"/>
      <c r="ASJ107" s="292"/>
      <c r="ASK107" s="292"/>
      <c r="ASL107" s="292"/>
      <c r="ASM107" s="292"/>
      <c r="ASN107" s="292"/>
      <c r="ASO107" s="292"/>
      <c r="ASP107" s="292"/>
      <c r="ASQ107" s="292"/>
      <c r="ASR107" s="292"/>
      <c r="ASS107" s="292"/>
      <c r="AST107" s="292"/>
      <c r="ASU107" s="292"/>
      <c r="ASV107" s="292"/>
      <c r="ASW107" s="292"/>
      <c r="ASX107" s="292"/>
      <c r="ASY107" s="292"/>
      <c r="ASZ107" s="292"/>
      <c r="ATA107" s="292"/>
      <c r="ATB107" s="292"/>
      <c r="ATC107" s="292"/>
      <c r="ATD107" s="292"/>
      <c r="ATE107" s="292"/>
      <c r="ATF107" s="292"/>
      <c r="ATG107" s="292"/>
      <c r="ATH107" s="292"/>
      <c r="ATI107" s="292"/>
      <c r="ATJ107" s="292"/>
      <c r="ATK107" s="292"/>
      <c r="ATL107" s="292"/>
      <c r="ATM107" s="292"/>
      <c r="ATN107" s="292"/>
      <c r="ATO107" s="292"/>
      <c r="ATP107" s="292"/>
      <c r="ATQ107" s="292"/>
      <c r="ATR107" s="292"/>
      <c r="ATS107" s="292"/>
      <c r="ATT107" s="292"/>
      <c r="ATU107" s="292"/>
      <c r="ATV107" s="292"/>
      <c r="ATW107" s="292"/>
      <c r="ATX107" s="292"/>
      <c r="ATY107" s="292"/>
      <c r="ATZ107" s="292"/>
      <c r="AUA107" s="292"/>
      <c r="AUB107" s="292"/>
      <c r="AUC107" s="292"/>
      <c r="AUD107" s="292"/>
      <c r="AUE107" s="292"/>
      <c r="AUF107" s="292"/>
      <c r="AUG107" s="292"/>
      <c r="AUH107" s="292"/>
      <c r="AUI107" s="292"/>
      <c r="AUJ107" s="292"/>
      <c r="AUK107" s="292"/>
      <c r="AUL107" s="292"/>
      <c r="AUM107" s="292"/>
      <c r="AUN107" s="292"/>
      <c r="AUO107" s="292"/>
      <c r="AUP107" s="292"/>
      <c r="AUQ107" s="292"/>
      <c r="AUR107" s="292"/>
      <c r="AUS107" s="292"/>
      <c r="AUT107" s="292"/>
      <c r="AUU107" s="292"/>
      <c r="AUV107" s="292"/>
      <c r="AUW107" s="292"/>
      <c r="AUX107" s="292"/>
      <c r="AUY107" s="292"/>
      <c r="AUZ107" s="292"/>
      <c r="AVA107" s="292"/>
      <c r="AVB107" s="292"/>
      <c r="AVC107" s="292"/>
      <c r="AVD107" s="292"/>
      <c r="AVE107" s="292"/>
      <c r="AVF107" s="292"/>
      <c r="AVG107" s="292"/>
      <c r="AVH107" s="292"/>
      <c r="AVI107" s="292"/>
      <c r="AVJ107" s="292"/>
      <c r="AVK107" s="292"/>
      <c r="AVL107" s="292"/>
      <c r="AVM107" s="292"/>
      <c r="AVN107" s="292"/>
      <c r="AVO107" s="292"/>
      <c r="AVP107" s="292"/>
      <c r="AVQ107" s="292"/>
      <c r="AVR107" s="292"/>
      <c r="AVS107" s="292"/>
      <c r="AVT107" s="292"/>
      <c r="AVU107" s="292"/>
      <c r="AVV107" s="292"/>
      <c r="AVW107" s="292"/>
      <c r="AVX107" s="292"/>
      <c r="AVY107" s="292"/>
      <c r="AVZ107" s="292"/>
      <c r="AWA107" s="292"/>
      <c r="AWB107" s="292"/>
      <c r="AWC107" s="292"/>
      <c r="AWD107" s="292"/>
      <c r="AWE107" s="292"/>
      <c r="AWF107" s="292"/>
      <c r="AWG107" s="292"/>
      <c r="AWH107" s="292"/>
      <c r="AWI107" s="292"/>
      <c r="AWJ107" s="292"/>
      <c r="AWK107" s="292"/>
      <c r="AWL107" s="292"/>
      <c r="AWM107" s="292"/>
      <c r="AWN107" s="292"/>
      <c r="AWO107" s="292"/>
      <c r="AWP107" s="292"/>
      <c r="AWQ107" s="292"/>
      <c r="AWR107" s="292"/>
      <c r="AWS107" s="292"/>
      <c r="AWT107" s="292"/>
      <c r="AWU107" s="292"/>
      <c r="AWV107" s="292"/>
      <c r="AWW107" s="292"/>
      <c r="AWX107" s="292"/>
      <c r="AWY107" s="292"/>
      <c r="AWZ107" s="292"/>
      <c r="AXA107" s="292"/>
      <c r="AXB107" s="292"/>
      <c r="AXC107" s="292"/>
      <c r="AXD107" s="292"/>
      <c r="AXE107" s="292"/>
      <c r="AXF107" s="292"/>
      <c r="AXG107" s="292"/>
      <c r="AXH107" s="292"/>
      <c r="AXI107" s="292"/>
      <c r="AXJ107" s="292"/>
      <c r="AXK107" s="292"/>
      <c r="AXL107" s="292"/>
      <c r="AXM107" s="292"/>
      <c r="AXN107" s="292"/>
      <c r="AXO107" s="292"/>
      <c r="AXP107" s="292"/>
      <c r="AXQ107" s="292"/>
      <c r="AXR107" s="292"/>
      <c r="AXS107" s="292"/>
      <c r="AXT107" s="292"/>
      <c r="AXU107" s="292"/>
      <c r="AXV107" s="292"/>
      <c r="AXW107" s="292"/>
      <c r="AXX107" s="292"/>
      <c r="AXY107" s="292"/>
      <c r="AXZ107" s="292"/>
      <c r="AYA107" s="292"/>
      <c r="AYB107" s="292"/>
      <c r="AYC107" s="292"/>
      <c r="AYD107" s="292"/>
      <c r="AYE107" s="292"/>
      <c r="AYF107" s="292"/>
      <c r="AYG107" s="292"/>
      <c r="AYH107" s="292"/>
      <c r="AYI107" s="292"/>
      <c r="AYJ107" s="292"/>
      <c r="AYK107" s="292"/>
      <c r="AYL107" s="292"/>
      <c r="AYM107" s="292"/>
      <c r="AYN107" s="292"/>
      <c r="AYO107" s="292"/>
      <c r="AYP107" s="292"/>
      <c r="AYQ107" s="292"/>
      <c r="AYR107" s="292"/>
      <c r="AYS107" s="292"/>
      <c r="AYT107" s="292"/>
      <c r="AYU107" s="292"/>
      <c r="AYV107" s="292"/>
      <c r="AYW107" s="292"/>
      <c r="AYX107" s="292"/>
      <c r="AYY107" s="292"/>
      <c r="AYZ107" s="292"/>
      <c r="AZA107" s="292"/>
      <c r="AZB107" s="292"/>
      <c r="AZC107" s="292"/>
      <c r="AZD107" s="292"/>
      <c r="AZE107" s="292"/>
      <c r="AZF107" s="292"/>
      <c r="AZG107" s="292"/>
      <c r="AZH107" s="292"/>
      <c r="AZI107" s="292"/>
      <c r="AZJ107" s="292"/>
      <c r="AZK107" s="292"/>
      <c r="AZL107" s="292"/>
      <c r="AZM107" s="292"/>
      <c r="AZN107" s="292"/>
      <c r="AZO107" s="292"/>
      <c r="AZP107" s="292"/>
      <c r="AZQ107" s="292"/>
      <c r="AZR107" s="292"/>
      <c r="AZS107" s="292"/>
      <c r="AZT107" s="292"/>
      <c r="AZU107" s="292"/>
      <c r="AZV107" s="292"/>
      <c r="AZW107" s="292"/>
      <c r="AZX107" s="292"/>
      <c r="AZY107" s="292"/>
      <c r="AZZ107" s="292"/>
      <c r="BAA107" s="292"/>
      <c r="BAB107" s="292"/>
      <c r="BAC107" s="292"/>
      <c r="BAD107" s="292"/>
      <c r="BAE107" s="292"/>
      <c r="BAF107" s="292"/>
      <c r="BAG107" s="292"/>
      <c r="BAH107" s="292"/>
      <c r="BAI107" s="292"/>
      <c r="BAJ107" s="292"/>
      <c r="BAK107" s="292"/>
      <c r="BAL107" s="292"/>
      <c r="BAM107" s="292"/>
      <c r="BAN107" s="292"/>
      <c r="BAO107" s="292"/>
      <c r="BAP107" s="292"/>
      <c r="BAQ107" s="292"/>
      <c r="BAR107" s="292"/>
      <c r="BAS107" s="292"/>
      <c r="BAT107" s="292"/>
      <c r="BAU107" s="292"/>
      <c r="BAV107" s="292"/>
      <c r="BAW107" s="292"/>
      <c r="BAX107" s="292"/>
      <c r="BAY107" s="292"/>
      <c r="BAZ107" s="292"/>
      <c r="BBA107" s="292"/>
      <c r="BBB107" s="292"/>
      <c r="BBC107" s="292"/>
      <c r="BBD107" s="292"/>
      <c r="BBE107" s="292"/>
      <c r="BBF107" s="292"/>
      <c r="BBG107" s="292"/>
      <c r="BBH107" s="292"/>
      <c r="BBI107" s="292"/>
      <c r="BBJ107" s="292"/>
      <c r="BBK107" s="292"/>
      <c r="BBL107" s="292"/>
      <c r="BBM107" s="292"/>
      <c r="BBN107" s="292"/>
      <c r="BBO107" s="292"/>
      <c r="BBP107" s="292"/>
      <c r="BBQ107" s="292"/>
      <c r="BBR107" s="292"/>
      <c r="BBS107" s="292"/>
      <c r="BBT107" s="292"/>
      <c r="BBU107" s="292"/>
      <c r="BBV107" s="292"/>
      <c r="BBW107" s="292"/>
      <c r="BBX107" s="292"/>
      <c r="BBY107" s="292"/>
      <c r="BBZ107" s="292"/>
      <c r="BCA107" s="292"/>
      <c r="BCB107" s="292"/>
      <c r="BCC107" s="292"/>
      <c r="BCD107" s="292"/>
      <c r="BCE107" s="292"/>
      <c r="BCF107" s="292"/>
      <c r="BCG107" s="292"/>
      <c r="BCH107" s="292"/>
      <c r="BCI107" s="292"/>
      <c r="BCJ107" s="292"/>
      <c r="BCK107" s="292"/>
      <c r="BCL107" s="292"/>
      <c r="BCM107" s="292"/>
      <c r="BCN107" s="292"/>
      <c r="BCO107" s="292"/>
      <c r="BCP107" s="292"/>
      <c r="BCQ107" s="292"/>
      <c r="BCR107" s="292"/>
      <c r="BCS107" s="292"/>
      <c r="BCT107" s="292"/>
      <c r="BCU107" s="292"/>
      <c r="BCV107" s="292"/>
      <c r="BCW107" s="292"/>
      <c r="BCX107" s="292"/>
      <c r="BCY107" s="292"/>
      <c r="BCZ107" s="292"/>
      <c r="BDA107" s="292"/>
      <c r="BDB107" s="292"/>
      <c r="BDC107" s="292"/>
      <c r="BDD107" s="292"/>
      <c r="BDE107" s="292"/>
      <c r="BDF107" s="292"/>
      <c r="BDG107" s="292"/>
      <c r="BDH107" s="292"/>
      <c r="BDI107" s="292"/>
      <c r="BDJ107" s="292"/>
      <c r="BDK107" s="292"/>
      <c r="BDL107" s="292"/>
      <c r="BDM107" s="292"/>
      <c r="BDN107" s="292"/>
      <c r="BDO107" s="292"/>
      <c r="BDP107" s="292"/>
      <c r="BDQ107" s="292"/>
      <c r="BDR107" s="292"/>
      <c r="BDS107" s="292"/>
      <c r="BDT107" s="292"/>
      <c r="BDU107" s="292"/>
      <c r="BDV107" s="292"/>
      <c r="BDW107" s="292"/>
      <c r="BDX107" s="292"/>
      <c r="BDY107" s="292"/>
      <c r="BDZ107" s="292"/>
      <c r="BEA107" s="292"/>
      <c r="BEB107" s="292"/>
      <c r="BEC107" s="292"/>
      <c r="BED107" s="292"/>
      <c r="BEE107" s="292"/>
      <c r="BEF107" s="292"/>
      <c r="BEG107" s="292"/>
      <c r="BEH107" s="292"/>
      <c r="BEI107" s="292"/>
      <c r="BEJ107" s="292"/>
      <c r="BEK107" s="292"/>
      <c r="BEL107" s="292"/>
      <c r="BEM107" s="292"/>
      <c r="BEN107" s="292"/>
      <c r="BEO107" s="292"/>
      <c r="BEP107" s="292"/>
      <c r="BEQ107" s="292"/>
      <c r="BER107" s="292"/>
      <c r="BES107" s="292"/>
      <c r="BET107" s="292"/>
      <c r="BEU107" s="292"/>
      <c r="BEV107" s="292"/>
      <c r="BEW107" s="292"/>
      <c r="BEX107" s="292"/>
      <c r="BEY107" s="292"/>
      <c r="BEZ107" s="292"/>
      <c r="BFA107" s="292"/>
      <c r="BFB107" s="292"/>
      <c r="BFC107" s="292"/>
      <c r="BFD107" s="292"/>
      <c r="BFE107" s="292"/>
      <c r="BFF107" s="292"/>
      <c r="BFG107" s="292"/>
      <c r="BFH107" s="292"/>
      <c r="BFI107" s="292"/>
      <c r="BFJ107" s="292"/>
      <c r="BFK107" s="292"/>
      <c r="BFL107" s="292"/>
      <c r="BFM107" s="292"/>
      <c r="BFN107" s="292"/>
      <c r="BFO107" s="292"/>
      <c r="BFP107" s="292"/>
    </row>
    <row r="108" spans="1:1524" ht="34" x14ac:dyDescent="0.25">
      <c r="A108" s="94" t="s">
        <v>124</v>
      </c>
      <c r="B108" s="94" t="s">
        <v>125</v>
      </c>
      <c r="C108" s="95" t="s">
        <v>126</v>
      </c>
      <c r="D108" s="129" t="s">
        <v>127</v>
      </c>
      <c r="E108" s="97">
        <v>1</v>
      </c>
      <c r="F108" s="98">
        <v>2</v>
      </c>
      <c r="G108" s="98">
        <v>3</v>
      </c>
      <c r="H108" s="98">
        <v>4</v>
      </c>
      <c r="I108" s="98">
        <v>5</v>
      </c>
      <c r="J108" s="98">
        <v>6</v>
      </c>
      <c r="K108" s="98">
        <v>7</v>
      </c>
      <c r="L108" s="98">
        <v>8</v>
      </c>
      <c r="M108" s="98">
        <v>9</v>
      </c>
      <c r="N108" s="98">
        <v>10</v>
      </c>
      <c r="O108" s="98">
        <v>11</v>
      </c>
      <c r="P108" s="98">
        <v>12</v>
      </c>
    </row>
    <row r="109" spans="1:1524" ht="17" x14ac:dyDescent="0.25">
      <c r="A109" s="99" t="s">
        <v>251</v>
      </c>
      <c r="B109" s="99" t="s">
        <v>147</v>
      </c>
      <c r="C109" s="100" t="s">
        <v>343</v>
      </c>
      <c r="D109" s="111">
        <f>SUM(E109:P109)</f>
        <v>0.75</v>
      </c>
      <c r="E109" s="112"/>
      <c r="F109" s="113"/>
      <c r="G109" s="113"/>
      <c r="H109" s="113"/>
      <c r="I109" s="113"/>
      <c r="J109" s="113"/>
      <c r="K109" s="113"/>
      <c r="L109" s="113"/>
      <c r="M109" s="113"/>
      <c r="N109" s="113"/>
      <c r="O109" s="113"/>
      <c r="P109" s="113">
        <v>0.75</v>
      </c>
    </row>
    <row r="110" spans="1:1524" ht="17" x14ac:dyDescent="0.25">
      <c r="A110" s="99" t="s">
        <v>251</v>
      </c>
      <c r="B110" s="99" t="s">
        <v>147</v>
      </c>
      <c r="C110" s="100" t="s">
        <v>343</v>
      </c>
      <c r="D110" s="111">
        <f t="shared" ref="D110:D114" si="5">SUM(E110:P110)</f>
        <v>0.75</v>
      </c>
      <c r="E110" s="112"/>
      <c r="F110" s="113"/>
      <c r="G110" s="113"/>
      <c r="H110" s="113"/>
      <c r="I110" s="113"/>
      <c r="J110" s="113"/>
      <c r="K110" s="113"/>
      <c r="L110" s="113"/>
      <c r="M110" s="113"/>
      <c r="N110" s="113"/>
      <c r="O110" s="113"/>
      <c r="P110" s="113">
        <v>0.75</v>
      </c>
    </row>
    <row r="111" spans="1:1524" ht="17" x14ac:dyDescent="0.25">
      <c r="A111" s="99" t="s">
        <v>251</v>
      </c>
      <c r="B111" s="99" t="s">
        <v>147</v>
      </c>
      <c r="C111" s="100" t="s">
        <v>344</v>
      </c>
      <c r="D111" s="111">
        <f t="shared" si="5"/>
        <v>0.5</v>
      </c>
      <c r="E111" s="112"/>
      <c r="F111" s="113"/>
      <c r="G111" s="113"/>
      <c r="H111" s="113"/>
      <c r="I111" s="113"/>
      <c r="J111" s="113">
        <v>0.5</v>
      </c>
      <c r="K111" s="113"/>
      <c r="L111" s="113"/>
      <c r="M111" s="113"/>
      <c r="N111" s="113"/>
      <c r="O111" s="113"/>
      <c r="P111" s="113"/>
    </row>
    <row r="112" spans="1:1524" s="389" customFormat="1" ht="17" x14ac:dyDescent="0.25">
      <c r="A112" s="383" t="s">
        <v>611</v>
      </c>
      <c r="B112" s="384" t="s">
        <v>147</v>
      </c>
      <c r="C112" s="385" t="s">
        <v>612</v>
      </c>
      <c r="D112" s="386">
        <f t="shared" si="5"/>
        <v>1.19</v>
      </c>
      <c r="E112" s="387"/>
      <c r="F112" s="388">
        <v>0.09</v>
      </c>
      <c r="G112" s="388">
        <v>0.1</v>
      </c>
      <c r="H112" s="388">
        <v>0.1</v>
      </c>
      <c r="I112" s="388">
        <v>0.1</v>
      </c>
      <c r="J112" s="388">
        <v>0.1</v>
      </c>
      <c r="K112" s="388">
        <v>0.1</v>
      </c>
      <c r="L112" s="388">
        <v>0.1</v>
      </c>
      <c r="M112" s="388">
        <v>0.1</v>
      </c>
      <c r="N112" s="388">
        <v>0.1</v>
      </c>
      <c r="O112" s="388">
        <v>0.1</v>
      </c>
      <c r="P112" s="388">
        <v>0.2</v>
      </c>
    </row>
    <row r="113" spans="1:1524" s="389" customFormat="1" ht="17" x14ac:dyDescent="0.25">
      <c r="A113" s="383" t="s">
        <v>611</v>
      </c>
      <c r="B113" s="384" t="s">
        <v>147</v>
      </c>
      <c r="C113" s="390" t="s">
        <v>613</v>
      </c>
      <c r="D113" s="386">
        <f t="shared" si="5"/>
        <v>0.54</v>
      </c>
      <c r="E113" s="387"/>
      <c r="F113" s="388"/>
      <c r="G113" s="388"/>
      <c r="H113" s="388">
        <v>0.06</v>
      </c>
      <c r="I113" s="388">
        <v>0.06</v>
      </c>
      <c r="J113" s="388">
        <v>0.06</v>
      </c>
      <c r="K113" s="388">
        <v>0.06</v>
      </c>
      <c r="L113" s="388">
        <v>0.06</v>
      </c>
      <c r="M113" s="388">
        <v>0.06</v>
      </c>
      <c r="N113" s="388">
        <v>0.06</v>
      </c>
      <c r="O113" s="388">
        <v>0.06</v>
      </c>
      <c r="P113" s="388">
        <v>0.06</v>
      </c>
    </row>
    <row r="114" spans="1:1524" s="389" customFormat="1" ht="17" x14ac:dyDescent="0.25">
      <c r="A114" s="383" t="s">
        <v>611</v>
      </c>
      <c r="B114" s="384" t="s">
        <v>147</v>
      </c>
      <c r="C114" s="385" t="s">
        <v>614</v>
      </c>
      <c r="D114" s="386">
        <f t="shared" si="5"/>
        <v>0.79999999999999993</v>
      </c>
      <c r="E114" s="387"/>
      <c r="F114" s="391">
        <v>0.1</v>
      </c>
      <c r="G114" s="391">
        <v>0.1</v>
      </c>
      <c r="H114" s="391">
        <v>0.1</v>
      </c>
      <c r="I114" s="391">
        <v>0.1</v>
      </c>
      <c r="J114" s="391">
        <v>0.1</v>
      </c>
      <c r="K114" s="391">
        <v>0.1</v>
      </c>
      <c r="L114" s="391">
        <v>0.1</v>
      </c>
      <c r="M114" s="391">
        <v>0.1</v>
      </c>
      <c r="N114" s="391"/>
      <c r="O114" s="391"/>
      <c r="P114" s="391"/>
    </row>
    <row r="115" spans="1:1524" ht="17" x14ac:dyDescent="0.25">
      <c r="A115" s="130" t="s">
        <v>363</v>
      </c>
      <c r="B115" s="99" t="s">
        <v>147</v>
      </c>
      <c r="C115" s="152" t="s">
        <v>852</v>
      </c>
      <c r="D115" s="305">
        <f>SUM(E115:P115)</f>
        <v>4.0600000000000005</v>
      </c>
      <c r="E115" s="287"/>
      <c r="F115" s="287"/>
      <c r="G115" s="287"/>
      <c r="H115" s="287"/>
      <c r="I115" s="287"/>
      <c r="J115" s="287">
        <v>2.5</v>
      </c>
      <c r="K115" s="287"/>
      <c r="L115" s="287"/>
      <c r="M115" s="287"/>
      <c r="N115" s="287"/>
      <c r="O115" s="287"/>
      <c r="P115" s="287">
        <v>1.56</v>
      </c>
      <c r="Q115" s="289" t="s">
        <v>855</v>
      </c>
    </row>
    <row r="116" spans="1:1524" ht="17" x14ac:dyDescent="0.25">
      <c r="A116" s="130" t="s">
        <v>363</v>
      </c>
      <c r="B116" s="99" t="s">
        <v>147</v>
      </c>
      <c r="C116" s="152" t="s">
        <v>853</v>
      </c>
      <c r="D116" s="305">
        <f t="shared" ref="D116:D117" si="6">SUM(E116:P116)</f>
        <v>1.28</v>
      </c>
      <c r="E116" s="287"/>
      <c r="F116" s="287"/>
      <c r="G116" s="287"/>
      <c r="H116" s="287"/>
      <c r="I116" s="287"/>
      <c r="J116" s="287"/>
      <c r="K116" s="287"/>
      <c r="L116" s="287"/>
      <c r="M116" s="287"/>
      <c r="N116" s="287"/>
      <c r="O116" s="287"/>
      <c r="P116" s="287">
        <v>1.28</v>
      </c>
      <c r="Q116" s="289" t="s">
        <v>855</v>
      </c>
    </row>
    <row r="117" spans="1:1524" s="311" customFormat="1" ht="17" x14ac:dyDescent="0.25">
      <c r="A117" s="306" t="s">
        <v>363</v>
      </c>
      <c r="B117" s="307" t="s">
        <v>147</v>
      </c>
      <c r="C117" s="308" t="s">
        <v>854</v>
      </c>
      <c r="D117" s="305">
        <f t="shared" si="6"/>
        <v>3.33</v>
      </c>
      <c r="E117" s="309"/>
      <c r="F117" s="309"/>
      <c r="G117" s="309"/>
      <c r="H117" s="309"/>
      <c r="I117" s="309"/>
      <c r="J117" s="309">
        <v>1.4</v>
      </c>
      <c r="K117" s="309"/>
      <c r="L117" s="309"/>
      <c r="M117" s="309"/>
      <c r="N117" s="309"/>
      <c r="O117" s="309"/>
      <c r="P117" s="309">
        <v>1.93</v>
      </c>
      <c r="Q117" s="310" t="s">
        <v>855</v>
      </c>
      <c r="R117" s="310"/>
      <c r="S117" s="310"/>
      <c r="T117" s="310"/>
      <c r="U117" s="310"/>
      <c r="V117" s="310"/>
      <c r="W117" s="310"/>
      <c r="X117" s="310"/>
      <c r="Y117" s="310"/>
      <c r="Z117" s="310"/>
      <c r="AA117" s="310"/>
      <c r="AB117" s="310"/>
      <c r="AC117" s="310"/>
      <c r="AD117" s="310"/>
      <c r="AE117" s="310"/>
      <c r="AF117" s="310"/>
      <c r="AG117" s="310"/>
      <c r="AH117" s="310"/>
      <c r="AI117" s="310"/>
      <c r="AJ117" s="310"/>
      <c r="AK117" s="310"/>
      <c r="AL117" s="310"/>
      <c r="AM117" s="310"/>
      <c r="AN117" s="310"/>
      <c r="AO117" s="310"/>
      <c r="AP117" s="310"/>
      <c r="AQ117" s="310"/>
      <c r="AR117" s="310"/>
      <c r="AS117" s="310"/>
      <c r="AT117" s="310"/>
      <c r="AU117" s="310"/>
      <c r="AV117" s="310"/>
      <c r="AW117" s="310"/>
      <c r="AX117" s="310"/>
      <c r="AY117" s="310"/>
      <c r="AZ117" s="310"/>
      <c r="BA117" s="310"/>
      <c r="BB117" s="310"/>
      <c r="BC117" s="310"/>
      <c r="BD117" s="310"/>
      <c r="BE117" s="310"/>
      <c r="BF117" s="310"/>
      <c r="BG117" s="310"/>
      <c r="BH117" s="310"/>
      <c r="BI117" s="310"/>
      <c r="BJ117" s="310"/>
      <c r="BK117" s="310"/>
      <c r="BL117" s="310"/>
      <c r="BM117" s="310"/>
      <c r="BN117" s="310"/>
      <c r="BO117" s="310"/>
      <c r="BP117" s="310"/>
      <c r="BQ117" s="310"/>
      <c r="BR117" s="310"/>
      <c r="BS117" s="310"/>
      <c r="BT117" s="310"/>
      <c r="BU117" s="310"/>
      <c r="BV117" s="310"/>
      <c r="BW117" s="310"/>
      <c r="BX117" s="310"/>
      <c r="BY117" s="310"/>
      <c r="BZ117" s="310"/>
      <c r="CA117" s="310"/>
      <c r="CB117" s="310"/>
      <c r="CC117" s="310"/>
      <c r="CD117" s="310"/>
      <c r="CE117" s="310"/>
      <c r="CF117" s="310"/>
      <c r="CG117" s="310"/>
      <c r="CH117" s="310"/>
      <c r="CI117" s="310"/>
      <c r="CJ117" s="310"/>
      <c r="CK117" s="310"/>
      <c r="CL117" s="310"/>
      <c r="CM117" s="310"/>
      <c r="CN117" s="310"/>
      <c r="CO117" s="310"/>
      <c r="CP117" s="310"/>
      <c r="CQ117" s="310"/>
      <c r="CR117" s="310"/>
      <c r="CS117" s="310"/>
      <c r="CT117" s="310"/>
      <c r="CU117" s="310"/>
      <c r="CV117" s="310"/>
      <c r="CW117" s="310"/>
      <c r="CX117" s="310"/>
      <c r="CY117" s="310"/>
      <c r="CZ117" s="310"/>
      <c r="DA117" s="310"/>
      <c r="DB117" s="310"/>
      <c r="DC117" s="310"/>
      <c r="DD117" s="310"/>
      <c r="DE117" s="310"/>
      <c r="DF117" s="310"/>
      <c r="DG117" s="310"/>
      <c r="DH117" s="310"/>
      <c r="DI117" s="310"/>
      <c r="DJ117" s="310"/>
      <c r="DK117" s="310"/>
      <c r="DL117" s="310"/>
      <c r="DM117" s="310"/>
      <c r="DN117" s="310"/>
      <c r="DO117" s="310"/>
      <c r="DP117" s="310"/>
      <c r="DQ117" s="310"/>
      <c r="DR117" s="310"/>
      <c r="DS117" s="310"/>
      <c r="DT117" s="310"/>
      <c r="DU117" s="310"/>
      <c r="DV117" s="310"/>
      <c r="DW117" s="310"/>
      <c r="DX117" s="310"/>
      <c r="DY117" s="310"/>
      <c r="DZ117" s="310"/>
      <c r="EA117" s="310"/>
      <c r="EB117" s="310"/>
      <c r="EC117" s="310"/>
      <c r="ED117" s="310"/>
      <c r="EE117" s="310"/>
      <c r="EF117" s="310"/>
      <c r="EG117" s="310"/>
      <c r="EH117" s="310"/>
      <c r="EI117" s="310"/>
      <c r="EJ117" s="310"/>
      <c r="EK117" s="310"/>
      <c r="EL117" s="310"/>
      <c r="EM117" s="310"/>
      <c r="EN117" s="310"/>
      <c r="EO117" s="310"/>
      <c r="EP117" s="310"/>
      <c r="EQ117" s="310"/>
      <c r="ER117" s="310"/>
      <c r="ES117" s="310"/>
      <c r="ET117" s="310"/>
      <c r="EU117" s="310"/>
      <c r="EV117" s="310"/>
      <c r="EW117" s="310"/>
      <c r="EX117" s="310"/>
      <c r="EY117" s="310"/>
      <c r="EZ117" s="310"/>
      <c r="FA117" s="310"/>
      <c r="FB117" s="310"/>
      <c r="FC117" s="310"/>
      <c r="FD117" s="310"/>
      <c r="FE117" s="310"/>
      <c r="FF117" s="310"/>
      <c r="FG117" s="310"/>
      <c r="FH117" s="310"/>
      <c r="FI117" s="310"/>
      <c r="FJ117" s="310"/>
      <c r="FK117" s="310"/>
      <c r="FL117" s="310"/>
      <c r="FM117" s="310"/>
      <c r="FN117" s="310"/>
      <c r="FO117" s="310"/>
      <c r="FP117" s="310"/>
      <c r="FQ117" s="310"/>
      <c r="FR117" s="310"/>
      <c r="FS117" s="310"/>
      <c r="FT117" s="310"/>
      <c r="FU117" s="310"/>
      <c r="FV117" s="310"/>
      <c r="FW117" s="310"/>
      <c r="FX117" s="310"/>
      <c r="FY117" s="310"/>
      <c r="FZ117" s="310"/>
      <c r="GA117" s="310"/>
      <c r="GB117" s="310"/>
      <c r="GC117" s="310"/>
      <c r="GD117" s="310"/>
      <c r="GE117" s="310"/>
      <c r="GF117" s="310"/>
      <c r="GG117" s="310"/>
      <c r="GH117" s="310"/>
      <c r="GI117" s="310"/>
      <c r="GJ117" s="310"/>
      <c r="GK117" s="310"/>
      <c r="GL117" s="310"/>
      <c r="GM117" s="310"/>
      <c r="GN117" s="310"/>
      <c r="GO117" s="310"/>
      <c r="GP117" s="310"/>
      <c r="GQ117" s="310"/>
      <c r="GR117" s="310"/>
      <c r="GS117" s="310"/>
      <c r="GT117" s="310"/>
      <c r="GU117" s="310"/>
      <c r="GV117" s="310"/>
      <c r="GW117" s="310"/>
      <c r="GX117" s="310"/>
      <c r="GY117" s="310"/>
      <c r="GZ117" s="310"/>
      <c r="HA117" s="310"/>
      <c r="HB117" s="310"/>
      <c r="HC117" s="310"/>
      <c r="HD117" s="310"/>
      <c r="HE117" s="310"/>
      <c r="HF117" s="310"/>
      <c r="HG117" s="310"/>
      <c r="HH117" s="310"/>
      <c r="HI117" s="310"/>
      <c r="HJ117" s="310"/>
      <c r="HK117" s="310"/>
      <c r="HL117" s="310"/>
      <c r="HM117" s="310"/>
      <c r="HN117" s="310"/>
      <c r="HO117" s="310"/>
      <c r="HP117" s="310"/>
      <c r="HQ117" s="310"/>
      <c r="HR117" s="310"/>
      <c r="HS117" s="310"/>
      <c r="HT117" s="310"/>
      <c r="HU117" s="310"/>
      <c r="HV117" s="310"/>
      <c r="HW117" s="310"/>
      <c r="HX117" s="310"/>
      <c r="HY117" s="310"/>
      <c r="HZ117" s="310"/>
      <c r="IA117" s="310"/>
      <c r="IB117" s="310"/>
      <c r="IC117" s="310"/>
      <c r="ID117" s="310"/>
      <c r="IE117" s="310"/>
      <c r="IF117" s="310"/>
      <c r="IG117" s="310"/>
      <c r="IH117" s="310"/>
      <c r="II117" s="310"/>
      <c r="IJ117" s="310"/>
      <c r="IK117" s="310"/>
      <c r="IL117" s="310"/>
      <c r="IM117" s="310"/>
      <c r="IN117" s="310"/>
      <c r="IO117" s="310"/>
      <c r="IP117" s="310"/>
      <c r="IQ117" s="310"/>
      <c r="IR117" s="310"/>
      <c r="IS117" s="310"/>
      <c r="IT117" s="310"/>
      <c r="IU117" s="310"/>
      <c r="IV117" s="310"/>
      <c r="IW117" s="310"/>
      <c r="IX117" s="310"/>
      <c r="IY117" s="310"/>
      <c r="IZ117" s="310"/>
      <c r="JA117" s="310"/>
      <c r="JB117" s="310"/>
      <c r="JC117" s="310"/>
      <c r="JD117" s="310"/>
      <c r="JE117" s="310"/>
      <c r="JF117" s="310"/>
      <c r="JG117" s="310"/>
      <c r="JH117" s="310"/>
      <c r="JI117" s="310"/>
      <c r="JJ117" s="310"/>
      <c r="JK117" s="310"/>
      <c r="JL117" s="310"/>
      <c r="JM117" s="310"/>
      <c r="JN117" s="310"/>
      <c r="JO117" s="310"/>
      <c r="JP117" s="310"/>
      <c r="JQ117" s="310"/>
      <c r="JR117" s="310"/>
      <c r="JS117" s="310"/>
      <c r="JT117" s="310"/>
      <c r="JU117" s="310"/>
      <c r="JV117" s="310"/>
      <c r="JW117" s="310"/>
      <c r="JX117" s="310"/>
      <c r="JY117" s="310"/>
      <c r="JZ117" s="310"/>
      <c r="KA117" s="310"/>
      <c r="KB117" s="310"/>
      <c r="KC117" s="310"/>
      <c r="KD117" s="310"/>
      <c r="KE117" s="310"/>
      <c r="KF117" s="310"/>
      <c r="KG117" s="310"/>
      <c r="KH117" s="310"/>
      <c r="KI117" s="310"/>
      <c r="KJ117" s="310"/>
      <c r="KK117" s="310"/>
      <c r="KL117" s="310"/>
      <c r="KM117" s="310"/>
      <c r="KN117" s="310"/>
      <c r="KO117" s="310"/>
      <c r="KP117" s="310"/>
      <c r="KQ117" s="310"/>
      <c r="KR117" s="310"/>
      <c r="KS117" s="310"/>
      <c r="KT117" s="310"/>
      <c r="KU117" s="310"/>
      <c r="KV117" s="310"/>
      <c r="KW117" s="310"/>
      <c r="KX117" s="310"/>
      <c r="KY117" s="310"/>
      <c r="KZ117" s="310"/>
      <c r="LA117" s="310"/>
      <c r="LB117" s="310"/>
      <c r="LC117" s="310"/>
      <c r="LD117" s="310"/>
      <c r="LE117" s="310"/>
      <c r="LF117" s="310"/>
      <c r="LG117" s="310"/>
      <c r="LH117" s="310"/>
      <c r="LI117" s="310"/>
      <c r="LJ117" s="310"/>
      <c r="LK117" s="310"/>
      <c r="LL117" s="310"/>
      <c r="LM117" s="310"/>
      <c r="LN117" s="310"/>
      <c r="LO117" s="310"/>
      <c r="LP117" s="310"/>
      <c r="LQ117" s="310"/>
      <c r="LR117" s="310"/>
      <c r="LS117" s="310"/>
      <c r="LT117" s="310"/>
      <c r="LU117" s="310"/>
      <c r="LV117" s="310"/>
      <c r="LW117" s="310"/>
      <c r="LX117" s="310"/>
      <c r="LY117" s="310"/>
      <c r="LZ117" s="310"/>
      <c r="MA117" s="310"/>
      <c r="MB117" s="310"/>
      <c r="MC117" s="310"/>
      <c r="MD117" s="310"/>
      <c r="ME117" s="310"/>
      <c r="MF117" s="310"/>
      <c r="MG117" s="310"/>
      <c r="MH117" s="310"/>
      <c r="MI117" s="310"/>
      <c r="MJ117" s="310"/>
      <c r="MK117" s="310"/>
      <c r="ML117" s="310"/>
      <c r="MM117" s="310"/>
      <c r="MN117" s="310"/>
      <c r="MO117" s="310"/>
      <c r="MP117" s="310"/>
      <c r="MQ117" s="310"/>
      <c r="MR117" s="310"/>
      <c r="MS117" s="310"/>
      <c r="MT117" s="310"/>
      <c r="MU117" s="310"/>
      <c r="MV117" s="310"/>
      <c r="MW117" s="310"/>
      <c r="MX117" s="310"/>
      <c r="MY117" s="310"/>
      <c r="MZ117" s="310"/>
      <c r="NA117" s="310"/>
      <c r="NB117" s="310"/>
      <c r="NC117" s="310"/>
      <c r="ND117" s="310"/>
      <c r="NE117" s="310"/>
      <c r="NF117" s="310"/>
      <c r="NG117" s="310"/>
      <c r="NH117" s="310"/>
      <c r="NI117" s="310"/>
      <c r="NJ117" s="310"/>
      <c r="NK117" s="310"/>
      <c r="NL117" s="310"/>
      <c r="NM117" s="310"/>
      <c r="NN117" s="310"/>
      <c r="NO117" s="310"/>
      <c r="NP117" s="310"/>
      <c r="NQ117" s="310"/>
      <c r="NR117" s="310"/>
      <c r="NS117" s="310"/>
      <c r="NT117" s="310"/>
      <c r="NU117" s="310"/>
      <c r="NV117" s="310"/>
      <c r="NW117" s="310"/>
      <c r="NX117" s="310"/>
      <c r="NY117" s="310"/>
      <c r="NZ117" s="310"/>
      <c r="OA117" s="310"/>
      <c r="OB117" s="310"/>
      <c r="OC117" s="310"/>
      <c r="OD117" s="310"/>
      <c r="OE117" s="310"/>
      <c r="OF117" s="310"/>
      <c r="OG117" s="310"/>
      <c r="OH117" s="310"/>
      <c r="OI117" s="310"/>
      <c r="OJ117" s="310"/>
      <c r="OK117" s="310"/>
      <c r="OL117" s="310"/>
      <c r="OM117" s="310"/>
      <c r="ON117" s="310"/>
      <c r="OO117" s="310"/>
      <c r="OP117" s="310"/>
      <c r="OQ117" s="310"/>
      <c r="OR117" s="310"/>
      <c r="OS117" s="310"/>
      <c r="OT117" s="310"/>
      <c r="OU117" s="310"/>
      <c r="OV117" s="310"/>
      <c r="OW117" s="310"/>
      <c r="OX117" s="310"/>
      <c r="OY117" s="310"/>
      <c r="OZ117" s="310"/>
      <c r="PA117" s="310"/>
      <c r="PB117" s="310"/>
      <c r="PC117" s="310"/>
      <c r="PD117" s="310"/>
      <c r="PE117" s="310"/>
      <c r="PF117" s="310"/>
      <c r="PG117" s="310"/>
      <c r="PH117" s="310"/>
      <c r="PI117" s="310"/>
      <c r="PJ117" s="310"/>
      <c r="PK117" s="310"/>
      <c r="PL117" s="310"/>
      <c r="PM117" s="310"/>
      <c r="PN117" s="310"/>
      <c r="PO117" s="310"/>
      <c r="PP117" s="310"/>
      <c r="PQ117" s="310"/>
      <c r="PR117" s="310"/>
      <c r="PS117" s="310"/>
      <c r="PT117" s="310"/>
      <c r="PU117" s="310"/>
      <c r="PV117" s="310"/>
      <c r="PW117" s="310"/>
      <c r="PX117" s="310"/>
      <c r="PY117" s="310"/>
      <c r="PZ117" s="310"/>
      <c r="QA117" s="310"/>
      <c r="QB117" s="310"/>
      <c r="QC117" s="310"/>
      <c r="QD117" s="310"/>
      <c r="QE117" s="310"/>
      <c r="QF117" s="310"/>
      <c r="QG117" s="310"/>
      <c r="QH117" s="310"/>
      <c r="QI117" s="310"/>
      <c r="QJ117" s="310"/>
      <c r="QK117" s="310"/>
      <c r="QL117" s="310"/>
      <c r="QM117" s="310"/>
      <c r="QN117" s="310"/>
      <c r="QO117" s="310"/>
      <c r="QP117" s="310"/>
      <c r="QQ117" s="310"/>
      <c r="QR117" s="310"/>
      <c r="QS117" s="310"/>
      <c r="QT117" s="310"/>
      <c r="QU117" s="310"/>
      <c r="QV117" s="310"/>
      <c r="QW117" s="310"/>
      <c r="QX117" s="310"/>
      <c r="QY117" s="310"/>
      <c r="QZ117" s="310"/>
      <c r="RA117" s="310"/>
      <c r="RB117" s="310"/>
      <c r="RC117" s="310"/>
      <c r="RD117" s="310"/>
      <c r="RE117" s="310"/>
      <c r="RF117" s="310"/>
      <c r="RG117" s="310"/>
      <c r="RH117" s="310"/>
      <c r="RI117" s="310"/>
      <c r="RJ117" s="310"/>
      <c r="RK117" s="310"/>
      <c r="RL117" s="310"/>
      <c r="RM117" s="310"/>
      <c r="RN117" s="310"/>
      <c r="RO117" s="310"/>
      <c r="RP117" s="310"/>
      <c r="RQ117" s="310"/>
      <c r="RR117" s="310"/>
      <c r="RS117" s="310"/>
      <c r="RT117" s="310"/>
      <c r="RU117" s="310"/>
      <c r="RV117" s="310"/>
      <c r="RW117" s="310"/>
      <c r="RX117" s="310"/>
      <c r="RY117" s="310"/>
      <c r="RZ117" s="310"/>
      <c r="SA117" s="310"/>
      <c r="SB117" s="310"/>
      <c r="SC117" s="310"/>
      <c r="SD117" s="310"/>
      <c r="SE117" s="310"/>
      <c r="SF117" s="310"/>
      <c r="SG117" s="310"/>
      <c r="SH117" s="310"/>
      <c r="SI117" s="310"/>
      <c r="SJ117" s="310"/>
      <c r="SK117" s="310"/>
      <c r="SL117" s="310"/>
      <c r="SM117" s="310"/>
      <c r="SN117" s="310"/>
      <c r="SO117" s="310"/>
      <c r="SP117" s="310"/>
      <c r="SQ117" s="310"/>
      <c r="SR117" s="310"/>
      <c r="SS117" s="310"/>
      <c r="ST117" s="310"/>
      <c r="SU117" s="310"/>
      <c r="SV117" s="310"/>
      <c r="SW117" s="310"/>
      <c r="SX117" s="310"/>
      <c r="SY117" s="310"/>
      <c r="SZ117" s="310"/>
      <c r="TA117" s="310"/>
      <c r="TB117" s="310"/>
      <c r="TC117" s="310"/>
      <c r="TD117" s="310"/>
      <c r="TE117" s="310"/>
      <c r="TF117" s="310"/>
      <c r="TG117" s="310"/>
      <c r="TH117" s="310"/>
      <c r="TI117" s="310"/>
      <c r="TJ117" s="310"/>
      <c r="TK117" s="310"/>
      <c r="TL117" s="310"/>
      <c r="TM117" s="310"/>
      <c r="TN117" s="310"/>
      <c r="TO117" s="310"/>
      <c r="TP117" s="310"/>
      <c r="TQ117" s="310"/>
      <c r="TR117" s="310"/>
      <c r="TS117" s="310"/>
      <c r="TT117" s="310"/>
      <c r="TU117" s="310"/>
      <c r="TV117" s="310"/>
      <c r="TW117" s="310"/>
      <c r="TX117" s="310"/>
      <c r="TY117" s="310"/>
      <c r="TZ117" s="310"/>
      <c r="UA117" s="310"/>
      <c r="UB117" s="310"/>
      <c r="UC117" s="310"/>
      <c r="UD117" s="310"/>
      <c r="UE117" s="310"/>
      <c r="UF117" s="310"/>
      <c r="UG117" s="310"/>
      <c r="UH117" s="310"/>
      <c r="UI117" s="310"/>
      <c r="UJ117" s="310"/>
      <c r="UK117" s="310"/>
      <c r="UL117" s="310"/>
      <c r="UM117" s="310"/>
      <c r="UN117" s="310"/>
      <c r="UO117" s="310"/>
      <c r="UP117" s="310"/>
      <c r="UQ117" s="310"/>
      <c r="UR117" s="310"/>
      <c r="US117" s="310"/>
      <c r="UT117" s="310"/>
      <c r="UU117" s="310"/>
      <c r="UV117" s="310"/>
      <c r="UW117" s="310"/>
      <c r="UX117" s="310"/>
      <c r="UY117" s="310"/>
      <c r="UZ117" s="310"/>
      <c r="VA117" s="310"/>
      <c r="VB117" s="310"/>
      <c r="VC117" s="310"/>
      <c r="VD117" s="310"/>
      <c r="VE117" s="310"/>
      <c r="VF117" s="310"/>
      <c r="VG117" s="310"/>
      <c r="VH117" s="310"/>
      <c r="VI117" s="310"/>
      <c r="VJ117" s="310"/>
      <c r="VK117" s="310"/>
      <c r="VL117" s="310"/>
      <c r="VM117" s="310"/>
      <c r="VN117" s="310"/>
      <c r="VO117" s="310"/>
      <c r="VP117" s="310"/>
      <c r="VQ117" s="310"/>
      <c r="VR117" s="310"/>
      <c r="VS117" s="310"/>
      <c r="VT117" s="310"/>
      <c r="VU117" s="310"/>
      <c r="VV117" s="310"/>
      <c r="VW117" s="310"/>
      <c r="VX117" s="310"/>
      <c r="VY117" s="310"/>
      <c r="VZ117" s="310"/>
      <c r="WA117" s="310"/>
      <c r="WB117" s="310"/>
      <c r="WC117" s="310"/>
      <c r="WD117" s="310"/>
      <c r="WE117" s="310"/>
      <c r="WF117" s="310"/>
      <c r="WG117" s="310"/>
      <c r="WH117" s="310"/>
      <c r="WI117" s="310"/>
      <c r="WJ117" s="310"/>
      <c r="WK117" s="310"/>
      <c r="WL117" s="310"/>
      <c r="WM117" s="310"/>
      <c r="WN117" s="310"/>
      <c r="WO117" s="310"/>
      <c r="WP117" s="310"/>
      <c r="WQ117" s="310"/>
      <c r="WR117" s="310"/>
      <c r="WS117" s="310"/>
      <c r="WT117" s="310"/>
      <c r="WU117" s="310"/>
      <c r="WV117" s="310"/>
      <c r="WW117" s="310"/>
      <c r="WX117" s="310"/>
      <c r="WY117" s="310"/>
      <c r="WZ117" s="310"/>
      <c r="XA117" s="310"/>
      <c r="XB117" s="310"/>
      <c r="XC117" s="310"/>
      <c r="XD117" s="310"/>
      <c r="XE117" s="310"/>
      <c r="XF117" s="310"/>
      <c r="XG117" s="310"/>
      <c r="XH117" s="310"/>
      <c r="XI117" s="310"/>
      <c r="XJ117" s="310"/>
      <c r="XK117" s="310"/>
      <c r="XL117" s="310"/>
      <c r="XM117" s="310"/>
      <c r="XN117" s="310"/>
      <c r="XO117" s="310"/>
      <c r="XP117" s="310"/>
      <c r="XQ117" s="310"/>
      <c r="XR117" s="310"/>
      <c r="XS117" s="310"/>
      <c r="XT117" s="310"/>
      <c r="XU117" s="310"/>
      <c r="XV117" s="310"/>
      <c r="XW117" s="310"/>
      <c r="XX117" s="310"/>
      <c r="XY117" s="310"/>
      <c r="XZ117" s="310"/>
      <c r="YA117" s="310"/>
      <c r="YB117" s="310"/>
      <c r="YC117" s="310"/>
      <c r="YD117" s="310"/>
      <c r="YE117" s="310"/>
      <c r="YF117" s="310"/>
      <c r="YG117" s="310"/>
      <c r="YH117" s="310"/>
      <c r="YI117" s="310"/>
      <c r="YJ117" s="310"/>
      <c r="YK117" s="310"/>
      <c r="YL117" s="310"/>
      <c r="YM117" s="310"/>
      <c r="YN117" s="310"/>
      <c r="YO117" s="310"/>
      <c r="YP117" s="310"/>
      <c r="YQ117" s="310"/>
      <c r="YR117" s="310"/>
      <c r="YS117" s="310"/>
      <c r="YT117" s="310"/>
      <c r="YU117" s="310"/>
      <c r="YV117" s="310"/>
      <c r="YW117" s="310"/>
      <c r="YX117" s="310"/>
      <c r="YY117" s="310"/>
      <c r="YZ117" s="310"/>
      <c r="ZA117" s="310"/>
      <c r="ZB117" s="310"/>
      <c r="ZC117" s="310"/>
      <c r="ZD117" s="310"/>
      <c r="ZE117" s="310"/>
      <c r="ZF117" s="310"/>
      <c r="ZG117" s="310"/>
      <c r="ZH117" s="310"/>
      <c r="ZI117" s="310"/>
      <c r="ZJ117" s="310"/>
      <c r="ZK117" s="310"/>
      <c r="ZL117" s="310"/>
      <c r="ZM117" s="310"/>
      <c r="ZN117" s="310"/>
      <c r="ZO117" s="310"/>
      <c r="ZP117" s="310"/>
      <c r="ZQ117" s="310"/>
      <c r="ZR117" s="310"/>
      <c r="ZS117" s="310"/>
      <c r="ZT117" s="310"/>
      <c r="ZU117" s="310"/>
      <c r="ZV117" s="310"/>
      <c r="ZW117" s="310"/>
      <c r="ZX117" s="310"/>
      <c r="ZY117" s="310"/>
      <c r="ZZ117" s="310"/>
      <c r="AAA117" s="310"/>
      <c r="AAB117" s="310"/>
      <c r="AAC117" s="310"/>
      <c r="AAD117" s="310"/>
      <c r="AAE117" s="310"/>
      <c r="AAF117" s="310"/>
      <c r="AAG117" s="310"/>
      <c r="AAH117" s="310"/>
      <c r="AAI117" s="310"/>
      <c r="AAJ117" s="310"/>
      <c r="AAK117" s="310"/>
      <c r="AAL117" s="310"/>
      <c r="AAM117" s="310"/>
      <c r="AAN117" s="310"/>
      <c r="AAO117" s="310"/>
      <c r="AAP117" s="310"/>
      <c r="AAQ117" s="310"/>
      <c r="AAR117" s="310"/>
      <c r="AAS117" s="310"/>
      <c r="AAT117" s="310"/>
      <c r="AAU117" s="310"/>
      <c r="AAV117" s="310"/>
      <c r="AAW117" s="310"/>
      <c r="AAX117" s="310"/>
      <c r="AAY117" s="310"/>
      <c r="AAZ117" s="310"/>
      <c r="ABA117" s="310"/>
      <c r="ABB117" s="310"/>
      <c r="ABC117" s="310"/>
      <c r="ABD117" s="310"/>
      <c r="ABE117" s="310"/>
      <c r="ABF117" s="310"/>
      <c r="ABG117" s="310"/>
      <c r="ABH117" s="310"/>
      <c r="ABI117" s="310"/>
      <c r="ABJ117" s="310"/>
      <c r="ABK117" s="310"/>
      <c r="ABL117" s="310"/>
      <c r="ABM117" s="310"/>
      <c r="ABN117" s="310"/>
      <c r="ABO117" s="310"/>
      <c r="ABP117" s="310"/>
      <c r="ABQ117" s="310"/>
      <c r="ABR117" s="310"/>
      <c r="ABS117" s="310"/>
      <c r="ABT117" s="310"/>
      <c r="ABU117" s="310"/>
      <c r="ABV117" s="310"/>
      <c r="ABW117" s="310"/>
      <c r="ABX117" s="310"/>
      <c r="ABY117" s="310"/>
      <c r="ABZ117" s="310"/>
      <c r="ACA117" s="310"/>
      <c r="ACB117" s="310"/>
      <c r="ACC117" s="310"/>
      <c r="ACD117" s="310"/>
      <c r="ACE117" s="310"/>
      <c r="ACF117" s="310"/>
      <c r="ACG117" s="310"/>
      <c r="ACH117" s="310"/>
      <c r="ACI117" s="310"/>
      <c r="ACJ117" s="310"/>
      <c r="ACK117" s="310"/>
      <c r="ACL117" s="310"/>
      <c r="ACM117" s="310"/>
      <c r="ACN117" s="310"/>
      <c r="ACO117" s="310"/>
      <c r="ACP117" s="310"/>
      <c r="ACQ117" s="310"/>
      <c r="ACR117" s="310"/>
      <c r="ACS117" s="310"/>
      <c r="ACT117" s="310"/>
      <c r="ACU117" s="310"/>
      <c r="ACV117" s="310"/>
      <c r="ACW117" s="310"/>
      <c r="ACX117" s="310"/>
      <c r="ACY117" s="310"/>
      <c r="ACZ117" s="310"/>
      <c r="ADA117" s="310"/>
      <c r="ADB117" s="310"/>
      <c r="ADC117" s="310"/>
      <c r="ADD117" s="310"/>
      <c r="ADE117" s="310"/>
      <c r="ADF117" s="310"/>
      <c r="ADG117" s="310"/>
      <c r="ADH117" s="310"/>
      <c r="ADI117" s="310"/>
      <c r="ADJ117" s="310"/>
      <c r="ADK117" s="310"/>
      <c r="ADL117" s="310"/>
      <c r="ADM117" s="310"/>
      <c r="ADN117" s="310"/>
      <c r="ADO117" s="310"/>
      <c r="ADP117" s="310"/>
      <c r="ADQ117" s="310"/>
      <c r="ADR117" s="310"/>
      <c r="ADS117" s="310"/>
      <c r="ADT117" s="310"/>
      <c r="ADU117" s="310"/>
      <c r="ADV117" s="310"/>
      <c r="ADW117" s="310"/>
      <c r="ADX117" s="310"/>
      <c r="ADY117" s="310"/>
      <c r="ADZ117" s="310"/>
      <c r="AEA117" s="310"/>
      <c r="AEB117" s="310"/>
      <c r="AEC117" s="310"/>
      <c r="AED117" s="310"/>
      <c r="AEE117" s="310"/>
      <c r="AEF117" s="310"/>
      <c r="AEG117" s="310"/>
      <c r="AEH117" s="310"/>
      <c r="AEI117" s="310"/>
      <c r="AEJ117" s="310"/>
      <c r="AEK117" s="310"/>
      <c r="AEL117" s="310"/>
      <c r="AEM117" s="310"/>
      <c r="AEN117" s="310"/>
      <c r="AEO117" s="310"/>
      <c r="AEP117" s="310"/>
      <c r="AEQ117" s="310"/>
      <c r="AER117" s="310"/>
      <c r="AES117" s="310"/>
      <c r="AET117" s="310"/>
      <c r="AEU117" s="310"/>
      <c r="AEV117" s="310"/>
      <c r="AEW117" s="310"/>
      <c r="AEX117" s="310"/>
      <c r="AEY117" s="310"/>
      <c r="AEZ117" s="310"/>
      <c r="AFA117" s="310"/>
      <c r="AFB117" s="310"/>
      <c r="AFC117" s="310"/>
      <c r="AFD117" s="310"/>
      <c r="AFE117" s="310"/>
      <c r="AFF117" s="310"/>
      <c r="AFG117" s="310"/>
      <c r="AFH117" s="310"/>
      <c r="AFI117" s="310"/>
      <c r="AFJ117" s="310"/>
      <c r="AFK117" s="310"/>
      <c r="AFL117" s="310"/>
      <c r="AFM117" s="310"/>
      <c r="AFN117" s="310"/>
      <c r="AFO117" s="310"/>
      <c r="AFP117" s="310"/>
      <c r="AFQ117" s="310"/>
      <c r="AFR117" s="310"/>
      <c r="AFS117" s="310"/>
      <c r="AFT117" s="310"/>
      <c r="AFU117" s="310"/>
      <c r="AFV117" s="310"/>
      <c r="AFW117" s="310"/>
      <c r="AFX117" s="310"/>
      <c r="AFY117" s="310"/>
      <c r="AFZ117" s="310"/>
      <c r="AGA117" s="310"/>
      <c r="AGB117" s="310"/>
      <c r="AGC117" s="310"/>
      <c r="AGD117" s="310"/>
      <c r="AGE117" s="310"/>
      <c r="AGF117" s="310"/>
      <c r="AGG117" s="310"/>
      <c r="AGH117" s="310"/>
      <c r="AGI117" s="310"/>
      <c r="AGJ117" s="310"/>
      <c r="AGK117" s="310"/>
      <c r="AGL117" s="310"/>
      <c r="AGM117" s="310"/>
      <c r="AGN117" s="310"/>
      <c r="AGO117" s="310"/>
      <c r="AGP117" s="310"/>
      <c r="AGQ117" s="310"/>
      <c r="AGR117" s="310"/>
      <c r="AGS117" s="310"/>
      <c r="AGT117" s="310"/>
      <c r="AGU117" s="310"/>
      <c r="AGV117" s="310"/>
      <c r="AGW117" s="310"/>
      <c r="AGX117" s="310"/>
      <c r="AGY117" s="310"/>
      <c r="AGZ117" s="310"/>
      <c r="AHA117" s="310"/>
      <c r="AHB117" s="310"/>
      <c r="AHC117" s="310"/>
      <c r="AHD117" s="310"/>
      <c r="AHE117" s="310"/>
      <c r="AHF117" s="310"/>
      <c r="AHG117" s="310"/>
      <c r="AHH117" s="310"/>
      <c r="AHI117" s="310"/>
      <c r="AHJ117" s="310"/>
      <c r="AHK117" s="310"/>
      <c r="AHL117" s="310"/>
      <c r="AHM117" s="310"/>
      <c r="AHN117" s="310"/>
      <c r="AHO117" s="310"/>
      <c r="AHP117" s="310"/>
      <c r="AHQ117" s="310"/>
      <c r="AHR117" s="310"/>
      <c r="AHS117" s="310"/>
      <c r="AHT117" s="310"/>
      <c r="AHU117" s="310"/>
      <c r="AHV117" s="310"/>
      <c r="AHW117" s="310"/>
      <c r="AHX117" s="310"/>
      <c r="AHY117" s="310"/>
      <c r="AHZ117" s="310"/>
      <c r="AIA117" s="310"/>
      <c r="AIB117" s="310"/>
      <c r="AIC117" s="310"/>
      <c r="AID117" s="310"/>
      <c r="AIE117" s="310"/>
      <c r="AIF117" s="310"/>
      <c r="AIG117" s="310"/>
      <c r="AIH117" s="310"/>
      <c r="AII117" s="310"/>
      <c r="AIJ117" s="310"/>
      <c r="AIK117" s="310"/>
      <c r="AIL117" s="310"/>
      <c r="AIM117" s="310"/>
      <c r="AIN117" s="310"/>
      <c r="AIO117" s="310"/>
      <c r="AIP117" s="310"/>
      <c r="AIQ117" s="310"/>
      <c r="AIR117" s="310"/>
      <c r="AIS117" s="310"/>
      <c r="AIT117" s="310"/>
      <c r="AIU117" s="310"/>
      <c r="AIV117" s="310"/>
      <c r="AIW117" s="310"/>
      <c r="AIX117" s="310"/>
      <c r="AIY117" s="310"/>
      <c r="AIZ117" s="310"/>
      <c r="AJA117" s="310"/>
      <c r="AJB117" s="310"/>
      <c r="AJC117" s="310"/>
      <c r="AJD117" s="310"/>
      <c r="AJE117" s="310"/>
      <c r="AJF117" s="310"/>
      <c r="AJG117" s="310"/>
      <c r="AJH117" s="310"/>
      <c r="AJI117" s="310"/>
      <c r="AJJ117" s="310"/>
      <c r="AJK117" s="310"/>
      <c r="AJL117" s="310"/>
      <c r="AJM117" s="310"/>
      <c r="AJN117" s="310"/>
      <c r="AJO117" s="310"/>
      <c r="AJP117" s="310"/>
      <c r="AJQ117" s="310"/>
      <c r="AJR117" s="310"/>
      <c r="AJS117" s="310"/>
      <c r="AJT117" s="310"/>
      <c r="AJU117" s="310"/>
      <c r="AJV117" s="310"/>
      <c r="AJW117" s="310"/>
      <c r="AJX117" s="310"/>
      <c r="AJY117" s="310"/>
      <c r="AJZ117" s="310"/>
      <c r="AKA117" s="310"/>
      <c r="AKB117" s="310"/>
      <c r="AKC117" s="310"/>
      <c r="AKD117" s="310"/>
      <c r="AKE117" s="310"/>
      <c r="AKF117" s="310"/>
      <c r="AKG117" s="310"/>
      <c r="AKH117" s="310"/>
      <c r="AKI117" s="310"/>
      <c r="AKJ117" s="310"/>
      <c r="AKK117" s="310"/>
      <c r="AKL117" s="310"/>
      <c r="AKM117" s="310"/>
      <c r="AKN117" s="310"/>
      <c r="AKO117" s="310"/>
      <c r="AKP117" s="310"/>
      <c r="AKQ117" s="310"/>
      <c r="AKR117" s="310"/>
      <c r="AKS117" s="310"/>
      <c r="AKT117" s="310"/>
      <c r="AKU117" s="310"/>
      <c r="AKV117" s="310"/>
      <c r="AKW117" s="310"/>
      <c r="AKX117" s="310"/>
      <c r="AKY117" s="310"/>
      <c r="AKZ117" s="310"/>
      <c r="ALA117" s="310"/>
      <c r="ALB117" s="310"/>
      <c r="ALC117" s="310"/>
      <c r="ALD117" s="310"/>
      <c r="ALE117" s="310"/>
      <c r="ALF117" s="310"/>
      <c r="ALG117" s="310"/>
      <c r="ALH117" s="310"/>
      <c r="ALI117" s="310"/>
      <c r="ALJ117" s="310"/>
      <c r="ALK117" s="310"/>
      <c r="ALL117" s="310"/>
      <c r="ALM117" s="310"/>
      <c r="ALN117" s="310"/>
      <c r="ALO117" s="310"/>
      <c r="ALP117" s="310"/>
      <c r="ALQ117" s="310"/>
      <c r="ALR117" s="310"/>
      <c r="ALS117" s="310"/>
      <c r="ALT117" s="310"/>
      <c r="ALU117" s="310"/>
      <c r="ALV117" s="310"/>
      <c r="ALW117" s="310"/>
      <c r="ALX117" s="310"/>
      <c r="ALY117" s="310"/>
      <c r="ALZ117" s="310"/>
      <c r="AMA117" s="310"/>
      <c r="AMB117" s="310"/>
      <c r="AMC117" s="310"/>
      <c r="AMD117" s="310"/>
      <c r="AME117" s="310"/>
      <c r="AMF117" s="310"/>
      <c r="AMG117" s="310"/>
      <c r="AMH117" s="310"/>
      <c r="AMI117" s="310"/>
      <c r="AMJ117" s="310"/>
      <c r="AMK117" s="310"/>
      <c r="AML117" s="310"/>
      <c r="AMM117" s="310"/>
      <c r="AMN117" s="310"/>
      <c r="AMO117" s="310"/>
      <c r="AMP117" s="310"/>
      <c r="AMQ117" s="310"/>
      <c r="AMR117" s="310"/>
      <c r="AMS117" s="310"/>
      <c r="AMT117" s="310"/>
      <c r="AMU117" s="310"/>
      <c r="AMV117" s="310"/>
      <c r="AMW117" s="310"/>
      <c r="AMX117" s="310"/>
      <c r="AMY117" s="310"/>
      <c r="AMZ117" s="310"/>
      <c r="ANA117" s="310"/>
      <c r="ANB117" s="310"/>
      <c r="ANC117" s="310"/>
      <c r="AND117" s="310"/>
      <c r="ANE117" s="310"/>
      <c r="ANF117" s="310"/>
      <c r="ANG117" s="310"/>
      <c r="ANH117" s="310"/>
      <c r="ANI117" s="310"/>
      <c r="ANJ117" s="310"/>
      <c r="ANK117" s="310"/>
      <c r="ANL117" s="310"/>
      <c r="ANM117" s="310"/>
      <c r="ANN117" s="310"/>
      <c r="ANO117" s="310"/>
      <c r="ANP117" s="310"/>
      <c r="ANQ117" s="310"/>
      <c r="ANR117" s="310"/>
      <c r="ANS117" s="310"/>
      <c r="ANT117" s="310"/>
      <c r="ANU117" s="310"/>
      <c r="ANV117" s="310"/>
      <c r="ANW117" s="310"/>
      <c r="ANX117" s="310"/>
      <c r="ANY117" s="310"/>
      <c r="ANZ117" s="310"/>
      <c r="AOA117" s="310"/>
      <c r="AOB117" s="310"/>
      <c r="AOC117" s="310"/>
      <c r="AOD117" s="310"/>
      <c r="AOE117" s="310"/>
      <c r="AOF117" s="310"/>
      <c r="AOG117" s="310"/>
      <c r="AOH117" s="310"/>
      <c r="AOI117" s="310"/>
      <c r="AOJ117" s="310"/>
      <c r="AOK117" s="310"/>
      <c r="AOL117" s="310"/>
      <c r="AOM117" s="310"/>
      <c r="AON117" s="310"/>
      <c r="AOO117" s="310"/>
      <c r="AOP117" s="310"/>
      <c r="AOQ117" s="310"/>
      <c r="AOR117" s="310"/>
      <c r="AOS117" s="310"/>
      <c r="AOT117" s="310"/>
      <c r="AOU117" s="310"/>
      <c r="AOV117" s="310"/>
      <c r="AOW117" s="310"/>
      <c r="AOX117" s="310"/>
      <c r="AOY117" s="310"/>
      <c r="AOZ117" s="310"/>
      <c r="APA117" s="310"/>
      <c r="APB117" s="310"/>
      <c r="APC117" s="310"/>
      <c r="APD117" s="310"/>
      <c r="APE117" s="310"/>
      <c r="APF117" s="310"/>
      <c r="APG117" s="310"/>
      <c r="APH117" s="310"/>
      <c r="API117" s="310"/>
      <c r="APJ117" s="310"/>
      <c r="APK117" s="310"/>
      <c r="APL117" s="310"/>
      <c r="APM117" s="310"/>
      <c r="APN117" s="310"/>
      <c r="APO117" s="310"/>
      <c r="APP117" s="310"/>
      <c r="APQ117" s="310"/>
      <c r="APR117" s="310"/>
      <c r="APS117" s="310"/>
      <c r="APT117" s="310"/>
      <c r="APU117" s="310"/>
      <c r="APV117" s="310"/>
      <c r="APW117" s="310"/>
      <c r="APX117" s="310"/>
      <c r="APY117" s="310"/>
      <c r="APZ117" s="310"/>
      <c r="AQA117" s="310"/>
      <c r="AQB117" s="310"/>
      <c r="AQC117" s="310"/>
      <c r="AQD117" s="310"/>
      <c r="AQE117" s="310"/>
      <c r="AQF117" s="310"/>
      <c r="AQG117" s="310"/>
      <c r="AQH117" s="310"/>
      <c r="AQI117" s="310"/>
      <c r="AQJ117" s="310"/>
      <c r="AQK117" s="310"/>
      <c r="AQL117" s="310"/>
      <c r="AQM117" s="310"/>
      <c r="AQN117" s="310"/>
      <c r="AQO117" s="310"/>
      <c r="AQP117" s="310"/>
      <c r="AQQ117" s="310"/>
      <c r="AQR117" s="310"/>
      <c r="AQS117" s="310"/>
      <c r="AQT117" s="310"/>
      <c r="AQU117" s="310"/>
      <c r="AQV117" s="310"/>
      <c r="AQW117" s="310"/>
      <c r="AQX117" s="310"/>
      <c r="AQY117" s="310"/>
      <c r="AQZ117" s="310"/>
      <c r="ARA117" s="310"/>
      <c r="ARB117" s="310"/>
      <c r="ARC117" s="310"/>
      <c r="ARD117" s="310"/>
      <c r="ARE117" s="310"/>
      <c r="ARF117" s="310"/>
      <c r="ARG117" s="310"/>
      <c r="ARH117" s="310"/>
      <c r="ARI117" s="310"/>
      <c r="ARJ117" s="310"/>
      <c r="ARK117" s="310"/>
      <c r="ARL117" s="310"/>
      <c r="ARM117" s="310"/>
      <c r="ARN117" s="310"/>
      <c r="ARO117" s="310"/>
      <c r="ARP117" s="310"/>
      <c r="ARQ117" s="310"/>
      <c r="ARR117" s="310"/>
      <c r="ARS117" s="310"/>
      <c r="ART117" s="310"/>
      <c r="ARU117" s="310"/>
      <c r="ARV117" s="310"/>
      <c r="ARW117" s="310"/>
      <c r="ARX117" s="310"/>
      <c r="ARY117" s="310"/>
      <c r="ARZ117" s="310"/>
      <c r="ASA117" s="310"/>
      <c r="ASB117" s="310"/>
      <c r="ASC117" s="310"/>
      <c r="ASD117" s="310"/>
      <c r="ASE117" s="310"/>
      <c r="ASF117" s="310"/>
      <c r="ASG117" s="310"/>
      <c r="ASH117" s="310"/>
      <c r="ASI117" s="310"/>
      <c r="ASJ117" s="310"/>
      <c r="ASK117" s="310"/>
      <c r="ASL117" s="310"/>
      <c r="ASM117" s="310"/>
      <c r="ASN117" s="310"/>
      <c r="ASO117" s="310"/>
      <c r="ASP117" s="310"/>
      <c r="ASQ117" s="310"/>
      <c r="ASR117" s="310"/>
      <c r="ASS117" s="310"/>
      <c r="AST117" s="310"/>
      <c r="ASU117" s="310"/>
      <c r="ASV117" s="310"/>
      <c r="ASW117" s="310"/>
      <c r="ASX117" s="310"/>
      <c r="ASY117" s="310"/>
      <c r="ASZ117" s="310"/>
      <c r="ATA117" s="310"/>
      <c r="ATB117" s="310"/>
      <c r="ATC117" s="310"/>
      <c r="ATD117" s="310"/>
      <c r="ATE117" s="310"/>
      <c r="ATF117" s="310"/>
      <c r="ATG117" s="310"/>
      <c r="ATH117" s="310"/>
      <c r="ATI117" s="310"/>
      <c r="ATJ117" s="310"/>
      <c r="ATK117" s="310"/>
      <c r="ATL117" s="310"/>
      <c r="ATM117" s="310"/>
      <c r="ATN117" s="310"/>
      <c r="ATO117" s="310"/>
      <c r="ATP117" s="310"/>
      <c r="ATQ117" s="310"/>
      <c r="ATR117" s="310"/>
      <c r="ATS117" s="310"/>
      <c r="ATT117" s="310"/>
      <c r="ATU117" s="310"/>
      <c r="ATV117" s="310"/>
      <c r="ATW117" s="310"/>
      <c r="ATX117" s="310"/>
      <c r="ATY117" s="310"/>
      <c r="ATZ117" s="310"/>
      <c r="AUA117" s="310"/>
      <c r="AUB117" s="310"/>
      <c r="AUC117" s="310"/>
      <c r="AUD117" s="310"/>
      <c r="AUE117" s="310"/>
      <c r="AUF117" s="310"/>
      <c r="AUG117" s="310"/>
      <c r="AUH117" s="310"/>
      <c r="AUI117" s="310"/>
      <c r="AUJ117" s="310"/>
      <c r="AUK117" s="310"/>
      <c r="AUL117" s="310"/>
      <c r="AUM117" s="310"/>
      <c r="AUN117" s="310"/>
      <c r="AUO117" s="310"/>
      <c r="AUP117" s="310"/>
      <c r="AUQ117" s="310"/>
      <c r="AUR117" s="310"/>
      <c r="AUS117" s="310"/>
      <c r="AUT117" s="310"/>
      <c r="AUU117" s="310"/>
      <c r="AUV117" s="310"/>
      <c r="AUW117" s="310"/>
      <c r="AUX117" s="310"/>
      <c r="AUY117" s="310"/>
      <c r="AUZ117" s="310"/>
      <c r="AVA117" s="310"/>
      <c r="AVB117" s="310"/>
      <c r="AVC117" s="310"/>
      <c r="AVD117" s="310"/>
      <c r="AVE117" s="310"/>
      <c r="AVF117" s="310"/>
      <c r="AVG117" s="310"/>
      <c r="AVH117" s="310"/>
      <c r="AVI117" s="310"/>
      <c r="AVJ117" s="310"/>
      <c r="AVK117" s="310"/>
      <c r="AVL117" s="310"/>
      <c r="AVM117" s="310"/>
      <c r="AVN117" s="310"/>
      <c r="AVO117" s="310"/>
      <c r="AVP117" s="310"/>
      <c r="AVQ117" s="310"/>
      <c r="AVR117" s="310"/>
      <c r="AVS117" s="310"/>
      <c r="AVT117" s="310"/>
      <c r="AVU117" s="310"/>
      <c r="AVV117" s="310"/>
      <c r="AVW117" s="310"/>
      <c r="AVX117" s="310"/>
      <c r="AVY117" s="310"/>
      <c r="AVZ117" s="310"/>
      <c r="AWA117" s="310"/>
      <c r="AWB117" s="310"/>
      <c r="AWC117" s="310"/>
      <c r="AWD117" s="310"/>
      <c r="AWE117" s="310"/>
      <c r="AWF117" s="310"/>
      <c r="AWG117" s="310"/>
      <c r="AWH117" s="310"/>
      <c r="AWI117" s="310"/>
      <c r="AWJ117" s="310"/>
      <c r="AWK117" s="310"/>
      <c r="AWL117" s="310"/>
      <c r="AWM117" s="310"/>
      <c r="AWN117" s="310"/>
      <c r="AWO117" s="310"/>
      <c r="AWP117" s="310"/>
      <c r="AWQ117" s="310"/>
      <c r="AWR117" s="310"/>
      <c r="AWS117" s="310"/>
      <c r="AWT117" s="310"/>
      <c r="AWU117" s="310"/>
      <c r="AWV117" s="310"/>
      <c r="AWW117" s="310"/>
      <c r="AWX117" s="310"/>
      <c r="AWY117" s="310"/>
      <c r="AWZ117" s="310"/>
      <c r="AXA117" s="310"/>
      <c r="AXB117" s="310"/>
      <c r="AXC117" s="310"/>
      <c r="AXD117" s="310"/>
      <c r="AXE117" s="310"/>
      <c r="AXF117" s="310"/>
      <c r="AXG117" s="310"/>
      <c r="AXH117" s="310"/>
      <c r="AXI117" s="310"/>
      <c r="AXJ117" s="310"/>
      <c r="AXK117" s="310"/>
      <c r="AXL117" s="310"/>
      <c r="AXM117" s="310"/>
      <c r="AXN117" s="310"/>
      <c r="AXO117" s="310"/>
      <c r="AXP117" s="310"/>
      <c r="AXQ117" s="310"/>
      <c r="AXR117" s="310"/>
      <c r="AXS117" s="310"/>
      <c r="AXT117" s="310"/>
      <c r="AXU117" s="310"/>
      <c r="AXV117" s="310"/>
      <c r="AXW117" s="310"/>
      <c r="AXX117" s="310"/>
      <c r="AXY117" s="310"/>
      <c r="AXZ117" s="310"/>
      <c r="AYA117" s="310"/>
      <c r="AYB117" s="310"/>
      <c r="AYC117" s="310"/>
      <c r="AYD117" s="310"/>
      <c r="AYE117" s="310"/>
      <c r="AYF117" s="310"/>
      <c r="AYG117" s="310"/>
      <c r="AYH117" s="310"/>
      <c r="AYI117" s="310"/>
      <c r="AYJ117" s="310"/>
      <c r="AYK117" s="310"/>
      <c r="AYL117" s="310"/>
      <c r="AYM117" s="310"/>
      <c r="AYN117" s="310"/>
      <c r="AYO117" s="310"/>
      <c r="AYP117" s="310"/>
      <c r="AYQ117" s="310"/>
      <c r="AYR117" s="310"/>
      <c r="AYS117" s="310"/>
      <c r="AYT117" s="310"/>
      <c r="AYU117" s="310"/>
      <c r="AYV117" s="310"/>
      <c r="AYW117" s="310"/>
      <c r="AYX117" s="310"/>
      <c r="AYY117" s="310"/>
      <c r="AYZ117" s="310"/>
      <c r="AZA117" s="310"/>
      <c r="AZB117" s="310"/>
      <c r="AZC117" s="310"/>
      <c r="AZD117" s="310"/>
      <c r="AZE117" s="310"/>
      <c r="AZF117" s="310"/>
      <c r="AZG117" s="310"/>
      <c r="AZH117" s="310"/>
      <c r="AZI117" s="310"/>
      <c r="AZJ117" s="310"/>
      <c r="AZK117" s="310"/>
      <c r="AZL117" s="310"/>
      <c r="AZM117" s="310"/>
      <c r="AZN117" s="310"/>
      <c r="AZO117" s="310"/>
      <c r="AZP117" s="310"/>
      <c r="AZQ117" s="310"/>
      <c r="AZR117" s="310"/>
      <c r="AZS117" s="310"/>
      <c r="AZT117" s="310"/>
      <c r="AZU117" s="310"/>
      <c r="AZV117" s="310"/>
      <c r="AZW117" s="310"/>
      <c r="AZX117" s="310"/>
      <c r="AZY117" s="310"/>
      <c r="AZZ117" s="310"/>
      <c r="BAA117" s="310"/>
      <c r="BAB117" s="310"/>
      <c r="BAC117" s="310"/>
      <c r="BAD117" s="310"/>
      <c r="BAE117" s="310"/>
      <c r="BAF117" s="310"/>
      <c r="BAG117" s="310"/>
      <c r="BAH117" s="310"/>
      <c r="BAI117" s="310"/>
      <c r="BAJ117" s="310"/>
      <c r="BAK117" s="310"/>
      <c r="BAL117" s="310"/>
      <c r="BAM117" s="310"/>
      <c r="BAN117" s="310"/>
      <c r="BAO117" s="310"/>
      <c r="BAP117" s="310"/>
      <c r="BAQ117" s="310"/>
      <c r="BAR117" s="310"/>
      <c r="BAS117" s="310"/>
      <c r="BAT117" s="310"/>
      <c r="BAU117" s="310"/>
      <c r="BAV117" s="310"/>
      <c r="BAW117" s="310"/>
      <c r="BAX117" s="310"/>
      <c r="BAY117" s="310"/>
      <c r="BAZ117" s="310"/>
      <c r="BBA117" s="310"/>
      <c r="BBB117" s="310"/>
      <c r="BBC117" s="310"/>
      <c r="BBD117" s="310"/>
      <c r="BBE117" s="310"/>
      <c r="BBF117" s="310"/>
      <c r="BBG117" s="310"/>
      <c r="BBH117" s="310"/>
      <c r="BBI117" s="310"/>
      <c r="BBJ117" s="310"/>
      <c r="BBK117" s="310"/>
      <c r="BBL117" s="310"/>
      <c r="BBM117" s="310"/>
      <c r="BBN117" s="310"/>
      <c r="BBO117" s="310"/>
      <c r="BBP117" s="310"/>
      <c r="BBQ117" s="310"/>
      <c r="BBR117" s="310"/>
      <c r="BBS117" s="310"/>
      <c r="BBT117" s="310"/>
      <c r="BBU117" s="310"/>
      <c r="BBV117" s="310"/>
      <c r="BBW117" s="310"/>
      <c r="BBX117" s="310"/>
      <c r="BBY117" s="310"/>
      <c r="BBZ117" s="310"/>
      <c r="BCA117" s="310"/>
      <c r="BCB117" s="310"/>
      <c r="BCC117" s="310"/>
      <c r="BCD117" s="310"/>
      <c r="BCE117" s="310"/>
      <c r="BCF117" s="310"/>
      <c r="BCG117" s="310"/>
      <c r="BCH117" s="310"/>
      <c r="BCI117" s="310"/>
      <c r="BCJ117" s="310"/>
      <c r="BCK117" s="310"/>
      <c r="BCL117" s="310"/>
      <c r="BCM117" s="310"/>
      <c r="BCN117" s="310"/>
      <c r="BCO117" s="310"/>
      <c r="BCP117" s="310"/>
      <c r="BCQ117" s="310"/>
      <c r="BCR117" s="310"/>
      <c r="BCS117" s="310"/>
      <c r="BCT117" s="310"/>
      <c r="BCU117" s="310"/>
      <c r="BCV117" s="310"/>
      <c r="BCW117" s="310"/>
      <c r="BCX117" s="310"/>
      <c r="BCY117" s="310"/>
      <c r="BCZ117" s="310"/>
      <c r="BDA117" s="310"/>
      <c r="BDB117" s="310"/>
      <c r="BDC117" s="310"/>
      <c r="BDD117" s="310"/>
      <c r="BDE117" s="310"/>
      <c r="BDF117" s="310"/>
      <c r="BDG117" s="310"/>
      <c r="BDH117" s="310"/>
      <c r="BDI117" s="310"/>
      <c r="BDJ117" s="310"/>
      <c r="BDK117" s="310"/>
      <c r="BDL117" s="310"/>
      <c r="BDM117" s="310"/>
      <c r="BDN117" s="310"/>
      <c r="BDO117" s="310"/>
      <c r="BDP117" s="310"/>
      <c r="BDQ117" s="310"/>
      <c r="BDR117" s="310"/>
      <c r="BDS117" s="310"/>
      <c r="BDT117" s="310"/>
      <c r="BDU117" s="310"/>
      <c r="BDV117" s="310"/>
      <c r="BDW117" s="310"/>
      <c r="BDX117" s="310"/>
      <c r="BDY117" s="310"/>
      <c r="BDZ117" s="310"/>
      <c r="BEA117" s="310"/>
      <c r="BEB117" s="310"/>
      <c r="BEC117" s="310"/>
      <c r="BED117" s="310"/>
      <c r="BEE117" s="310"/>
      <c r="BEF117" s="310"/>
      <c r="BEG117" s="310"/>
      <c r="BEH117" s="310"/>
      <c r="BEI117" s="310"/>
      <c r="BEJ117" s="310"/>
      <c r="BEK117" s="310"/>
      <c r="BEL117" s="310"/>
      <c r="BEM117" s="310"/>
      <c r="BEN117" s="310"/>
      <c r="BEO117" s="310"/>
      <c r="BEP117" s="310"/>
      <c r="BEQ117" s="310"/>
      <c r="BER117" s="310"/>
      <c r="BES117" s="310"/>
      <c r="BET117" s="310"/>
      <c r="BEU117" s="310"/>
      <c r="BEV117" s="310"/>
      <c r="BEW117" s="310"/>
      <c r="BEX117" s="310"/>
      <c r="BEY117" s="310"/>
      <c r="BEZ117" s="310"/>
      <c r="BFA117" s="310"/>
      <c r="BFB117" s="310"/>
      <c r="BFC117" s="310"/>
      <c r="BFD117" s="310"/>
      <c r="BFE117" s="310"/>
      <c r="BFF117" s="310"/>
      <c r="BFG117" s="310"/>
      <c r="BFH117" s="310"/>
      <c r="BFI117" s="310"/>
      <c r="BFJ117" s="310"/>
      <c r="BFK117" s="310"/>
      <c r="BFL117" s="310"/>
      <c r="BFM117" s="310"/>
      <c r="BFN117" s="310"/>
      <c r="BFO117" s="310"/>
      <c r="BFP117" s="310"/>
    </row>
    <row r="118" spans="1:1524" s="311" customFormat="1" x14ac:dyDescent="0.25">
      <c r="A118" s="523" t="s">
        <v>128</v>
      </c>
      <c r="B118" s="523"/>
      <c r="C118" s="523"/>
      <c r="D118" s="312">
        <f>SUM(D109:D117)</f>
        <v>13.2</v>
      </c>
      <c r="E118" s="312">
        <f t="shared" ref="E118:P118" si="7">SUM(E109:E117)</f>
        <v>0</v>
      </c>
      <c r="F118" s="312">
        <f t="shared" si="7"/>
        <v>0.19</v>
      </c>
      <c r="G118" s="312">
        <f t="shared" si="7"/>
        <v>0.2</v>
      </c>
      <c r="H118" s="312">
        <f t="shared" si="7"/>
        <v>0.26</v>
      </c>
      <c r="I118" s="312">
        <f t="shared" si="7"/>
        <v>0.26</v>
      </c>
      <c r="J118" s="312">
        <f t="shared" si="7"/>
        <v>4.66</v>
      </c>
      <c r="K118" s="312">
        <f t="shared" si="7"/>
        <v>0.26</v>
      </c>
      <c r="L118" s="312">
        <f t="shared" si="7"/>
        <v>0.26</v>
      </c>
      <c r="M118" s="312">
        <f t="shared" si="7"/>
        <v>0.26</v>
      </c>
      <c r="N118" s="312">
        <f t="shared" si="7"/>
        <v>0.16</v>
      </c>
      <c r="O118" s="312">
        <f t="shared" si="7"/>
        <v>0.16</v>
      </c>
      <c r="P118" s="312">
        <f t="shared" si="7"/>
        <v>6.53</v>
      </c>
      <c r="Q118" s="310"/>
      <c r="R118" s="310"/>
      <c r="S118" s="310"/>
      <c r="T118" s="310"/>
      <c r="U118" s="310"/>
      <c r="V118" s="310"/>
      <c r="W118" s="310"/>
      <c r="X118" s="310"/>
      <c r="Y118" s="310"/>
      <c r="Z118" s="310"/>
      <c r="AA118" s="310"/>
      <c r="AB118" s="310"/>
      <c r="AC118" s="310"/>
      <c r="AD118" s="310"/>
      <c r="AE118" s="310"/>
      <c r="AF118" s="310"/>
      <c r="AG118" s="310"/>
      <c r="AH118" s="310"/>
      <c r="AI118" s="310"/>
      <c r="AJ118" s="310"/>
      <c r="AK118" s="310"/>
      <c r="AL118" s="310"/>
      <c r="AM118" s="310"/>
      <c r="AN118" s="310"/>
      <c r="AO118" s="310"/>
      <c r="AP118" s="310"/>
      <c r="AQ118" s="310"/>
      <c r="AR118" s="310"/>
      <c r="AS118" s="310"/>
      <c r="AT118" s="310"/>
      <c r="AU118" s="310"/>
      <c r="AV118" s="310"/>
      <c r="AW118" s="310"/>
      <c r="AX118" s="310"/>
      <c r="AY118" s="310"/>
      <c r="AZ118" s="310"/>
      <c r="BA118" s="310"/>
      <c r="BB118" s="310"/>
      <c r="BC118" s="310"/>
      <c r="BD118" s="310"/>
      <c r="BE118" s="310"/>
      <c r="BF118" s="310"/>
      <c r="BG118" s="310"/>
      <c r="BH118" s="310"/>
      <c r="BI118" s="310"/>
      <c r="BJ118" s="310"/>
      <c r="BK118" s="310"/>
      <c r="BL118" s="310"/>
      <c r="BM118" s="310"/>
      <c r="BN118" s="310"/>
      <c r="BO118" s="310"/>
      <c r="BP118" s="310"/>
      <c r="BQ118" s="310"/>
      <c r="BR118" s="310"/>
      <c r="BS118" s="310"/>
      <c r="BT118" s="310"/>
      <c r="BU118" s="310"/>
      <c r="BV118" s="310"/>
      <c r="BW118" s="310"/>
      <c r="BX118" s="310"/>
      <c r="BY118" s="310"/>
      <c r="BZ118" s="310"/>
      <c r="CA118" s="310"/>
      <c r="CB118" s="310"/>
      <c r="CC118" s="310"/>
      <c r="CD118" s="310"/>
      <c r="CE118" s="310"/>
      <c r="CF118" s="310"/>
      <c r="CG118" s="310"/>
      <c r="CH118" s="310"/>
      <c r="CI118" s="310"/>
      <c r="CJ118" s="310"/>
      <c r="CK118" s="310"/>
      <c r="CL118" s="310"/>
      <c r="CM118" s="310"/>
      <c r="CN118" s="310"/>
      <c r="CO118" s="310"/>
      <c r="CP118" s="310"/>
      <c r="CQ118" s="310"/>
      <c r="CR118" s="310"/>
      <c r="CS118" s="310"/>
      <c r="CT118" s="310"/>
      <c r="CU118" s="310"/>
      <c r="CV118" s="310"/>
      <c r="CW118" s="310"/>
      <c r="CX118" s="310"/>
      <c r="CY118" s="310"/>
      <c r="CZ118" s="310"/>
      <c r="DA118" s="310"/>
      <c r="DB118" s="310"/>
      <c r="DC118" s="310"/>
      <c r="DD118" s="310"/>
      <c r="DE118" s="310"/>
      <c r="DF118" s="310"/>
      <c r="DG118" s="310"/>
      <c r="DH118" s="310"/>
      <c r="DI118" s="310"/>
      <c r="DJ118" s="310"/>
      <c r="DK118" s="310"/>
      <c r="DL118" s="310"/>
      <c r="DM118" s="310"/>
      <c r="DN118" s="310"/>
      <c r="DO118" s="310"/>
      <c r="DP118" s="310"/>
      <c r="DQ118" s="310"/>
      <c r="DR118" s="310"/>
      <c r="DS118" s="310"/>
      <c r="DT118" s="310"/>
      <c r="DU118" s="310"/>
      <c r="DV118" s="310"/>
      <c r="DW118" s="310"/>
      <c r="DX118" s="310"/>
      <c r="DY118" s="310"/>
      <c r="DZ118" s="310"/>
      <c r="EA118" s="310"/>
      <c r="EB118" s="310"/>
      <c r="EC118" s="310"/>
      <c r="ED118" s="310"/>
      <c r="EE118" s="310"/>
      <c r="EF118" s="310"/>
      <c r="EG118" s="310"/>
      <c r="EH118" s="310"/>
      <c r="EI118" s="310"/>
      <c r="EJ118" s="310"/>
      <c r="EK118" s="310"/>
      <c r="EL118" s="310"/>
      <c r="EM118" s="310"/>
      <c r="EN118" s="310"/>
      <c r="EO118" s="310"/>
      <c r="EP118" s="310"/>
      <c r="EQ118" s="310"/>
      <c r="ER118" s="310"/>
      <c r="ES118" s="310"/>
      <c r="ET118" s="310"/>
      <c r="EU118" s="310"/>
      <c r="EV118" s="310"/>
      <c r="EW118" s="310"/>
      <c r="EX118" s="310"/>
      <c r="EY118" s="310"/>
      <c r="EZ118" s="310"/>
      <c r="FA118" s="310"/>
      <c r="FB118" s="310"/>
      <c r="FC118" s="310"/>
      <c r="FD118" s="310"/>
      <c r="FE118" s="310"/>
      <c r="FF118" s="310"/>
      <c r="FG118" s="310"/>
      <c r="FH118" s="310"/>
      <c r="FI118" s="310"/>
      <c r="FJ118" s="310"/>
      <c r="FK118" s="310"/>
      <c r="FL118" s="310"/>
      <c r="FM118" s="310"/>
      <c r="FN118" s="310"/>
      <c r="FO118" s="310"/>
      <c r="FP118" s="310"/>
      <c r="FQ118" s="310"/>
      <c r="FR118" s="310"/>
      <c r="FS118" s="310"/>
      <c r="FT118" s="310"/>
      <c r="FU118" s="310"/>
      <c r="FV118" s="310"/>
      <c r="FW118" s="310"/>
      <c r="FX118" s="310"/>
      <c r="FY118" s="310"/>
      <c r="FZ118" s="310"/>
      <c r="GA118" s="310"/>
      <c r="GB118" s="310"/>
      <c r="GC118" s="310"/>
      <c r="GD118" s="310"/>
      <c r="GE118" s="310"/>
      <c r="GF118" s="310"/>
      <c r="GG118" s="310"/>
      <c r="GH118" s="310"/>
      <c r="GI118" s="310"/>
      <c r="GJ118" s="310"/>
      <c r="GK118" s="310"/>
      <c r="GL118" s="310"/>
      <c r="GM118" s="310"/>
      <c r="GN118" s="310"/>
      <c r="GO118" s="310"/>
      <c r="GP118" s="310"/>
      <c r="GQ118" s="310"/>
      <c r="GR118" s="310"/>
      <c r="GS118" s="310"/>
      <c r="GT118" s="310"/>
      <c r="GU118" s="310"/>
      <c r="GV118" s="310"/>
      <c r="GW118" s="310"/>
      <c r="GX118" s="310"/>
      <c r="GY118" s="310"/>
      <c r="GZ118" s="310"/>
      <c r="HA118" s="310"/>
      <c r="HB118" s="310"/>
      <c r="HC118" s="310"/>
      <c r="HD118" s="310"/>
      <c r="HE118" s="310"/>
      <c r="HF118" s="310"/>
      <c r="HG118" s="310"/>
      <c r="HH118" s="310"/>
      <c r="HI118" s="310"/>
      <c r="HJ118" s="310"/>
      <c r="HK118" s="310"/>
      <c r="HL118" s="310"/>
      <c r="HM118" s="310"/>
      <c r="HN118" s="310"/>
      <c r="HO118" s="310"/>
      <c r="HP118" s="310"/>
      <c r="HQ118" s="310"/>
      <c r="HR118" s="310"/>
      <c r="HS118" s="310"/>
      <c r="HT118" s="310"/>
      <c r="HU118" s="310"/>
      <c r="HV118" s="310"/>
      <c r="HW118" s="310"/>
      <c r="HX118" s="310"/>
      <c r="HY118" s="310"/>
      <c r="HZ118" s="310"/>
      <c r="IA118" s="310"/>
      <c r="IB118" s="310"/>
      <c r="IC118" s="310"/>
      <c r="ID118" s="310"/>
      <c r="IE118" s="310"/>
      <c r="IF118" s="310"/>
      <c r="IG118" s="310"/>
      <c r="IH118" s="310"/>
      <c r="II118" s="310"/>
      <c r="IJ118" s="310"/>
      <c r="IK118" s="310"/>
      <c r="IL118" s="310"/>
      <c r="IM118" s="310"/>
      <c r="IN118" s="310"/>
      <c r="IO118" s="310"/>
      <c r="IP118" s="310"/>
      <c r="IQ118" s="310"/>
      <c r="IR118" s="310"/>
      <c r="IS118" s="310"/>
      <c r="IT118" s="310"/>
      <c r="IU118" s="310"/>
      <c r="IV118" s="310"/>
      <c r="IW118" s="310"/>
      <c r="IX118" s="310"/>
      <c r="IY118" s="310"/>
      <c r="IZ118" s="310"/>
      <c r="JA118" s="310"/>
      <c r="JB118" s="310"/>
      <c r="JC118" s="310"/>
      <c r="JD118" s="310"/>
      <c r="JE118" s="310"/>
      <c r="JF118" s="310"/>
      <c r="JG118" s="310"/>
      <c r="JH118" s="310"/>
      <c r="JI118" s="310"/>
      <c r="JJ118" s="310"/>
      <c r="JK118" s="310"/>
      <c r="JL118" s="310"/>
      <c r="JM118" s="310"/>
      <c r="JN118" s="310"/>
      <c r="JO118" s="310"/>
      <c r="JP118" s="310"/>
      <c r="JQ118" s="310"/>
      <c r="JR118" s="310"/>
      <c r="JS118" s="310"/>
      <c r="JT118" s="310"/>
      <c r="JU118" s="310"/>
      <c r="JV118" s="310"/>
      <c r="JW118" s="310"/>
      <c r="JX118" s="310"/>
      <c r="JY118" s="310"/>
      <c r="JZ118" s="310"/>
      <c r="KA118" s="310"/>
      <c r="KB118" s="310"/>
      <c r="KC118" s="310"/>
      <c r="KD118" s="310"/>
      <c r="KE118" s="310"/>
      <c r="KF118" s="310"/>
      <c r="KG118" s="310"/>
      <c r="KH118" s="310"/>
      <c r="KI118" s="310"/>
      <c r="KJ118" s="310"/>
      <c r="KK118" s="310"/>
      <c r="KL118" s="310"/>
      <c r="KM118" s="310"/>
      <c r="KN118" s="310"/>
      <c r="KO118" s="310"/>
      <c r="KP118" s="310"/>
      <c r="KQ118" s="310"/>
      <c r="KR118" s="310"/>
      <c r="KS118" s="310"/>
      <c r="KT118" s="310"/>
      <c r="KU118" s="310"/>
      <c r="KV118" s="310"/>
      <c r="KW118" s="310"/>
      <c r="KX118" s="310"/>
      <c r="KY118" s="310"/>
      <c r="KZ118" s="310"/>
      <c r="LA118" s="310"/>
      <c r="LB118" s="310"/>
      <c r="LC118" s="310"/>
      <c r="LD118" s="310"/>
      <c r="LE118" s="310"/>
      <c r="LF118" s="310"/>
      <c r="LG118" s="310"/>
      <c r="LH118" s="310"/>
      <c r="LI118" s="310"/>
      <c r="LJ118" s="310"/>
      <c r="LK118" s="310"/>
      <c r="LL118" s="310"/>
      <c r="LM118" s="310"/>
      <c r="LN118" s="310"/>
      <c r="LO118" s="310"/>
      <c r="LP118" s="310"/>
      <c r="LQ118" s="310"/>
      <c r="LR118" s="310"/>
      <c r="LS118" s="310"/>
      <c r="LT118" s="310"/>
      <c r="LU118" s="310"/>
      <c r="LV118" s="310"/>
      <c r="LW118" s="310"/>
      <c r="LX118" s="310"/>
      <c r="LY118" s="310"/>
      <c r="LZ118" s="310"/>
      <c r="MA118" s="310"/>
      <c r="MB118" s="310"/>
      <c r="MC118" s="310"/>
      <c r="MD118" s="310"/>
      <c r="ME118" s="310"/>
      <c r="MF118" s="310"/>
      <c r="MG118" s="310"/>
      <c r="MH118" s="310"/>
      <c r="MI118" s="310"/>
      <c r="MJ118" s="310"/>
      <c r="MK118" s="310"/>
      <c r="ML118" s="310"/>
      <c r="MM118" s="310"/>
      <c r="MN118" s="310"/>
      <c r="MO118" s="310"/>
      <c r="MP118" s="310"/>
      <c r="MQ118" s="310"/>
      <c r="MR118" s="310"/>
      <c r="MS118" s="310"/>
      <c r="MT118" s="310"/>
      <c r="MU118" s="310"/>
      <c r="MV118" s="310"/>
      <c r="MW118" s="310"/>
      <c r="MX118" s="310"/>
      <c r="MY118" s="310"/>
      <c r="MZ118" s="310"/>
      <c r="NA118" s="310"/>
      <c r="NB118" s="310"/>
      <c r="NC118" s="310"/>
      <c r="ND118" s="310"/>
      <c r="NE118" s="310"/>
      <c r="NF118" s="310"/>
      <c r="NG118" s="310"/>
      <c r="NH118" s="310"/>
      <c r="NI118" s="310"/>
      <c r="NJ118" s="310"/>
      <c r="NK118" s="310"/>
      <c r="NL118" s="310"/>
      <c r="NM118" s="310"/>
      <c r="NN118" s="310"/>
      <c r="NO118" s="310"/>
      <c r="NP118" s="310"/>
      <c r="NQ118" s="310"/>
      <c r="NR118" s="310"/>
      <c r="NS118" s="310"/>
      <c r="NT118" s="310"/>
      <c r="NU118" s="310"/>
      <c r="NV118" s="310"/>
      <c r="NW118" s="310"/>
      <c r="NX118" s="310"/>
      <c r="NY118" s="310"/>
      <c r="NZ118" s="310"/>
      <c r="OA118" s="310"/>
      <c r="OB118" s="310"/>
      <c r="OC118" s="310"/>
      <c r="OD118" s="310"/>
      <c r="OE118" s="310"/>
      <c r="OF118" s="310"/>
      <c r="OG118" s="310"/>
      <c r="OH118" s="310"/>
      <c r="OI118" s="310"/>
      <c r="OJ118" s="310"/>
      <c r="OK118" s="310"/>
      <c r="OL118" s="310"/>
      <c r="OM118" s="310"/>
      <c r="ON118" s="310"/>
      <c r="OO118" s="310"/>
      <c r="OP118" s="310"/>
      <c r="OQ118" s="310"/>
      <c r="OR118" s="310"/>
      <c r="OS118" s="310"/>
      <c r="OT118" s="310"/>
      <c r="OU118" s="310"/>
      <c r="OV118" s="310"/>
      <c r="OW118" s="310"/>
      <c r="OX118" s="310"/>
      <c r="OY118" s="310"/>
      <c r="OZ118" s="310"/>
      <c r="PA118" s="310"/>
      <c r="PB118" s="310"/>
      <c r="PC118" s="310"/>
      <c r="PD118" s="310"/>
      <c r="PE118" s="310"/>
      <c r="PF118" s="310"/>
      <c r="PG118" s="310"/>
      <c r="PH118" s="310"/>
      <c r="PI118" s="310"/>
      <c r="PJ118" s="310"/>
      <c r="PK118" s="310"/>
      <c r="PL118" s="310"/>
      <c r="PM118" s="310"/>
      <c r="PN118" s="310"/>
      <c r="PO118" s="310"/>
      <c r="PP118" s="310"/>
      <c r="PQ118" s="310"/>
      <c r="PR118" s="310"/>
      <c r="PS118" s="310"/>
      <c r="PT118" s="310"/>
      <c r="PU118" s="310"/>
      <c r="PV118" s="310"/>
      <c r="PW118" s="310"/>
      <c r="PX118" s="310"/>
      <c r="PY118" s="310"/>
      <c r="PZ118" s="310"/>
      <c r="QA118" s="310"/>
      <c r="QB118" s="310"/>
      <c r="QC118" s="310"/>
      <c r="QD118" s="310"/>
      <c r="QE118" s="310"/>
      <c r="QF118" s="310"/>
      <c r="QG118" s="310"/>
      <c r="QH118" s="310"/>
      <c r="QI118" s="310"/>
      <c r="QJ118" s="310"/>
      <c r="QK118" s="310"/>
      <c r="QL118" s="310"/>
      <c r="QM118" s="310"/>
      <c r="QN118" s="310"/>
      <c r="QO118" s="310"/>
      <c r="QP118" s="310"/>
      <c r="QQ118" s="310"/>
      <c r="QR118" s="310"/>
      <c r="QS118" s="310"/>
      <c r="QT118" s="310"/>
      <c r="QU118" s="310"/>
      <c r="QV118" s="310"/>
      <c r="QW118" s="310"/>
      <c r="QX118" s="310"/>
      <c r="QY118" s="310"/>
      <c r="QZ118" s="310"/>
      <c r="RA118" s="310"/>
      <c r="RB118" s="310"/>
      <c r="RC118" s="310"/>
      <c r="RD118" s="310"/>
      <c r="RE118" s="310"/>
      <c r="RF118" s="310"/>
      <c r="RG118" s="310"/>
      <c r="RH118" s="310"/>
      <c r="RI118" s="310"/>
      <c r="RJ118" s="310"/>
      <c r="RK118" s="310"/>
      <c r="RL118" s="310"/>
      <c r="RM118" s="310"/>
      <c r="RN118" s="310"/>
      <c r="RO118" s="310"/>
      <c r="RP118" s="310"/>
      <c r="RQ118" s="310"/>
      <c r="RR118" s="310"/>
      <c r="RS118" s="310"/>
      <c r="RT118" s="310"/>
      <c r="RU118" s="310"/>
      <c r="RV118" s="310"/>
      <c r="RW118" s="310"/>
      <c r="RX118" s="310"/>
      <c r="RY118" s="310"/>
      <c r="RZ118" s="310"/>
      <c r="SA118" s="310"/>
      <c r="SB118" s="310"/>
      <c r="SC118" s="310"/>
      <c r="SD118" s="310"/>
      <c r="SE118" s="310"/>
      <c r="SF118" s="310"/>
      <c r="SG118" s="310"/>
      <c r="SH118" s="310"/>
      <c r="SI118" s="310"/>
      <c r="SJ118" s="310"/>
      <c r="SK118" s="310"/>
      <c r="SL118" s="310"/>
      <c r="SM118" s="310"/>
      <c r="SN118" s="310"/>
      <c r="SO118" s="310"/>
      <c r="SP118" s="310"/>
      <c r="SQ118" s="310"/>
      <c r="SR118" s="310"/>
      <c r="SS118" s="310"/>
      <c r="ST118" s="310"/>
      <c r="SU118" s="310"/>
      <c r="SV118" s="310"/>
      <c r="SW118" s="310"/>
      <c r="SX118" s="310"/>
      <c r="SY118" s="310"/>
      <c r="SZ118" s="310"/>
      <c r="TA118" s="310"/>
      <c r="TB118" s="310"/>
      <c r="TC118" s="310"/>
      <c r="TD118" s="310"/>
      <c r="TE118" s="310"/>
      <c r="TF118" s="310"/>
      <c r="TG118" s="310"/>
      <c r="TH118" s="310"/>
      <c r="TI118" s="310"/>
      <c r="TJ118" s="310"/>
      <c r="TK118" s="310"/>
      <c r="TL118" s="310"/>
      <c r="TM118" s="310"/>
      <c r="TN118" s="310"/>
      <c r="TO118" s="310"/>
      <c r="TP118" s="310"/>
      <c r="TQ118" s="310"/>
      <c r="TR118" s="310"/>
      <c r="TS118" s="310"/>
      <c r="TT118" s="310"/>
      <c r="TU118" s="310"/>
      <c r="TV118" s="310"/>
      <c r="TW118" s="310"/>
      <c r="TX118" s="310"/>
      <c r="TY118" s="310"/>
      <c r="TZ118" s="310"/>
      <c r="UA118" s="310"/>
      <c r="UB118" s="310"/>
      <c r="UC118" s="310"/>
      <c r="UD118" s="310"/>
      <c r="UE118" s="310"/>
      <c r="UF118" s="310"/>
      <c r="UG118" s="310"/>
      <c r="UH118" s="310"/>
      <c r="UI118" s="310"/>
      <c r="UJ118" s="310"/>
      <c r="UK118" s="310"/>
      <c r="UL118" s="310"/>
      <c r="UM118" s="310"/>
      <c r="UN118" s="310"/>
      <c r="UO118" s="310"/>
      <c r="UP118" s="310"/>
      <c r="UQ118" s="310"/>
      <c r="UR118" s="310"/>
      <c r="US118" s="310"/>
      <c r="UT118" s="310"/>
      <c r="UU118" s="310"/>
      <c r="UV118" s="310"/>
      <c r="UW118" s="310"/>
      <c r="UX118" s="310"/>
      <c r="UY118" s="310"/>
      <c r="UZ118" s="310"/>
      <c r="VA118" s="310"/>
      <c r="VB118" s="310"/>
      <c r="VC118" s="310"/>
      <c r="VD118" s="310"/>
      <c r="VE118" s="310"/>
      <c r="VF118" s="310"/>
      <c r="VG118" s="310"/>
      <c r="VH118" s="310"/>
      <c r="VI118" s="310"/>
      <c r="VJ118" s="310"/>
      <c r="VK118" s="310"/>
      <c r="VL118" s="310"/>
      <c r="VM118" s="310"/>
      <c r="VN118" s="310"/>
      <c r="VO118" s="310"/>
      <c r="VP118" s="310"/>
      <c r="VQ118" s="310"/>
      <c r="VR118" s="310"/>
      <c r="VS118" s="310"/>
      <c r="VT118" s="310"/>
      <c r="VU118" s="310"/>
      <c r="VV118" s="310"/>
      <c r="VW118" s="310"/>
      <c r="VX118" s="310"/>
      <c r="VY118" s="310"/>
      <c r="VZ118" s="310"/>
      <c r="WA118" s="310"/>
      <c r="WB118" s="310"/>
      <c r="WC118" s="310"/>
      <c r="WD118" s="310"/>
      <c r="WE118" s="310"/>
      <c r="WF118" s="310"/>
      <c r="WG118" s="310"/>
      <c r="WH118" s="310"/>
      <c r="WI118" s="310"/>
      <c r="WJ118" s="310"/>
      <c r="WK118" s="310"/>
      <c r="WL118" s="310"/>
      <c r="WM118" s="310"/>
      <c r="WN118" s="310"/>
      <c r="WO118" s="310"/>
      <c r="WP118" s="310"/>
      <c r="WQ118" s="310"/>
      <c r="WR118" s="310"/>
      <c r="WS118" s="310"/>
      <c r="WT118" s="310"/>
      <c r="WU118" s="310"/>
      <c r="WV118" s="310"/>
      <c r="WW118" s="310"/>
      <c r="WX118" s="310"/>
      <c r="WY118" s="310"/>
      <c r="WZ118" s="310"/>
      <c r="XA118" s="310"/>
      <c r="XB118" s="310"/>
      <c r="XC118" s="310"/>
      <c r="XD118" s="310"/>
      <c r="XE118" s="310"/>
      <c r="XF118" s="310"/>
      <c r="XG118" s="310"/>
      <c r="XH118" s="310"/>
      <c r="XI118" s="310"/>
      <c r="XJ118" s="310"/>
      <c r="XK118" s="310"/>
      <c r="XL118" s="310"/>
      <c r="XM118" s="310"/>
      <c r="XN118" s="310"/>
      <c r="XO118" s="310"/>
      <c r="XP118" s="310"/>
      <c r="XQ118" s="310"/>
      <c r="XR118" s="310"/>
      <c r="XS118" s="310"/>
      <c r="XT118" s="310"/>
      <c r="XU118" s="310"/>
      <c r="XV118" s="310"/>
      <c r="XW118" s="310"/>
      <c r="XX118" s="310"/>
      <c r="XY118" s="310"/>
      <c r="XZ118" s="310"/>
      <c r="YA118" s="310"/>
      <c r="YB118" s="310"/>
      <c r="YC118" s="310"/>
      <c r="YD118" s="310"/>
      <c r="YE118" s="310"/>
      <c r="YF118" s="310"/>
      <c r="YG118" s="310"/>
      <c r="YH118" s="310"/>
      <c r="YI118" s="310"/>
      <c r="YJ118" s="310"/>
      <c r="YK118" s="310"/>
      <c r="YL118" s="310"/>
      <c r="YM118" s="310"/>
      <c r="YN118" s="310"/>
      <c r="YO118" s="310"/>
      <c r="YP118" s="310"/>
      <c r="YQ118" s="310"/>
      <c r="YR118" s="310"/>
      <c r="YS118" s="310"/>
      <c r="YT118" s="310"/>
      <c r="YU118" s="310"/>
      <c r="YV118" s="310"/>
      <c r="YW118" s="310"/>
      <c r="YX118" s="310"/>
      <c r="YY118" s="310"/>
      <c r="YZ118" s="310"/>
      <c r="ZA118" s="310"/>
      <c r="ZB118" s="310"/>
      <c r="ZC118" s="310"/>
      <c r="ZD118" s="310"/>
      <c r="ZE118" s="310"/>
      <c r="ZF118" s="310"/>
      <c r="ZG118" s="310"/>
      <c r="ZH118" s="310"/>
      <c r="ZI118" s="310"/>
      <c r="ZJ118" s="310"/>
      <c r="ZK118" s="310"/>
      <c r="ZL118" s="310"/>
      <c r="ZM118" s="310"/>
      <c r="ZN118" s="310"/>
      <c r="ZO118" s="310"/>
      <c r="ZP118" s="310"/>
      <c r="ZQ118" s="310"/>
      <c r="ZR118" s="310"/>
      <c r="ZS118" s="310"/>
      <c r="ZT118" s="310"/>
      <c r="ZU118" s="310"/>
      <c r="ZV118" s="310"/>
      <c r="ZW118" s="310"/>
      <c r="ZX118" s="310"/>
      <c r="ZY118" s="310"/>
      <c r="ZZ118" s="310"/>
      <c r="AAA118" s="310"/>
      <c r="AAB118" s="310"/>
      <c r="AAC118" s="310"/>
      <c r="AAD118" s="310"/>
      <c r="AAE118" s="310"/>
      <c r="AAF118" s="310"/>
      <c r="AAG118" s="310"/>
      <c r="AAH118" s="310"/>
      <c r="AAI118" s="310"/>
      <c r="AAJ118" s="310"/>
      <c r="AAK118" s="310"/>
      <c r="AAL118" s="310"/>
      <c r="AAM118" s="310"/>
      <c r="AAN118" s="310"/>
      <c r="AAO118" s="310"/>
      <c r="AAP118" s="310"/>
      <c r="AAQ118" s="310"/>
      <c r="AAR118" s="310"/>
      <c r="AAS118" s="310"/>
      <c r="AAT118" s="310"/>
      <c r="AAU118" s="310"/>
      <c r="AAV118" s="310"/>
      <c r="AAW118" s="310"/>
      <c r="AAX118" s="310"/>
      <c r="AAY118" s="310"/>
      <c r="AAZ118" s="310"/>
      <c r="ABA118" s="310"/>
      <c r="ABB118" s="310"/>
      <c r="ABC118" s="310"/>
      <c r="ABD118" s="310"/>
      <c r="ABE118" s="310"/>
      <c r="ABF118" s="310"/>
      <c r="ABG118" s="310"/>
      <c r="ABH118" s="310"/>
      <c r="ABI118" s="310"/>
      <c r="ABJ118" s="310"/>
      <c r="ABK118" s="310"/>
      <c r="ABL118" s="310"/>
      <c r="ABM118" s="310"/>
      <c r="ABN118" s="310"/>
      <c r="ABO118" s="310"/>
      <c r="ABP118" s="310"/>
      <c r="ABQ118" s="310"/>
      <c r="ABR118" s="310"/>
      <c r="ABS118" s="310"/>
      <c r="ABT118" s="310"/>
      <c r="ABU118" s="310"/>
      <c r="ABV118" s="310"/>
      <c r="ABW118" s="310"/>
      <c r="ABX118" s="310"/>
      <c r="ABY118" s="310"/>
      <c r="ABZ118" s="310"/>
      <c r="ACA118" s="310"/>
      <c r="ACB118" s="310"/>
      <c r="ACC118" s="310"/>
      <c r="ACD118" s="310"/>
      <c r="ACE118" s="310"/>
      <c r="ACF118" s="310"/>
      <c r="ACG118" s="310"/>
      <c r="ACH118" s="310"/>
      <c r="ACI118" s="310"/>
      <c r="ACJ118" s="310"/>
      <c r="ACK118" s="310"/>
      <c r="ACL118" s="310"/>
      <c r="ACM118" s="310"/>
      <c r="ACN118" s="310"/>
      <c r="ACO118" s="310"/>
      <c r="ACP118" s="310"/>
      <c r="ACQ118" s="310"/>
      <c r="ACR118" s="310"/>
      <c r="ACS118" s="310"/>
      <c r="ACT118" s="310"/>
      <c r="ACU118" s="310"/>
      <c r="ACV118" s="310"/>
      <c r="ACW118" s="310"/>
      <c r="ACX118" s="310"/>
      <c r="ACY118" s="310"/>
      <c r="ACZ118" s="310"/>
      <c r="ADA118" s="310"/>
      <c r="ADB118" s="310"/>
      <c r="ADC118" s="310"/>
      <c r="ADD118" s="310"/>
      <c r="ADE118" s="310"/>
      <c r="ADF118" s="310"/>
      <c r="ADG118" s="310"/>
      <c r="ADH118" s="310"/>
      <c r="ADI118" s="310"/>
      <c r="ADJ118" s="310"/>
      <c r="ADK118" s="310"/>
      <c r="ADL118" s="310"/>
      <c r="ADM118" s="310"/>
      <c r="ADN118" s="310"/>
      <c r="ADO118" s="310"/>
      <c r="ADP118" s="310"/>
      <c r="ADQ118" s="310"/>
      <c r="ADR118" s="310"/>
      <c r="ADS118" s="310"/>
      <c r="ADT118" s="310"/>
      <c r="ADU118" s="310"/>
      <c r="ADV118" s="310"/>
      <c r="ADW118" s="310"/>
      <c r="ADX118" s="310"/>
      <c r="ADY118" s="310"/>
      <c r="ADZ118" s="310"/>
      <c r="AEA118" s="310"/>
      <c r="AEB118" s="310"/>
      <c r="AEC118" s="310"/>
      <c r="AED118" s="310"/>
      <c r="AEE118" s="310"/>
      <c r="AEF118" s="310"/>
      <c r="AEG118" s="310"/>
      <c r="AEH118" s="310"/>
      <c r="AEI118" s="310"/>
      <c r="AEJ118" s="310"/>
      <c r="AEK118" s="310"/>
      <c r="AEL118" s="310"/>
      <c r="AEM118" s="310"/>
      <c r="AEN118" s="310"/>
      <c r="AEO118" s="310"/>
      <c r="AEP118" s="310"/>
      <c r="AEQ118" s="310"/>
      <c r="AER118" s="310"/>
      <c r="AES118" s="310"/>
      <c r="AET118" s="310"/>
      <c r="AEU118" s="310"/>
      <c r="AEV118" s="310"/>
      <c r="AEW118" s="310"/>
      <c r="AEX118" s="310"/>
      <c r="AEY118" s="310"/>
      <c r="AEZ118" s="310"/>
      <c r="AFA118" s="310"/>
      <c r="AFB118" s="310"/>
      <c r="AFC118" s="310"/>
      <c r="AFD118" s="310"/>
      <c r="AFE118" s="310"/>
      <c r="AFF118" s="310"/>
      <c r="AFG118" s="310"/>
      <c r="AFH118" s="310"/>
      <c r="AFI118" s="310"/>
      <c r="AFJ118" s="310"/>
      <c r="AFK118" s="310"/>
      <c r="AFL118" s="310"/>
      <c r="AFM118" s="310"/>
      <c r="AFN118" s="310"/>
      <c r="AFO118" s="310"/>
      <c r="AFP118" s="310"/>
      <c r="AFQ118" s="310"/>
      <c r="AFR118" s="310"/>
      <c r="AFS118" s="310"/>
      <c r="AFT118" s="310"/>
      <c r="AFU118" s="310"/>
      <c r="AFV118" s="310"/>
      <c r="AFW118" s="310"/>
      <c r="AFX118" s="310"/>
      <c r="AFY118" s="310"/>
      <c r="AFZ118" s="310"/>
      <c r="AGA118" s="310"/>
      <c r="AGB118" s="310"/>
      <c r="AGC118" s="310"/>
      <c r="AGD118" s="310"/>
      <c r="AGE118" s="310"/>
      <c r="AGF118" s="310"/>
      <c r="AGG118" s="310"/>
      <c r="AGH118" s="310"/>
      <c r="AGI118" s="310"/>
      <c r="AGJ118" s="310"/>
      <c r="AGK118" s="310"/>
      <c r="AGL118" s="310"/>
      <c r="AGM118" s="310"/>
      <c r="AGN118" s="310"/>
      <c r="AGO118" s="310"/>
      <c r="AGP118" s="310"/>
      <c r="AGQ118" s="310"/>
      <c r="AGR118" s="310"/>
      <c r="AGS118" s="310"/>
      <c r="AGT118" s="310"/>
      <c r="AGU118" s="310"/>
      <c r="AGV118" s="310"/>
      <c r="AGW118" s="310"/>
      <c r="AGX118" s="310"/>
      <c r="AGY118" s="310"/>
      <c r="AGZ118" s="310"/>
      <c r="AHA118" s="310"/>
      <c r="AHB118" s="310"/>
      <c r="AHC118" s="310"/>
      <c r="AHD118" s="310"/>
      <c r="AHE118" s="310"/>
      <c r="AHF118" s="310"/>
      <c r="AHG118" s="310"/>
      <c r="AHH118" s="310"/>
      <c r="AHI118" s="310"/>
      <c r="AHJ118" s="310"/>
      <c r="AHK118" s="310"/>
      <c r="AHL118" s="310"/>
      <c r="AHM118" s="310"/>
      <c r="AHN118" s="310"/>
      <c r="AHO118" s="310"/>
      <c r="AHP118" s="310"/>
      <c r="AHQ118" s="310"/>
      <c r="AHR118" s="310"/>
      <c r="AHS118" s="310"/>
      <c r="AHT118" s="310"/>
      <c r="AHU118" s="310"/>
      <c r="AHV118" s="310"/>
      <c r="AHW118" s="310"/>
      <c r="AHX118" s="310"/>
      <c r="AHY118" s="310"/>
      <c r="AHZ118" s="310"/>
      <c r="AIA118" s="310"/>
      <c r="AIB118" s="310"/>
      <c r="AIC118" s="310"/>
      <c r="AID118" s="310"/>
      <c r="AIE118" s="310"/>
      <c r="AIF118" s="310"/>
      <c r="AIG118" s="310"/>
      <c r="AIH118" s="310"/>
      <c r="AII118" s="310"/>
      <c r="AIJ118" s="310"/>
      <c r="AIK118" s="310"/>
      <c r="AIL118" s="310"/>
      <c r="AIM118" s="310"/>
      <c r="AIN118" s="310"/>
      <c r="AIO118" s="310"/>
      <c r="AIP118" s="310"/>
      <c r="AIQ118" s="310"/>
      <c r="AIR118" s="310"/>
      <c r="AIS118" s="310"/>
      <c r="AIT118" s="310"/>
      <c r="AIU118" s="310"/>
      <c r="AIV118" s="310"/>
      <c r="AIW118" s="310"/>
      <c r="AIX118" s="310"/>
      <c r="AIY118" s="310"/>
      <c r="AIZ118" s="310"/>
      <c r="AJA118" s="310"/>
      <c r="AJB118" s="310"/>
      <c r="AJC118" s="310"/>
      <c r="AJD118" s="310"/>
      <c r="AJE118" s="310"/>
      <c r="AJF118" s="310"/>
      <c r="AJG118" s="310"/>
      <c r="AJH118" s="310"/>
      <c r="AJI118" s="310"/>
      <c r="AJJ118" s="310"/>
      <c r="AJK118" s="310"/>
      <c r="AJL118" s="310"/>
      <c r="AJM118" s="310"/>
      <c r="AJN118" s="310"/>
      <c r="AJO118" s="310"/>
      <c r="AJP118" s="310"/>
      <c r="AJQ118" s="310"/>
      <c r="AJR118" s="310"/>
      <c r="AJS118" s="310"/>
      <c r="AJT118" s="310"/>
      <c r="AJU118" s="310"/>
      <c r="AJV118" s="310"/>
      <c r="AJW118" s="310"/>
      <c r="AJX118" s="310"/>
      <c r="AJY118" s="310"/>
      <c r="AJZ118" s="310"/>
      <c r="AKA118" s="310"/>
      <c r="AKB118" s="310"/>
      <c r="AKC118" s="310"/>
      <c r="AKD118" s="310"/>
      <c r="AKE118" s="310"/>
      <c r="AKF118" s="310"/>
      <c r="AKG118" s="310"/>
      <c r="AKH118" s="310"/>
      <c r="AKI118" s="310"/>
      <c r="AKJ118" s="310"/>
      <c r="AKK118" s="310"/>
      <c r="AKL118" s="310"/>
      <c r="AKM118" s="310"/>
      <c r="AKN118" s="310"/>
      <c r="AKO118" s="310"/>
      <c r="AKP118" s="310"/>
      <c r="AKQ118" s="310"/>
      <c r="AKR118" s="310"/>
      <c r="AKS118" s="310"/>
      <c r="AKT118" s="310"/>
      <c r="AKU118" s="310"/>
      <c r="AKV118" s="310"/>
      <c r="AKW118" s="310"/>
      <c r="AKX118" s="310"/>
      <c r="AKY118" s="310"/>
      <c r="AKZ118" s="310"/>
      <c r="ALA118" s="310"/>
      <c r="ALB118" s="310"/>
      <c r="ALC118" s="310"/>
      <c r="ALD118" s="310"/>
      <c r="ALE118" s="310"/>
      <c r="ALF118" s="310"/>
      <c r="ALG118" s="310"/>
      <c r="ALH118" s="310"/>
      <c r="ALI118" s="310"/>
      <c r="ALJ118" s="310"/>
      <c r="ALK118" s="310"/>
      <c r="ALL118" s="310"/>
      <c r="ALM118" s="310"/>
      <c r="ALN118" s="310"/>
      <c r="ALO118" s="310"/>
      <c r="ALP118" s="310"/>
      <c r="ALQ118" s="310"/>
      <c r="ALR118" s="310"/>
      <c r="ALS118" s="310"/>
      <c r="ALT118" s="310"/>
      <c r="ALU118" s="310"/>
      <c r="ALV118" s="310"/>
      <c r="ALW118" s="310"/>
      <c r="ALX118" s="310"/>
      <c r="ALY118" s="310"/>
      <c r="ALZ118" s="310"/>
      <c r="AMA118" s="310"/>
      <c r="AMB118" s="310"/>
      <c r="AMC118" s="310"/>
      <c r="AMD118" s="310"/>
      <c r="AME118" s="310"/>
      <c r="AMF118" s="310"/>
      <c r="AMG118" s="310"/>
      <c r="AMH118" s="310"/>
      <c r="AMI118" s="310"/>
      <c r="AMJ118" s="310"/>
      <c r="AMK118" s="310"/>
      <c r="AML118" s="310"/>
      <c r="AMM118" s="310"/>
      <c r="AMN118" s="310"/>
      <c r="AMO118" s="310"/>
      <c r="AMP118" s="310"/>
      <c r="AMQ118" s="310"/>
      <c r="AMR118" s="310"/>
      <c r="AMS118" s="310"/>
      <c r="AMT118" s="310"/>
      <c r="AMU118" s="310"/>
      <c r="AMV118" s="310"/>
      <c r="AMW118" s="310"/>
      <c r="AMX118" s="310"/>
      <c r="AMY118" s="310"/>
      <c r="AMZ118" s="310"/>
      <c r="ANA118" s="310"/>
      <c r="ANB118" s="310"/>
      <c r="ANC118" s="310"/>
      <c r="AND118" s="310"/>
      <c r="ANE118" s="310"/>
      <c r="ANF118" s="310"/>
      <c r="ANG118" s="310"/>
      <c r="ANH118" s="310"/>
      <c r="ANI118" s="310"/>
      <c r="ANJ118" s="310"/>
      <c r="ANK118" s="310"/>
      <c r="ANL118" s="310"/>
      <c r="ANM118" s="310"/>
      <c r="ANN118" s="310"/>
      <c r="ANO118" s="310"/>
      <c r="ANP118" s="310"/>
      <c r="ANQ118" s="310"/>
      <c r="ANR118" s="310"/>
      <c r="ANS118" s="310"/>
      <c r="ANT118" s="310"/>
      <c r="ANU118" s="310"/>
      <c r="ANV118" s="310"/>
      <c r="ANW118" s="310"/>
      <c r="ANX118" s="310"/>
      <c r="ANY118" s="310"/>
      <c r="ANZ118" s="310"/>
      <c r="AOA118" s="310"/>
      <c r="AOB118" s="310"/>
      <c r="AOC118" s="310"/>
      <c r="AOD118" s="310"/>
      <c r="AOE118" s="310"/>
      <c r="AOF118" s="310"/>
      <c r="AOG118" s="310"/>
      <c r="AOH118" s="310"/>
      <c r="AOI118" s="310"/>
      <c r="AOJ118" s="310"/>
      <c r="AOK118" s="310"/>
      <c r="AOL118" s="310"/>
      <c r="AOM118" s="310"/>
      <c r="AON118" s="310"/>
      <c r="AOO118" s="310"/>
      <c r="AOP118" s="310"/>
      <c r="AOQ118" s="310"/>
      <c r="AOR118" s="310"/>
      <c r="AOS118" s="310"/>
      <c r="AOT118" s="310"/>
      <c r="AOU118" s="310"/>
      <c r="AOV118" s="310"/>
      <c r="AOW118" s="310"/>
      <c r="AOX118" s="310"/>
      <c r="AOY118" s="310"/>
      <c r="AOZ118" s="310"/>
      <c r="APA118" s="310"/>
      <c r="APB118" s="310"/>
      <c r="APC118" s="310"/>
      <c r="APD118" s="310"/>
      <c r="APE118" s="310"/>
      <c r="APF118" s="310"/>
      <c r="APG118" s="310"/>
      <c r="APH118" s="310"/>
      <c r="API118" s="310"/>
      <c r="APJ118" s="310"/>
      <c r="APK118" s="310"/>
      <c r="APL118" s="310"/>
      <c r="APM118" s="310"/>
      <c r="APN118" s="310"/>
      <c r="APO118" s="310"/>
      <c r="APP118" s="310"/>
      <c r="APQ118" s="310"/>
      <c r="APR118" s="310"/>
      <c r="APS118" s="310"/>
      <c r="APT118" s="310"/>
      <c r="APU118" s="310"/>
      <c r="APV118" s="310"/>
      <c r="APW118" s="310"/>
      <c r="APX118" s="310"/>
      <c r="APY118" s="310"/>
      <c r="APZ118" s="310"/>
      <c r="AQA118" s="310"/>
      <c r="AQB118" s="310"/>
      <c r="AQC118" s="310"/>
      <c r="AQD118" s="310"/>
      <c r="AQE118" s="310"/>
      <c r="AQF118" s="310"/>
      <c r="AQG118" s="310"/>
      <c r="AQH118" s="310"/>
      <c r="AQI118" s="310"/>
      <c r="AQJ118" s="310"/>
      <c r="AQK118" s="310"/>
      <c r="AQL118" s="310"/>
      <c r="AQM118" s="310"/>
      <c r="AQN118" s="310"/>
      <c r="AQO118" s="310"/>
      <c r="AQP118" s="310"/>
      <c r="AQQ118" s="310"/>
      <c r="AQR118" s="310"/>
      <c r="AQS118" s="310"/>
      <c r="AQT118" s="310"/>
      <c r="AQU118" s="310"/>
      <c r="AQV118" s="310"/>
      <c r="AQW118" s="310"/>
      <c r="AQX118" s="310"/>
      <c r="AQY118" s="310"/>
      <c r="AQZ118" s="310"/>
      <c r="ARA118" s="310"/>
      <c r="ARB118" s="310"/>
      <c r="ARC118" s="310"/>
      <c r="ARD118" s="310"/>
      <c r="ARE118" s="310"/>
      <c r="ARF118" s="310"/>
      <c r="ARG118" s="310"/>
      <c r="ARH118" s="310"/>
      <c r="ARI118" s="310"/>
      <c r="ARJ118" s="310"/>
      <c r="ARK118" s="310"/>
      <c r="ARL118" s="310"/>
      <c r="ARM118" s="310"/>
      <c r="ARN118" s="310"/>
      <c r="ARO118" s="310"/>
      <c r="ARP118" s="310"/>
      <c r="ARQ118" s="310"/>
      <c r="ARR118" s="310"/>
      <c r="ARS118" s="310"/>
      <c r="ART118" s="310"/>
      <c r="ARU118" s="310"/>
      <c r="ARV118" s="310"/>
      <c r="ARW118" s="310"/>
      <c r="ARX118" s="310"/>
      <c r="ARY118" s="310"/>
      <c r="ARZ118" s="310"/>
      <c r="ASA118" s="310"/>
      <c r="ASB118" s="310"/>
      <c r="ASC118" s="310"/>
      <c r="ASD118" s="310"/>
      <c r="ASE118" s="310"/>
      <c r="ASF118" s="310"/>
      <c r="ASG118" s="310"/>
      <c r="ASH118" s="310"/>
      <c r="ASI118" s="310"/>
      <c r="ASJ118" s="310"/>
      <c r="ASK118" s="310"/>
      <c r="ASL118" s="310"/>
      <c r="ASM118" s="310"/>
      <c r="ASN118" s="310"/>
      <c r="ASO118" s="310"/>
      <c r="ASP118" s="310"/>
      <c r="ASQ118" s="310"/>
      <c r="ASR118" s="310"/>
      <c r="ASS118" s="310"/>
      <c r="AST118" s="310"/>
      <c r="ASU118" s="310"/>
      <c r="ASV118" s="310"/>
      <c r="ASW118" s="310"/>
      <c r="ASX118" s="310"/>
      <c r="ASY118" s="310"/>
      <c r="ASZ118" s="310"/>
      <c r="ATA118" s="310"/>
      <c r="ATB118" s="310"/>
      <c r="ATC118" s="310"/>
      <c r="ATD118" s="310"/>
      <c r="ATE118" s="310"/>
      <c r="ATF118" s="310"/>
      <c r="ATG118" s="310"/>
      <c r="ATH118" s="310"/>
      <c r="ATI118" s="310"/>
      <c r="ATJ118" s="310"/>
      <c r="ATK118" s="310"/>
      <c r="ATL118" s="310"/>
      <c r="ATM118" s="310"/>
      <c r="ATN118" s="310"/>
      <c r="ATO118" s="310"/>
      <c r="ATP118" s="310"/>
      <c r="ATQ118" s="310"/>
      <c r="ATR118" s="310"/>
      <c r="ATS118" s="310"/>
      <c r="ATT118" s="310"/>
      <c r="ATU118" s="310"/>
      <c r="ATV118" s="310"/>
      <c r="ATW118" s="310"/>
      <c r="ATX118" s="310"/>
      <c r="ATY118" s="310"/>
      <c r="ATZ118" s="310"/>
      <c r="AUA118" s="310"/>
      <c r="AUB118" s="310"/>
      <c r="AUC118" s="310"/>
      <c r="AUD118" s="310"/>
      <c r="AUE118" s="310"/>
      <c r="AUF118" s="310"/>
      <c r="AUG118" s="310"/>
      <c r="AUH118" s="310"/>
      <c r="AUI118" s="310"/>
      <c r="AUJ118" s="310"/>
      <c r="AUK118" s="310"/>
      <c r="AUL118" s="310"/>
      <c r="AUM118" s="310"/>
      <c r="AUN118" s="310"/>
      <c r="AUO118" s="310"/>
      <c r="AUP118" s="310"/>
      <c r="AUQ118" s="310"/>
      <c r="AUR118" s="310"/>
      <c r="AUS118" s="310"/>
      <c r="AUT118" s="310"/>
      <c r="AUU118" s="310"/>
      <c r="AUV118" s="310"/>
      <c r="AUW118" s="310"/>
      <c r="AUX118" s="310"/>
      <c r="AUY118" s="310"/>
      <c r="AUZ118" s="310"/>
      <c r="AVA118" s="310"/>
      <c r="AVB118" s="310"/>
      <c r="AVC118" s="310"/>
      <c r="AVD118" s="310"/>
      <c r="AVE118" s="310"/>
      <c r="AVF118" s="310"/>
      <c r="AVG118" s="310"/>
      <c r="AVH118" s="310"/>
      <c r="AVI118" s="310"/>
      <c r="AVJ118" s="310"/>
      <c r="AVK118" s="310"/>
      <c r="AVL118" s="310"/>
      <c r="AVM118" s="310"/>
      <c r="AVN118" s="310"/>
      <c r="AVO118" s="310"/>
      <c r="AVP118" s="310"/>
      <c r="AVQ118" s="310"/>
      <c r="AVR118" s="310"/>
      <c r="AVS118" s="310"/>
      <c r="AVT118" s="310"/>
      <c r="AVU118" s="310"/>
      <c r="AVV118" s="310"/>
      <c r="AVW118" s="310"/>
      <c r="AVX118" s="310"/>
      <c r="AVY118" s="310"/>
      <c r="AVZ118" s="310"/>
      <c r="AWA118" s="310"/>
      <c r="AWB118" s="310"/>
      <c r="AWC118" s="310"/>
      <c r="AWD118" s="310"/>
      <c r="AWE118" s="310"/>
      <c r="AWF118" s="310"/>
      <c r="AWG118" s="310"/>
      <c r="AWH118" s="310"/>
      <c r="AWI118" s="310"/>
      <c r="AWJ118" s="310"/>
      <c r="AWK118" s="310"/>
      <c r="AWL118" s="310"/>
      <c r="AWM118" s="310"/>
      <c r="AWN118" s="310"/>
      <c r="AWO118" s="310"/>
      <c r="AWP118" s="310"/>
      <c r="AWQ118" s="310"/>
      <c r="AWR118" s="310"/>
      <c r="AWS118" s="310"/>
      <c r="AWT118" s="310"/>
      <c r="AWU118" s="310"/>
      <c r="AWV118" s="310"/>
      <c r="AWW118" s="310"/>
      <c r="AWX118" s="310"/>
      <c r="AWY118" s="310"/>
      <c r="AWZ118" s="310"/>
      <c r="AXA118" s="310"/>
      <c r="AXB118" s="310"/>
      <c r="AXC118" s="310"/>
      <c r="AXD118" s="310"/>
      <c r="AXE118" s="310"/>
      <c r="AXF118" s="310"/>
      <c r="AXG118" s="310"/>
      <c r="AXH118" s="310"/>
      <c r="AXI118" s="310"/>
      <c r="AXJ118" s="310"/>
      <c r="AXK118" s="310"/>
      <c r="AXL118" s="310"/>
      <c r="AXM118" s="310"/>
      <c r="AXN118" s="310"/>
      <c r="AXO118" s="310"/>
      <c r="AXP118" s="310"/>
      <c r="AXQ118" s="310"/>
      <c r="AXR118" s="310"/>
      <c r="AXS118" s="310"/>
      <c r="AXT118" s="310"/>
      <c r="AXU118" s="310"/>
      <c r="AXV118" s="310"/>
      <c r="AXW118" s="310"/>
      <c r="AXX118" s="310"/>
      <c r="AXY118" s="310"/>
      <c r="AXZ118" s="310"/>
      <c r="AYA118" s="310"/>
      <c r="AYB118" s="310"/>
      <c r="AYC118" s="310"/>
      <c r="AYD118" s="310"/>
      <c r="AYE118" s="310"/>
      <c r="AYF118" s="310"/>
      <c r="AYG118" s="310"/>
      <c r="AYH118" s="310"/>
      <c r="AYI118" s="310"/>
      <c r="AYJ118" s="310"/>
      <c r="AYK118" s="310"/>
      <c r="AYL118" s="310"/>
      <c r="AYM118" s="310"/>
      <c r="AYN118" s="310"/>
      <c r="AYO118" s="310"/>
      <c r="AYP118" s="310"/>
      <c r="AYQ118" s="310"/>
      <c r="AYR118" s="310"/>
      <c r="AYS118" s="310"/>
      <c r="AYT118" s="310"/>
      <c r="AYU118" s="310"/>
      <c r="AYV118" s="310"/>
      <c r="AYW118" s="310"/>
      <c r="AYX118" s="310"/>
      <c r="AYY118" s="310"/>
      <c r="AYZ118" s="310"/>
      <c r="AZA118" s="310"/>
      <c r="AZB118" s="310"/>
      <c r="AZC118" s="310"/>
      <c r="AZD118" s="310"/>
      <c r="AZE118" s="310"/>
      <c r="AZF118" s="310"/>
      <c r="AZG118" s="310"/>
      <c r="AZH118" s="310"/>
      <c r="AZI118" s="310"/>
      <c r="AZJ118" s="310"/>
      <c r="AZK118" s="310"/>
      <c r="AZL118" s="310"/>
      <c r="AZM118" s="310"/>
      <c r="AZN118" s="310"/>
      <c r="AZO118" s="310"/>
      <c r="AZP118" s="310"/>
      <c r="AZQ118" s="310"/>
      <c r="AZR118" s="310"/>
      <c r="AZS118" s="310"/>
      <c r="AZT118" s="310"/>
      <c r="AZU118" s="310"/>
      <c r="AZV118" s="310"/>
      <c r="AZW118" s="310"/>
      <c r="AZX118" s="310"/>
      <c r="AZY118" s="310"/>
      <c r="AZZ118" s="310"/>
      <c r="BAA118" s="310"/>
      <c r="BAB118" s="310"/>
      <c r="BAC118" s="310"/>
      <c r="BAD118" s="310"/>
      <c r="BAE118" s="310"/>
      <c r="BAF118" s="310"/>
      <c r="BAG118" s="310"/>
      <c r="BAH118" s="310"/>
      <c r="BAI118" s="310"/>
      <c r="BAJ118" s="310"/>
      <c r="BAK118" s="310"/>
      <c r="BAL118" s="310"/>
      <c r="BAM118" s="310"/>
      <c r="BAN118" s="310"/>
      <c r="BAO118" s="310"/>
      <c r="BAP118" s="310"/>
      <c r="BAQ118" s="310"/>
      <c r="BAR118" s="310"/>
      <c r="BAS118" s="310"/>
      <c r="BAT118" s="310"/>
      <c r="BAU118" s="310"/>
      <c r="BAV118" s="310"/>
      <c r="BAW118" s="310"/>
      <c r="BAX118" s="310"/>
      <c r="BAY118" s="310"/>
      <c r="BAZ118" s="310"/>
      <c r="BBA118" s="310"/>
      <c r="BBB118" s="310"/>
      <c r="BBC118" s="310"/>
      <c r="BBD118" s="310"/>
      <c r="BBE118" s="310"/>
      <c r="BBF118" s="310"/>
      <c r="BBG118" s="310"/>
      <c r="BBH118" s="310"/>
      <c r="BBI118" s="310"/>
      <c r="BBJ118" s="310"/>
      <c r="BBK118" s="310"/>
      <c r="BBL118" s="310"/>
      <c r="BBM118" s="310"/>
      <c r="BBN118" s="310"/>
      <c r="BBO118" s="310"/>
      <c r="BBP118" s="310"/>
      <c r="BBQ118" s="310"/>
      <c r="BBR118" s="310"/>
      <c r="BBS118" s="310"/>
      <c r="BBT118" s="310"/>
      <c r="BBU118" s="310"/>
      <c r="BBV118" s="310"/>
      <c r="BBW118" s="310"/>
      <c r="BBX118" s="310"/>
      <c r="BBY118" s="310"/>
      <c r="BBZ118" s="310"/>
      <c r="BCA118" s="310"/>
      <c r="BCB118" s="310"/>
      <c r="BCC118" s="310"/>
      <c r="BCD118" s="310"/>
      <c r="BCE118" s="310"/>
      <c r="BCF118" s="310"/>
      <c r="BCG118" s="310"/>
      <c r="BCH118" s="310"/>
      <c r="BCI118" s="310"/>
      <c r="BCJ118" s="310"/>
      <c r="BCK118" s="310"/>
      <c r="BCL118" s="310"/>
      <c r="BCM118" s="310"/>
      <c r="BCN118" s="310"/>
      <c r="BCO118" s="310"/>
      <c r="BCP118" s="310"/>
      <c r="BCQ118" s="310"/>
      <c r="BCR118" s="310"/>
      <c r="BCS118" s="310"/>
      <c r="BCT118" s="310"/>
      <c r="BCU118" s="310"/>
      <c r="BCV118" s="310"/>
      <c r="BCW118" s="310"/>
      <c r="BCX118" s="310"/>
      <c r="BCY118" s="310"/>
      <c r="BCZ118" s="310"/>
      <c r="BDA118" s="310"/>
      <c r="BDB118" s="310"/>
      <c r="BDC118" s="310"/>
      <c r="BDD118" s="310"/>
      <c r="BDE118" s="310"/>
      <c r="BDF118" s="310"/>
      <c r="BDG118" s="310"/>
      <c r="BDH118" s="310"/>
      <c r="BDI118" s="310"/>
      <c r="BDJ118" s="310"/>
      <c r="BDK118" s="310"/>
      <c r="BDL118" s="310"/>
      <c r="BDM118" s="310"/>
      <c r="BDN118" s="310"/>
      <c r="BDO118" s="310"/>
      <c r="BDP118" s="310"/>
      <c r="BDQ118" s="310"/>
      <c r="BDR118" s="310"/>
      <c r="BDS118" s="310"/>
      <c r="BDT118" s="310"/>
      <c r="BDU118" s="310"/>
      <c r="BDV118" s="310"/>
      <c r="BDW118" s="310"/>
      <c r="BDX118" s="310"/>
      <c r="BDY118" s="310"/>
      <c r="BDZ118" s="310"/>
      <c r="BEA118" s="310"/>
      <c r="BEB118" s="310"/>
      <c r="BEC118" s="310"/>
      <c r="BED118" s="310"/>
      <c r="BEE118" s="310"/>
      <c r="BEF118" s="310"/>
      <c r="BEG118" s="310"/>
      <c r="BEH118" s="310"/>
      <c r="BEI118" s="310"/>
      <c r="BEJ118" s="310"/>
      <c r="BEK118" s="310"/>
      <c r="BEL118" s="310"/>
      <c r="BEM118" s="310"/>
      <c r="BEN118" s="310"/>
      <c r="BEO118" s="310"/>
      <c r="BEP118" s="310"/>
      <c r="BEQ118" s="310"/>
      <c r="BER118" s="310"/>
      <c r="BES118" s="310"/>
      <c r="BET118" s="310"/>
      <c r="BEU118" s="310"/>
      <c r="BEV118" s="310"/>
      <c r="BEW118" s="310"/>
      <c r="BEX118" s="310"/>
      <c r="BEY118" s="310"/>
      <c r="BEZ118" s="310"/>
      <c r="BFA118" s="310"/>
      <c r="BFB118" s="310"/>
      <c r="BFC118" s="310"/>
      <c r="BFD118" s="310"/>
      <c r="BFE118" s="310"/>
      <c r="BFF118" s="310"/>
      <c r="BFG118" s="310"/>
      <c r="BFH118" s="310"/>
      <c r="BFI118" s="310"/>
      <c r="BFJ118" s="310"/>
      <c r="BFK118" s="310"/>
      <c r="BFL118" s="310"/>
      <c r="BFM118" s="310"/>
      <c r="BFN118" s="310"/>
      <c r="BFO118" s="310"/>
      <c r="BFP118" s="310"/>
    </row>
    <row r="119" spans="1:1524" s="311" customFormat="1" x14ac:dyDescent="0.25">
      <c r="A119" s="524"/>
      <c r="B119" s="524"/>
      <c r="C119" s="524"/>
      <c r="D119" s="313"/>
      <c r="E119" s="519">
        <f>SUM(E118:G118)</f>
        <v>0.39</v>
      </c>
      <c r="F119" s="522"/>
      <c r="G119" s="522"/>
      <c r="H119" s="522">
        <f>SUM(H118:J118)</f>
        <v>5.18</v>
      </c>
      <c r="I119" s="522"/>
      <c r="J119" s="522"/>
      <c r="K119" s="522">
        <f>SUM(K118:M118)</f>
        <v>0.78</v>
      </c>
      <c r="L119" s="522"/>
      <c r="M119" s="517"/>
      <c r="N119" s="517">
        <f>SUM(N118:P118)</f>
        <v>6.8500000000000005</v>
      </c>
      <c r="O119" s="518"/>
      <c r="P119" s="519"/>
      <c r="Q119" s="310"/>
      <c r="R119" s="310"/>
      <c r="S119" s="310"/>
      <c r="T119" s="310"/>
      <c r="U119" s="310"/>
      <c r="V119" s="310"/>
      <c r="W119" s="310"/>
      <c r="X119" s="310"/>
      <c r="Y119" s="310"/>
      <c r="Z119" s="310"/>
      <c r="AA119" s="310"/>
      <c r="AB119" s="310"/>
      <c r="AC119" s="310"/>
      <c r="AD119" s="310"/>
      <c r="AE119" s="310"/>
      <c r="AF119" s="310"/>
      <c r="AG119" s="310"/>
      <c r="AH119" s="310"/>
      <c r="AI119" s="310"/>
      <c r="AJ119" s="310"/>
      <c r="AK119" s="310"/>
      <c r="AL119" s="310"/>
      <c r="AM119" s="310"/>
      <c r="AN119" s="310"/>
      <c r="AO119" s="310"/>
      <c r="AP119" s="310"/>
      <c r="AQ119" s="310"/>
      <c r="AR119" s="310"/>
      <c r="AS119" s="310"/>
      <c r="AT119" s="310"/>
      <c r="AU119" s="310"/>
      <c r="AV119" s="310"/>
      <c r="AW119" s="310"/>
      <c r="AX119" s="310"/>
      <c r="AY119" s="310"/>
      <c r="AZ119" s="310"/>
      <c r="BA119" s="310"/>
      <c r="BB119" s="310"/>
      <c r="BC119" s="310"/>
      <c r="BD119" s="310"/>
      <c r="BE119" s="310"/>
      <c r="BF119" s="310"/>
      <c r="BG119" s="310"/>
      <c r="BH119" s="310"/>
      <c r="BI119" s="310"/>
      <c r="BJ119" s="310"/>
      <c r="BK119" s="310"/>
      <c r="BL119" s="310"/>
      <c r="BM119" s="310"/>
      <c r="BN119" s="310"/>
      <c r="BO119" s="310"/>
      <c r="BP119" s="310"/>
      <c r="BQ119" s="310"/>
      <c r="BR119" s="310"/>
      <c r="BS119" s="310"/>
      <c r="BT119" s="310"/>
      <c r="BU119" s="310"/>
      <c r="BV119" s="310"/>
      <c r="BW119" s="310"/>
      <c r="BX119" s="310"/>
      <c r="BY119" s="310"/>
      <c r="BZ119" s="310"/>
      <c r="CA119" s="310"/>
      <c r="CB119" s="310"/>
      <c r="CC119" s="310"/>
      <c r="CD119" s="310"/>
      <c r="CE119" s="310"/>
      <c r="CF119" s="310"/>
      <c r="CG119" s="310"/>
      <c r="CH119" s="310"/>
      <c r="CI119" s="310"/>
      <c r="CJ119" s="310"/>
      <c r="CK119" s="310"/>
      <c r="CL119" s="310"/>
      <c r="CM119" s="310"/>
      <c r="CN119" s="310"/>
      <c r="CO119" s="310"/>
      <c r="CP119" s="310"/>
      <c r="CQ119" s="310"/>
      <c r="CR119" s="310"/>
      <c r="CS119" s="310"/>
      <c r="CT119" s="310"/>
      <c r="CU119" s="310"/>
      <c r="CV119" s="310"/>
      <c r="CW119" s="310"/>
      <c r="CX119" s="310"/>
      <c r="CY119" s="310"/>
      <c r="CZ119" s="310"/>
      <c r="DA119" s="310"/>
      <c r="DB119" s="310"/>
      <c r="DC119" s="310"/>
      <c r="DD119" s="310"/>
      <c r="DE119" s="310"/>
      <c r="DF119" s="310"/>
      <c r="DG119" s="310"/>
      <c r="DH119" s="310"/>
      <c r="DI119" s="310"/>
      <c r="DJ119" s="310"/>
      <c r="DK119" s="310"/>
      <c r="DL119" s="310"/>
      <c r="DM119" s="310"/>
      <c r="DN119" s="310"/>
      <c r="DO119" s="310"/>
      <c r="DP119" s="310"/>
      <c r="DQ119" s="310"/>
      <c r="DR119" s="310"/>
      <c r="DS119" s="310"/>
      <c r="DT119" s="310"/>
      <c r="DU119" s="310"/>
      <c r="DV119" s="310"/>
      <c r="DW119" s="310"/>
      <c r="DX119" s="310"/>
      <c r="DY119" s="310"/>
      <c r="DZ119" s="310"/>
      <c r="EA119" s="310"/>
      <c r="EB119" s="310"/>
      <c r="EC119" s="310"/>
      <c r="ED119" s="310"/>
      <c r="EE119" s="310"/>
      <c r="EF119" s="310"/>
      <c r="EG119" s="310"/>
      <c r="EH119" s="310"/>
      <c r="EI119" s="310"/>
      <c r="EJ119" s="310"/>
      <c r="EK119" s="310"/>
      <c r="EL119" s="310"/>
      <c r="EM119" s="310"/>
      <c r="EN119" s="310"/>
      <c r="EO119" s="310"/>
      <c r="EP119" s="310"/>
      <c r="EQ119" s="310"/>
      <c r="ER119" s="310"/>
      <c r="ES119" s="310"/>
      <c r="ET119" s="310"/>
      <c r="EU119" s="310"/>
      <c r="EV119" s="310"/>
      <c r="EW119" s="310"/>
      <c r="EX119" s="310"/>
      <c r="EY119" s="310"/>
      <c r="EZ119" s="310"/>
      <c r="FA119" s="310"/>
      <c r="FB119" s="310"/>
      <c r="FC119" s="310"/>
      <c r="FD119" s="310"/>
      <c r="FE119" s="310"/>
      <c r="FF119" s="310"/>
      <c r="FG119" s="310"/>
      <c r="FH119" s="310"/>
      <c r="FI119" s="310"/>
      <c r="FJ119" s="310"/>
      <c r="FK119" s="310"/>
      <c r="FL119" s="310"/>
      <c r="FM119" s="310"/>
      <c r="FN119" s="310"/>
      <c r="FO119" s="310"/>
      <c r="FP119" s="310"/>
      <c r="FQ119" s="310"/>
      <c r="FR119" s="310"/>
      <c r="FS119" s="310"/>
      <c r="FT119" s="310"/>
      <c r="FU119" s="310"/>
      <c r="FV119" s="310"/>
      <c r="FW119" s="310"/>
      <c r="FX119" s="310"/>
      <c r="FY119" s="310"/>
      <c r="FZ119" s="310"/>
      <c r="GA119" s="310"/>
      <c r="GB119" s="310"/>
      <c r="GC119" s="310"/>
      <c r="GD119" s="310"/>
      <c r="GE119" s="310"/>
      <c r="GF119" s="310"/>
      <c r="GG119" s="310"/>
      <c r="GH119" s="310"/>
      <c r="GI119" s="310"/>
      <c r="GJ119" s="310"/>
      <c r="GK119" s="310"/>
      <c r="GL119" s="310"/>
      <c r="GM119" s="310"/>
      <c r="GN119" s="310"/>
      <c r="GO119" s="310"/>
      <c r="GP119" s="310"/>
      <c r="GQ119" s="310"/>
      <c r="GR119" s="310"/>
      <c r="GS119" s="310"/>
      <c r="GT119" s="310"/>
      <c r="GU119" s="310"/>
      <c r="GV119" s="310"/>
      <c r="GW119" s="310"/>
      <c r="GX119" s="310"/>
      <c r="GY119" s="310"/>
      <c r="GZ119" s="310"/>
      <c r="HA119" s="310"/>
      <c r="HB119" s="310"/>
      <c r="HC119" s="310"/>
      <c r="HD119" s="310"/>
      <c r="HE119" s="310"/>
      <c r="HF119" s="310"/>
      <c r="HG119" s="310"/>
      <c r="HH119" s="310"/>
      <c r="HI119" s="310"/>
      <c r="HJ119" s="310"/>
      <c r="HK119" s="310"/>
      <c r="HL119" s="310"/>
      <c r="HM119" s="310"/>
      <c r="HN119" s="310"/>
      <c r="HO119" s="310"/>
      <c r="HP119" s="310"/>
      <c r="HQ119" s="310"/>
      <c r="HR119" s="310"/>
      <c r="HS119" s="310"/>
      <c r="HT119" s="310"/>
      <c r="HU119" s="310"/>
      <c r="HV119" s="310"/>
      <c r="HW119" s="310"/>
      <c r="HX119" s="310"/>
      <c r="HY119" s="310"/>
      <c r="HZ119" s="310"/>
      <c r="IA119" s="310"/>
      <c r="IB119" s="310"/>
      <c r="IC119" s="310"/>
      <c r="ID119" s="310"/>
      <c r="IE119" s="310"/>
      <c r="IF119" s="310"/>
      <c r="IG119" s="310"/>
      <c r="IH119" s="310"/>
      <c r="II119" s="310"/>
      <c r="IJ119" s="310"/>
      <c r="IK119" s="310"/>
      <c r="IL119" s="310"/>
      <c r="IM119" s="310"/>
      <c r="IN119" s="310"/>
      <c r="IO119" s="310"/>
      <c r="IP119" s="310"/>
      <c r="IQ119" s="310"/>
      <c r="IR119" s="310"/>
      <c r="IS119" s="310"/>
      <c r="IT119" s="310"/>
      <c r="IU119" s="310"/>
      <c r="IV119" s="310"/>
      <c r="IW119" s="310"/>
      <c r="IX119" s="310"/>
      <c r="IY119" s="310"/>
      <c r="IZ119" s="310"/>
      <c r="JA119" s="310"/>
      <c r="JB119" s="310"/>
      <c r="JC119" s="310"/>
      <c r="JD119" s="310"/>
      <c r="JE119" s="310"/>
      <c r="JF119" s="310"/>
      <c r="JG119" s="310"/>
      <c r="JH119" s="310"/>
      <c r="JI119" s="310"/>
      <c r="JJ119" s="310"/>
      <c r="JK119" s="310"/>
      <c r="JL119" s="310"/>
      <c r="JM119" s="310"/>
      <c r="JN119" s="310"/>
      <c r="JO119" s="310"/>
      <c r="JP119" s="310"/>
      <c r="JQ119" s="310"/>
      <c r="JR119" s="310"/>
      <c r="JS119" s="310"/>
      <c r="JT119" s="310"/>
      <c r="JU119" s="310"/>
      <c r="JV119" s="310"/>
      <c r="JW119" s="310"/>
      <c r="JX119" s="310"/>
      <c r="JY119" s="310"/>
      <c r="JZ119" s="310"/>
      <c r="KA119" s="310"/>
      <c r="KB119" s="310"/>
      <c r="KC119" s="310"/>
      <c r="KD119" s="310"/>
      <c r="KE119" s="310"/>
      <c r="KF119" s="310"/>
      <c r="KG119" s="310"/>
      <c r="KH119" s="310"/>
      <c r="KI119" s="310"/>
      <c r="KJ119" s="310"/>
      <c r="KK119" s="310"/>
      <c r="KL119" s="310"/>
      <c r="KM119" s="310"/>
      <c r="KN119" s="310"/>
      <c r="KO119" s="310"/>
      <c r="KP119" s="310"/>
      <c r="KQ119" s="310"/>
      <c r="KR119" s="310"/>
      <c r="KS119" s="310"/>
      <c r="KT119" s="310"/>
      <c r="KU119" s="310"/>
      <c r="KV119" s="310"/>
      <c r="KW119" s="310"/>
      <c r="KX119" s="310"/>
      <c r="KY119" s="310"/>
      <c r="KZ119" s="310"/>
      <c r="LA119" s="310"/>
      <c r="LB119" s="310"/>
      <c r="LC119" s="310"/>
      <c r="LD119" s="310"/>
      <c r="LE119" s="310"/>
      <c r="LF119" s="310"/>
      <c r="LG119" s="310"/>
      <c r="LH119" s="310"/>
      <c r="LI119" s="310"/>
      <c r="LJ119" s="310"/>
      <c r="LK119" s="310"/>
      <c r="LL119" s="310"/>
      <c r="LM119" s="310"/>
      <c r="LN119" s="310"/>
      <c r="LO119" s="310"/>
      <c r="LP119" s="310"/>
      <c r="LQ119" s="310"/>
      <c r="LR119" s="310"/>
      <c r="LS119" s="310"/>
      <c r="LT119" s="310"/>
      <c r="LU119" s="310"/>
      <c r="LV119" s="310"/>
      <c r="LW119" s="310"/>
      <c r="LX119" s="310"/>
      <c r="LY119" s="310"/>
      <c r="LZ119" s="310"/>
      <c r="MA119" s="310"/>
      <c r="MB119" s="310"/>
      <c r="MC119" s="310"/>
      <c r="MD119" s="310"/>
      <c r="ME119" s="310"/>
      <c r="MF119" s="310"/>
      <c r="MG119" s="310"/>
      <c r="MH119" s="310"/>
      <c r="MI119" s="310"/>
      <c r="MJ119" s="310"/>
      <c r="MK119" s="310"/>
      <c r="ML119" s="310"/>
      <c r="MM119" s="310"/>
      <c r="MN119" s="310"/>
      <c r="MO119" s="310"/>
      <c r="MP119" s="310"/>
      <c r="MQ119" s="310"/>
      <c r="MR119" s="310"/>
      <c r="MS119" s="310"/>
      <c r="MT119" s="310"/>
      <c r="MU119" s="310"/>
      <c r="MV119" s="310"/>
      <c r="MW119" s="310"/>
      <c r="MX119" s="310"/>
      <c r="MY119" s="310"/>
      <c r="MZ119" s="310"/>
      <c r="NA119" s="310"/>
      <c r="NB119" s="310"/>
      <c r="NC119" s="310"/>
      <c r="ND119" s="310"/>
      <c r="NE119" s="310"/>
      <c r="NF119" s="310"/>
      <c r="NG119" s="310"/>
      <c r="NH119" s="310"/>
      <c r="NI119" s="310"/>
      <c r="NJ119" s="310"/>
      <c r="NK119" s="310"/>
      <c r="NL119" s="310"/>
      <c r="NM119" s="310"/>
      <c r="NN119" s="310"/>
      <c r="NO119" s="310"/>
      <c r="NP119" s="310"/>
      <c r="NQ119" s="310"/>
      <c r="NR119" s="310"/>
      <c r="NS119" s="310"/>
      <c r="NT119" s="310"/>
      <c r="NU119" s="310"/>
      <c r="NV119" s="310"/>
      <c r="NW119" s="310"/>
      <c r="NX119" s="310"/>
      <c r="NY119" s="310"/>
      <c r="NZ119" s="310"/>
      <c r="OA119" s="310"/>
      <c r="OB119" s="310"/>
      <c r="OC119" s="310"/>
      <c r="OD119" s="310"/>
      <c r="OE119" s="310"/>
      <c r="OF119" s="310"/>
      <c r="OG119" s="310"/>
      <c r="OH119" s="310"/>
      <c r="OI119" s="310"/>
      <c r="OJ119" s="310"/>
      <c r="OK119" s="310"/>
      <c r="OL119" s="310"/>
      <c r="OM119" s="310"/>
      <c r="ON119" s="310"/>
      <c r="OO119" s="310"/>
      <c r="OP119" s="310"/>
      <c r="OQ119" s="310"/>
      <c r="OR119" s="310"/>
      <c r="OS119" s="310"/>
      <c r="OT119" s="310"/>
      <c r="OU119" s="310"/>
      <c r="OV119" s="310"/>
      <c r="OW119" s="310"/>
      <c r="OX119" s="310"/>
      <c r="OY119" s="310"/>
      <c r="OZ119" s="310"/>
      <c r="PA119" s="310"/>
      <c r="PB119" s="310"/>
      <c r="PC119" s="310"/>
      <c r="PD119" s="310"/>
      <c r="PE119" s="310"/>
      <c r="PF119" s="310"/>
      <c r="PG119" s="310"/>
      <c r="PH119" s="310"/>
      <c r="PI119" s="310"/>
      <c r="PJ119" s="310"/>
      <c r="PK119" s="310"/>
      <c r="PL119" s="310"/>
      <c r="PM119" s="310"/>
      <c r="PN119" s="310"/>
      <c r="PO119" s="310"/>
      <c r="PP119" s="310"/>
      <c r="PQ119" s="310"/>
      <c r="PR119" s="310"/>
      <c r="PS119" s="310"/>
      <c r="PT119" s="310"/>
      <c r="PU119" s="310"/>
      <c r="PV119" s="310"/>
      <c r="PW119" s="310"/>
      <c r="PX119" s="310"/>
      <c r="PY119" s="310"/>
      <c r="PZ119" s="310"/>
      <c r="QA119" s="310"/>
      <c r="QB119" s="310"/>
      <c r="QC119" s="310"/>
      <c r="QD119" s="310"/>
      <c r="QE119" s="310"/>
      <c r="QF119" s="310"/>
      <c r="QG119" s="310"/>
      <c r="QH119" s="310"/>
      <c r="QI119" s="310"/>
      <c r="QJ119" s="310"/>
      <c r="QK119" s="310"/>
      <c r="QL119" s="310"/>
      <c r="QM119" s="310"/>
      <c r="QN119" s="310"/>
      <c r="QO119" s="310"/>
      <c r="QP119" s="310"/>
      <c r="QQ119" s="310"/>
      <c r="QR119" s="310"/>
      <c r="QS119" s="310"/>
      <c r="QT119" s="310"/>
      <c r="QU119" s="310"/>
      <c r="QV119" s="310"/>
      <c r="QW119" s="310"/>
      <c r="QX119" s="310"/>
      <c r="QY119" s="310"/>
      <c r="QZ119" s="310"/>
      <c r="RA119" s="310"/>
      <c r="RB119" s="310"/>
      <c r="RC119" s="310"/>
      <c r="RD119" s="310"/>
      <c r="RE119" s="310"/>
      <c r="RF119" s="310"/>
      <c r="RG119" s="310"/>
      <c r="RH119" s="310"/>
      <c r="RI119" s="310"/>
      <c r="RJ119" s="310"/>
      <c r="RK119" s="310"/>
      <c r="RL119" s="310"/>
      <c r="RM119" s="310"/>
      <c r="RN119" s="310"/>
      <c r="RO119" s="310"/>
      <c r="RP119" s="310"/>
      <c r="RQ119" s="310"/>
      <c r="RR119" s="310"/>
      <c r="RS119" s="310"/>
      <c r="RT119" s="310"/>
      <c r="RU119" s="310"/>
      <c r="RV119" s="310"/>
      <c r="RW119" s="310"/>
      <c r="RX119" s="310"/>
      <c r="RY119" s="310"/>
      <c r="RZ119" s="310"/>
      <c r="SA119" s="310"/>
      <c r="SB119" s="310"/>
      <c r="SC119" s="310"/>
      <c r="SD119" s="310"/>
      <c r="SE119" s="310"/>
      <c r="SF119" s="310"/>
      <c r="SG119" s="310"/>
      <c r="SH119" s="310"/>
      <c r="SI119" s="310"/>
      <c r="SJ119" s="310"/>
      <c r="SK119" s="310"/>
      <c r="SL119" s="310"/>
      <c r="SM119" s="310"/>
      <c r="SN119" s="310"/>
      <c r="SO119" s="310"/>
      <c r="SP119" s="310"/>
      <c r="SQ119" s="310"/>
      <c r="SR119" s="310"/>
      <c r="SS119" s="310"/>
      <c r="ST119" s="310"/>
      <c r="SU119" s="310"/>
      <c r="SV119" s="310"/>
      <c r="SW119" s="310"/>
      <c r="SX119" s="310"/>
      <c r="SY119" s="310"/>
      <c r="SZ119" s="310"/>
      <c r="TA119" s="310"/>
      <c r="TB119" s="310"/>
      <c r="TC119" s="310"/>
      <c r="TD119" s="310"/>
      <c r="TE119" s="310"/>
      <c r="TF119" s="310"/>
      <c r="TG119" s="310"/>
      <c r="TH119" s="310"/>
      <c r="TI119" s="310"/>
      <c r="TJ119" s="310"/>
      <c r="TK119" s="310"/>
      <c r="TL119" s="310"/>
      <c r="TM119" s="310"/>
      <c r="TN119" s="310"/>
      <c r="TO119" s="310"/>
      <c r="TP119" s="310"/>
      <c r="TQ119" s="310"/>
      <c r="TR119" s="310"/>
      <c r="TS119" s="310"/>
      <c r="TT119" s="310"/>
      <c r="TU119" s="310"/>
      <c r="TV119" s="310"/>
      <c r="TW119" s="310"/>
      <c r="TX119" s="310"/>
      <c r="TY119" s="310"/>
      <c r="TZ119" s="310"/>
      <c r="UA119" s="310"/>
      <c r="UB119" s="310"/>
      <c r="UC119" s="310"/>
      <c r="UD119" s="310"/>
      <c r="UE119" s="310"/>
      <c r="UF119" s="310"/>
      <c r="UG119" s="310"/>
      <c r="UH119" s="310"/>
      <c r="UI119" s="310"/>
      <c r="UJ119" s="310"/>
      <c r="UK119" s="310"/>
      <c r="UL119" s="310"/>
      <c r="UM119" s="310"/>
      <c r="UN119" s="310"/>
      <c r="UO119" s="310"/>
      <c r="UP119" s="310"/>
      <c r="UQ119" s="310"/>
      <c r="UR119" s="310"/>
      <c r="US119" s="310"/>
      <c r="UT119" s="310"/>
      <c r="UU119" s="310"/>
      <c r="UV119" s="310"/>
      <c r="UW119" s="310"/>
      <c r="UX119" s="310"/>
      <c r="UY119" s="310"/>
      <c r="UZ119" s="310"/>
      <c r="VA119" s="310"/>
      <c r="VB119" s="310"/>
      <c r="VC119" s="310"/>
      <c r="VD119" s="310"/>
      <c r="VE119" s="310"/>
      <c r="VF119" s="310"/>
      <c r="VG119" s="310"/>
      <c r="VH119" s="310"/>
      <c r="VI119" s="310"/>
      <c r="VJ119" s="310"/>
      <c r="VK119" s="310"/>
      <c r="VL119" s="310"/>
      <c r="VM119" s="310"/>
      <c r="VN119" s="310"/>
      <c r="VO119" s="310"/>
      <c r="VP119" s="310"/>
      <c r="VQ119" s="310"/>
      <c r="VR119" s="310"/>
      <c r="VS119" s="310"/>
      <c r="VT119" s="310"/>
      <c r="VU119" s="310"/>
      <c r="VV119" s="310"/>
      <c r="VW119" s="310"/>
      <c r="VX119" s="310"/>
      <c r="VY119" s="310"/>
      <c r="VZ119" s="310"/>
      <c r="WA119" s="310"/>
      <c r="WB119" s="310"/>
      <c r="WC119" s="310"/>
      <c r="WD119" s="310"/>
      <c r="WE119" s="310"/>
      <c r="WF119" s="310"/>
      <c r="WG119" s="310"/>
      <c r="WH119" s="310"/>
      <c r="WI119" s="310"/>
      <c r="WJ119" s="310"/>
      <c r="WK119" s="310"/>
      <c r="WL119" s="310"/>
      <c r="WM119" s="310"/>
      <c r="WN119" s="310"/>
      <c r="WO119" s="310"/>
      <c r="WP119" s="310"/>
      <c r="WQ119" s="310"/>
      <c r="WR119" s="310"/>
      <c r="WS119" s="310"/>
      <c r="WT119" s="310"/>
      <c r="WU119" s="310"/>
      <c r="WV119" s="310"/>
      <c r="WW119" s="310"/>
      <c r="WX119" s="310"/>
      <c r="WY119" s="310"/>
      <c r="WZ119" s="310"/>
      <c r="XA119" s="310"/>
      <c r="XB119" s="310"/>
      <c r="XC119" s="310"/>
      <c r="XD119" s="310"/>
      <c r="XE119" s="310"/>
      <c r="XF119" s="310"/>
      <c r="XG119" s="310"/>
      <c r="XH119" s="310"/>
      <c r="XI119" s="310"/>
      <c r="XJ119" s="310"/>
      <c r="XK119" s="310"/>
      <c r="XL119" s="310"/>
      <c r="XM119" s="310"/>
      <c r="XN119" s="310"/>
      <c r="XO119" s="310"/>
      <c r="XP119" s="310"/>
      <c r="XQ119" s="310"/>
      <c r="XR119" s="310"/>
      <c r="XS119" s="310"/>
      <c r="XT119" s="310"/>
      <c r="XU119" s="310"/>
      <c r="XV119" s="310"/>
      <c r="XW119" s="310"/>
      <c r="XX119" s="310"/>
      <c r="XY119" s="310"/>
      <c r="XZ119" s="310"/>
      <c r="YA119" s="310"/>
      <c r="YB119" s="310"/>
      <c r="YC119" s="310"/>
      <c r="YD119" s="310"/>
      <c r="YE119" s="310"/>
      <c r="YF119" s="310"/>
      <c r="YG119" s="310"/>
      <c r="YH119" s="310"/>
      <c r="YI119" s="310"/>
      <c r="YJ119" s="310"/>
      <c r="YK119" s="310"/>
      <c r="YL119" s="310"/>
      <c r="YM119" s="310"/>
      <c r="YN119" s="310"/>
      <c r="YO119" s="310"/>
      <c r="YP119" s="310"/>
      <c r="YQ119" s="310"/>
      <c r="YR119" s="310"/>
      <c r="YS119" s="310"/>
      <c r="YT119" s="310"/>
      <c r="YU119" s="310"/>
      <c r="YV119" s="310"/>
      <c r="YW119" s="310"/>
      <c r="YX119" s="310"/>
      <c r="YY119" s="310"/>
      <c r="YZ119" s="310"/>
      <c r="ZA119" s="310"/>
      <c r="ZB119" s="310"/>
      <c r="ZC119" s="310"/>
      <c r="ZD119" s="310"/>
      <c r="ZE119" s="310"/>
      <c r="ZF119" s="310"/>
      <c r="ZG119" s="310"/>
      <c r="ZH119" s="310"/>
      <c r="ZI119" s="310"/>
      <c r="ZJ119" s="310"/>
      <c r="ZK119" s="310"/>
      <c r="ZL119" s="310"/>
      <c r="ZM119" s="310"/>
      <c r="ZN119" s="310"/>
      <c r="ZO119" s="310"/>
      <c r="ZP119" s="310"/>
      <c r="ZQ119" s="310"/>
      <c r="ZR119" s="310"/>
      <c r="ZS119" s="310"/>
      <c r="ZT119" s="310"/>
      <c r="ZU119" s="310"/>
      <c r="ZV119" s="310"/>
      <c r="ZW119" s="310"/>
      <c r="ZX119" s="310"/>
      <c r="ZY119" s="310"/>
      <c r="ZZ119" s="310"/>
      <c r="AAA119" s="310"/>
      <c r="AAB119" s="310"/>
      <c r="AAC119" s="310"/>
      <c r="AAD119" s="310"/>
      <c r="AAE119" s="310"/>
      <c r="AAF119" s="310"/>
      <c r="AAG119" s="310"/>
      <c r="AAH119" s="310"/>
      <c r="AAI119" s="310"/>
      <c r="AAJ119" s="310"/>
      <c r="AAK119" s="310"/>
      <c r="AAL119" s="310"/>
      <c r="AAM119" s="310"/>
      <c r="AAN119" s="310"/>
      <c r="AAO119" s="310"/>
      <c r="AAP119" s="310"/>
      <c r="AAQ119" s="310"/>
      <c r="AAR119" s="310"/>
      <c r="AAS119" s="310"/>
      <c r="AAT119" s="310"/>
      <c r="AAU119" s="310"/>
      <c r="AAV119" s="310"/>
      <c r="AAW119" s="310"/>
      <c r="AAX119" s="310"/>
      <c r="AAY119" s="310"/>
      <c r="AAZ119" s="310"/>
      <c r="ABA119" s="310"/>
      <c r="ABB119" s="310"/>
      <c r="ABC119" s="310"/>
      <c r="ABD119" s="310"/>
      <c r="ABE119" s="310"/>
      <c r="ABF119" s="310"/>
      <c r="ABG119" s="310"/>
      <c r="ABH119" s="310"/>
      <c r="ABI119" s="310"/>
      <c r="ABJ119" s="310"/>
      <c r="ABK119" s="310"/>
      <c r="ABL119" s="310"/>
      <c r="ABM119" s="310"/>
      <c r="ABN119" s="310"/>
      <c r="ABO119" s="310"/>
      <c r="ABP119" s="310"/>
      <c r="ABQ119" s="310"/>
      <c r="ABR119" s="310"/>
      <c r="ABS119" s="310"/>
      <c r="ABT119" s="310"/>
      <c r="ABU119" s="310"/>
      <c r="ABV119" s="310"/>
      <c r="ABW119" s="310"/>
      <c r="ABX119" s="310"/>
      <c r="ABY119" s="310"/>
      <c r="ABZ119" s="310"/>
      <c r="ACA119" s="310"/>
      <c r="ACB119" s="310"/>
      <c r="ACC119" s="310"/>
      <c r="ACD119" s="310"/>
      <c r="ACE119" s="310"/>
      <c r="ACF119" s="310"/>
      <c r="ACG119" s="310"/>
      <c r="ACH119" s="310"/>
      <c r="ACI119" s="310"/>
      <c r="ACJ119" s="310"/>
      <c r="ACK119" s="310"/>
      <c r="ACL119" s="310"/>
      <c r="ACM119" s="310"/>
      <c r="ACN119" s="310"/>
      <c r="ACO119" s="310"/>
      <c r="ACP119" s="310"/>
      <c r="ACQ119" s="310"/>
      <c r="ACR119" s="310"/>
      <c r="ACS119" s="310"/>
      <c r="ACT119" s="310"/>
      <c r="ACU119" s="310"/>
      <c r="ACV119" s="310"/>
      <c r="ACW119" s="310"/>
      <c r="ACX119" s="310"/>
      <c r="ACY119" s="310"/>
      <c r="ACZ119" s="310"/>
      <c r="ADA119" s="310"/>
      <c r="ADB119" s="310"/>
      <c r="ADC119" s="310"/>
      <c r="ADD119" s="310"/>
      <c r="ADE119" s="310"/>
      <c r="ADF119" s="310"/>
      <c r="ADG119" s="310"/>
      <c r="ADH119" s="310"/>
      <c r="ADI119" s="310"/>
      <c r="ADJ119" s="310"/>
      <c r="ADK119" s="310"/>
      <c r="ADL119" s="310"/>
      <c r="ADM119" s="310"/>
      <c r="ADN119" s="310"/>
      <c r="ADO119" s="310"/>
      <c r="ADP119" s="310"/>
      <c r="ADQ119" s="310"/>
      <c r="ADR119" s="310"/>
      <c r="ADS119" s="310"/>
      <c r="ADT119" s="310"/>
      <c r="ADU119" s="310"/>
      <c r="ADV119" s="310"/>
      <c r="ADW119" s="310"/>
      <c r="ADX119" s="310"/>
      <c r="ADY119" s="310"/>
      <c r="ADZ119" s="310"/>
      <c r="AEA119" s="310"/>
      <c r="AEB119" s="310"/>
      <c r="AEC119" s="310"/>
      <c r="AED119" s="310"/>
      <c r="AEE119" s="310"/>
      <c r="AEF119" s="310"/>
      <c r="AEG119" s="310"/>
      <c r="AEH119" s="310"/>
      <c r="AEI119" s="310"/>
      <c r="AEJ119" s="310"/>
      <c r="AEK119" s="310"/>
      <c r="AEL119" s="310"/>
      <c r="AEM119" s="310"/>
      <c r="AEN119" s="310"/>
      <c r="AEO119" s="310"/>
      <c r="AEP119" s="310"/>
      <c r="AEQ119" s="310"/>
      <c r="AER119" s="310"/>
      <c r="AES119" s="310"/>
      <c r="AET119" s="310"/>
      <c r="AEU119" s="310"/>
      <c r="AEV119" s="310"/>
      <c r="AEW119" s="310"/>
      <c r="AEX119" s="310"/>
      <c r="AEY119" s="310"/>
      <c r="AEZ119" s="310"/>
      <c r="AFA119" s="310"/>
      <c r="AFB119" s="310"/>
      <c r="AFC119" s="310"/>
      <c r="AFD119" s="310"/>
      <c r="AFE119" s="310"/>
      <c r="AFF119" s="310"/>
      <c r="AFG119" s="310"/>
      <c r="AFH119" s="310"/>
      <c r="AFI119" s="310"/>
      <c r="AFJ119" s="310"/>
      <c r="AFK119" s="310"/>
      <c r="AFL119" s="310"/>
      <c r="AFM119" s="310"/>
      <c r="AFN119" s="310"/>
      <c r="AFO119" s="310"/>
      <c r="AFP119" s="310"/>
      <c r="AFQ119" s="310"/>
      <c r="AFR119" s="310"/>
      <c r="AFS119" s="310"/>
      <c r="AFT119" s="310"/>
      <c r="AFU119" s="310"/>
      <c r="AFV119" s="310"/>
      <c r="AFW119" s="310"/>
      <c r="AFX119" s="310"/>
      <c r="AFY119" s="310"/>
      <c r="AFZ119" s="310"/>
      <c r="AGA119" s="310"/>
      <c r="AGB119" s="310"/>
      <c r="AGC119" s="310"/>
      <c r="AGD119" s="310"/>
      <c r="AGE119" s="310"/>
      <c r="AGF119" s="310"/>
      <c r="AGG119" s="310"/>
      <c r="AGH119" s="310"/>
      <c r="AGI119" s="310"/>
      <c r="AGJ119" s="310"/>
      <c r="AGK119" s="310"/>
      <c r="AGL119" s="310"/>
      <c r="AGM119" s="310"/>
      <c r="AGN119" s="310"/>
      <c r="AGO119" s="310"/>
      <c r="AGP119" s="310"/>
      <c r="AGQ119" s="310"/>
      <c r="AGR119" s="310"/>
      <c r="AGS119" s="310"/>
      <c r="AGT119" s="310"/>
      <c r="AGU119" s="310"/>
      <c r="AGV119" s="310"/>
      <c r="AGW119" s="310"/>
      <c r="AGX119" s="310"/>
      <c r="AGY119" s="310"/>
      <c r="AGZ119" s="310"/>
      <c r="AHA119" s="310"/>
      <c r="AHB119" s="310"/>
      <c r="AHC119" s="310"/>
      <c r="AHD119" s="310"/>
      <c r="AHE119" s="310"/>
      <c r="AHF119" s="310"/>
      <c r="AHG119" s="310"/>
      <c r="AHH119" s="310"/>
      <c r="AHI119" s="310"/>
      <c r="AHJ119" s="310"/>
      <c r="AHK119" s="310"/>
      <c r="AHL119" s="310"/>
      <c r="AHM119" s="310"/>
      <c r="AHN119" s="310"/>
      <c r="AHO119" s="310"/>
      <c r="AHP119" s="310"/>
      <c r="AHQ119" s="310"/>
      <c r="AHR119" s="310"/>
      <c r="AHS119" s="310"/>
      <c r="AHT119" s="310"/>
      <c r="AHU119" s="310"/>
      <c r="AHV119" s="310"/>
      <c r="AHW119" s="310"/>
      <c r="AHX119" s="310"/>
      <c r="AHY119" s="310"/>
      <c r="AHZ119" s="310"/>
      <c r="AIA119" s="310"/>
      <c r="AIB119" s="310"/>
      <c r="AIC119" s="310"/>
      <c r="AID119" s="310"/>
      <c r="AIE119" s="310"/>
      <c r="AIF119" s="310"/>
      <c r="AIG119" s="310"/>
      <c r="AIH119" s="310"/>
      <c r="AII119" s="310"/>
      <c r="AIJ119" s="310"/>
      <c r="AIK119" s="310"/>
      <c r="AIL119" s="310"/>
      <c r="AIM119" s="310"/>
      <c r="AIN119" s="310"/>
      <c r="AIO119" s="310"/>
      <c r="AIP119" s="310"/>
      <c r="AIQ119" s="310"/>
      <c r="AIR119" s="310"/>
      <c r="AIS119" s="310"/>
      <c r="AIT119" s="310"/>
      <c r="AIU119" s="310"/>
      <c r="AIV119" s="310"/>
      <c r="AIW119" s="310"/>
      <c r="AIX119" s="310"/>
      <c r="AIY119" s="310"/>
      <c r="AIZ119" s="310"/>
      <c r="AJA119" s="310"/>
      <c r="AJB119" s="310"/>
      <c r="AJC119" s="310"/>
      <c r="AJD119" s="310"/>
      <c r="AJE119" s="310"/>
      <c r="AJF119" s="310"/>
      <c r="AJG119" s="310"/>
      <c r="AJH119" s="310"/>
      <c r="AJI119" s="310"/>
      <c r="AJJ119" s="310"/>
      <c r="AJK119" s="310"/>
      <c r="AJL119" s="310"/>
      <c r="AJM119" s="310"/>
      <c r="AJN119" s="310"/>
      <c r="AJO119" s="310"/>
      <c r="AJP119" s="310"/>
      <c r="AJQ119" s="310"/>
      <c r="AJR119" s="310"/>
      <c r="AJS119" s="310"/>
      <c r="AJT119" s="310"/>
      <c r="AJU119" s="310"/>
      <c r="AJV119" s="310"/>
      <c r="AJW119" s="310"/>
      <c r="AJX119" s="310"/>
      <c r="AJY119" s="310"/>
      <c r="AJZ119" s="310"/>
      <c r="AKA119" s="310"/>
      <c r="AKB119" s="310"/>
      <c r="AKC119" s="310"/>
      <c r="AKD119" s="310"/>
      <c r="AKE119" s="310"/>
      <c r="AKF119" s="310"/>
      <c r="AKG119" s="310"/>
      <c r="AKH119" s="310"/>
      <c r="AKI119" s="310"/>
      <c r="AKJ119" s="310"/>
      <c r="AKK119" s="310"/>
      <c r="AKL119" s="310"/>
      <c r="AKM119" s="310"/>
      <c r="AKN119" s="310"/>
      <c r="AKO119" s="310"/>
      <c r="AKP119" s="310"/>
      <c r="AKQ119" s="310"/>
      <c r="AKR119" s="310"/>
      <c r="AKS119" s="310"/>
      <c r="AKT119" s="310"/>
      <c r="AKU119" s="310"/>
      <c r="AKV119" s="310"/>
      <c r="AKW119" s="310"/>
      <c r="AKX119" s="310"/>
      <c r="AKY119" s="310"/>
      <c r="AKZ119" s="310"/>
      <c r="ALA119" s="310"/>
      <c r="ALB119" s="310"/>
      <c r="ALC119" s="310"/>
      <c r="ALD119" s="310"/>
      <c r="ALE119" s="310"/>
      <c r="ALF119" s="310"/>
      <c r="ALG119" s="310"/>
      <c r="ALH119" s="310"/>
      <c r="ALI119" s="310"/>
      <c r="ALJ119" s="310"/>
      <c r="ALK119" s="310"/>
      <c r="ALL119" s="310"/>
      <c r="ALM119" s="310"/>
      <c r="ALN119" s="310"/>
      <c r="ALO119" s="310"/>
      <c r="ALP119" s="310"/>
      <c r="ALQ119" s="310"/>
      <c r="ALR119" s="310"/>
      <c r="ALS119" s="310"/>
      <c r="ALT119" s="310"/>
      <c r="ALU119" s="310"/>
      <c r="ALV119" s="310"/>
      <c r="ALW119" s="310"/>
      <c r="ALX119" s="310"/>
      <c r="ALY119" s="310"/>
      <c r="ALZ119" s="310"/>
      <c r="AMA119" s="310"/>
      <c r="AMB119" s="310"/>
      <c r="AMC119" s="310"/>
      <c r="AMD119" s="310"/>
      <c r="AME119" s="310"/>
      <c r="AMF119" s="310"/>
      <c r="AMG119" s="310"/>
      <c r="AMH119" s="310"/>
      <c r="AMI119" s="310"/>
      <c r="AMJ119" s="310"/>
      <c r="AMK119" s="310"/>
      <c r="AML119" s="310"/>
      <c r="AMM119" s="310"/>
      <c r="AMN119" s="310"/>
      <c r="AMO119" s="310"/>
      <c r="AMP119" s="310"/>
      <c r="AMQ119" s="310"/>
      <c r="AMR119" s="310"/>
      <c r="AMS119" s="310"/>
      <c r="AMT119" s="310"/>
      <c r="AMU119" s="310"/>
      <c r="AMV119" s="310"/>
      <c r="AMW119" s="310"/>
      <c r="AMX119" s="310"/>
      <c r="AMY119" s="310"/>
      <c r="AMZ119" s="310"/>
      <c r="ANA119" s="310"/>
      <c r="ANB119" s="310"/>
      <c r="ANC119" s="310"/>
      <c r="AND119" s="310"/>
      <c r="ANE119" s="310"/>
      <c r="ANF119" s="310"/>
      <c r="ANG119" s="310"/>
      <c r="ANH119" s="310"/>
      <c r="ANI119" s="310"/>
      <c r="ANJ119" s="310"/>
      <c r="ANK119" s="310"/>
      <c r="ANL119" s="310"/>
      <c r="ANM119" s="310"/>
      <c r="ANN119" s="310"/>
      <c r="ANO119" s="310"/>
      <c r="ANP119" s="310"/>
      <c r="ANQ119" s="310"/>
      <c r="ANR119" s="310"/>
      <c r="ANS119" s="310"/>
      <c r="ANT119" s="310"/>
      <c r="ANU119" s="310"/>
      <c r="ANV119" s="310"/>
      <c r="ANW119" s="310"/>
      <c r="ANX119" s="310"/>
      <c r="ANY119" s="310"/>
      <c r="ANZ119" s="310"/>
      <c r="AOA119" s="310"/>
      <c r="AOB119" s="310"/>
      <c r="AOC119" s="310"/>
      <c r="AOD119" s="310"/>
      <c r="AOE119" s="310"/>
      <c r="AOF119" s="310"/>
      <c r="AOG119" s="310"/>
      <c r="AOH119" s="310"/>
      <c r="AOI119" s="310"/>
      <c r="AOJ119" s="310"/>
      <c r="AOK119" s="310"/>
      <c r="AOL119" s="310"/>
      <c r="AOM119" s="310"/>
      <c r="AON119" s="310"/>
      <c r="AOO119" s="310"/>
      <c r="AOP119" s="310"/>
      <c r="AOQ119" s="310"/>
      <c r="AOR119" s="310"/>
      <c r="AOS119" s="310"/>
      <c r="AOT119" s="310"/>
      <c r="AOU119" s="310"/>
      <c r="AOV119" s="310"/>
      <c r="AOW119" s="310"/>
      <c r="AOX119" s="310"/>
      <c r="AOY119" s="310"/>
      <c r="AOZ119" s="310"/>
      <c r="APA119" s="310"/>
      <c r="APB119" s="310"/>
      <c r="APC119" s="310"/>
      <c r="APD119" s="310"/>
      <c r="APE119" s="310"/>
      <c r="APF119" s="310"/>
      <c r="APG119" s="310"/>
      <c r="APH119" s="310"/>
      <c r="API119" s="310"/>
      <c r="APJ119" s="310"/>
      <c r="APK119" s="310"/>
      <c r="APL119" s="310"/>
      <c r="APM119" s="310"/>
      <c r="APN119" s="310"/>
      <c r="APO119" s="310"/>
      <c r="APP119" s="310"/>
      <c r="APQ119" s="310"/>
      <c r="APR119" s="310"/>
      <c r="APS119" s="310"/>
      <c r="APT119" s="310"/>
      <c r="APU119" s="310"/>
      <c r="APV119" s="310"/>
      <c r="APW119" s="310"/>
      <c r="APX119" s="310"/>
      <c r="APY119" s="310"/>
      <c r="APZ119" s="310"/>
      <c r="AQA119" s="310"/>
      <c r="AQB119" s="310"/>
      <c r="AQC119" s="310"/>
      <c r="AQD119" s="310"/>
      <c r="AQE119" s="310"/>
      <c r="AQF119" s="310"/>
      <c r="AQG119" s="310"/>
      <c r="AQH119" s="310"/>
      <c r="AQI119" s="310"/>
      <c r="AQJ119" s="310"/>
      <c r="AQK119" s="310"/>
      <c r="AQL119" s="310"/>
      <c r="AQM119" s="310"/>
      <c r="AQN119" s="310"/>
      <c r="AQO119" s="310"/>
      <c r="AQP119" s="310"/>
      <c r="AQQ119" s="310"/>
      <c r="AQR119" s="310"/>
      <c r="AQS119" s="310"/>
      <c r="AQT119" s="310"/>
      <c r="AQU119" s="310"/>
      <c r="AQV119" s="310"/>
      <c r="AQW119" s="310"/>
      <c r="AQX119" s="310"/>
      <c r="AQY119" s="310"/>
      <c r="AQZ119" s="310"/>
      <c r="ARA119" s="310"/>
      <c r="ARB119" s="310"/>
      <c r="ARC119" s="310"/>
      <c r="ARD119" s="310"/>
      <c r="ARE119" s="310"/>
      <c r="ARF119" s="310"/>
      <c r="ARG119" s="310"/>
      <c r="ARH119" s="310"/>
      <c r="ARI119" s="310"/>
      <c r="ARJ119" s="310"/>
      <c r="ARK119" s="310"/>
      <c r="ARL119" s="310"/>
      <c r="ARM119" s="310"/>
      <c r="ARN119" s="310"/>
      <c r="ARO119" s="310"/>
      <c r="ARP119" s="310"/>
      <c r="ARQ119" s="310"/>
      <c r="ARR119" s="310"/>
      <c r="ARS119" s="310"/>
      <c r="ART119" s="310"/>
      <c r="ARU119" s="310"/>
      <c r="ARV119" s="310"/>
      <c r="ARW119" s="310"/>
      <c r="ARX119" s="310"/>
      <c r="ARY119" s="310"/>
      <c r="ARZ119" s="310"/>
      <c r="ASA119" s="310"/>
      <c r="ASB119" s="310"/>
      <c r="ASC119" s="310"/>
      <c r="ASD119" s="310"/>
      <c r="ASE119" s="310"/>
      <c r="ASF119" s="310"/>
      <c r="ASG119" s="310"/>
      <c r="ASH119" s="310"/>
      <c r="ASI119" s="310"/>
      <c r="ASJ119" s="310"/>
      <c r="ASK119" s="310"/>
      <c r="ASL119" s="310"/>
      <c r="ASM119" s="310"/>
      <c r="ASN119" s="310"/>
      <c r="ASO119" s="310"/>
      <c r="ASP119" s="310"/>
      <c r="ASQ119" s="310"/>
      <c r="ASR119" s="310"/>
      <c r="ASS119" s="310"/>
      <c r="AST119" s="310"/>
      <c r="ASU119" s="310"/>
      <c r="ASV119" s="310"/>
      <c r="ASW119" s="310"/>
      <c r="ASX119" s="310"/>
      <c r="ASY119" s="310"/>
      <c r="ASZ119" s="310"/>
      <c r="ATA119" s="310"/>
      <c r="ATB119" s="310"/>
      <c r="ATC119" s="310"/>
      <c r="ATD119" s="310"/>
      <c r="ATE119" s="310"/>
      <c r="ATF119" s="310"/>
      <c r="ATG119" s="310"/>
      <c r="ATH119" s="310"/>
      <c r="ATI119" s="310"/>
      <c r="ATJ119" s="310"/>
      <c r="ATK119" s="310"/>
      <c r="ATL119" s="310"/>
      <c r="ATM119" s="310"/>
      <c r="ATN119" s="310"/>
      <c r="ATO119" s="310"/>
      <c r="ATP119" s="310"/>
      <c r="ATQ119" s="310"/>
      <c r="ATR119" s="310"/>
      <c r="ATS119" s="310"/>
      <c r="ATT119" s="310"/>
      <c r="ATU119" s="310"/>
      <c r="ATV119" s="310"/>
      <c r="ATW119" s="310"/>
      <c r="ATX119" s="310"/>
      <c r="ATY119" s="310"/>
      <c r="ATZ119" s="310"/>
      <c r="AUA119" s="310"/>
      <c r="AUB119" s="310"/>
      <c r="AUC119" s="310"/>
      <c r="AUD119" s="310"/>
      <c r="AUE119" s="310"/>
      <c r="AUF119" s="310"/>
      <c r="AUG119" s="310"/>
      <c r="AUH119" s="310"/>
      <c r="AUI119" s="310"/>
      <c r="AUJ119" s="310"/>
      <c r="AUK119" s="310"/>
      <c r="AUL119" s="310"/>
      <c r="AUM119" s="310"/>
      <c r="AUN119" s="310"/>
      <c r="AUO119" s="310"/>
      <c r="AUP119" s="310"/>
      <c r="AUQ119" s="310"/>
      <c r="AUR119" s="310"/>
      <c r="AUS119" s="310"/>
      <c r="AUT119" s="310"/>
      <c r="AUU119" s="310"/>
      <c r="AUV119" s="310"/>
      <c r="AUW119" s="310"/>
      <c r="AUX119" s="310"/>
      <c r="AUY119" s="310"/>
      <c r="AUZ119" s="310"/>
      <c r="AVA119" s="310"/>
      <c r="AVB119" s="310"/>
      <c r="AVC119" s="310"/>
      <c r="AVD119" s="310"/>
      <c r="AVE119" s="310"/>
      <c r="AVF119" s="310"/>
      <c r="AVG119" s="310"/>
      <c r="AVH119" s="310"/>
      <c r="AVI119" s="310"/>
      <c r="AVJ119" s="310"/>
      <c r="AVK119" s="310"/>
      <c r="AVL119" s="310"/>
      <c r="AVM119" s="310"/>
      <c r="AVN119" s="310"/>
      <c r="AVO119" s="310"/>
      <c r="AVP119" s="310"/>
      <c r="AVQ119" s="310"/>
      <c r="AVR119" s="310"/>
      <c r="AVS119" s="310"/>
      <c r="AVT119" s="310"/>
      <c r="AVU119" s="310"/>
      <c r="AVV119" s="310"/>
      <c r="AVW119" s="310"/>
      <c r="AVX119" s="310"/>
      <c r="AVY119" s="310"/>
      <c r="AVZ119" s="310"/>
      <c r="AWA119" s="310"/>
      <c r="AWB119" s="310"/>
      <c r="AWC119" s="310"/>
      <c r="AWD119" s="310"/>
      <c r="AWE119" s="310"/>
      <c r="AWF119" s="310"/>
      <c r="AWG119" s="310"/>
      <c r="AWH119" s="310"/>
      <c r="AWI119" s="310"/>
      <c r="AWJ119" s="310"/>
      <c r="AWK119" s="310"/>
      <c r="AWL119" s="310"/>
      <c r="AWM119" s="310"/>
      <c r="AWN119" s="310"/>
      <c r="AWO119" s="310"/>
      <c r="AWP119" s="310"/>
      <c r="AWQ119" s="310"/>
      <c r="AWR119" s="310"/>
      <c r="AWS119" s="310"/>
      <c r="AWT119" s="310"/>
      <c r="AWU119" s="310"/>
      <c r="AWV119" s="310"/>
      <c r="AWW119" s="310"/>
      <c r="AWX119" s="310"/>
      <c r="AWY119" s="310"/>
      <c r="AWZ119" s="310"/>
      <c r="AXA119" s="310"/>
      <c r="AXB119" s="310"/>
      <c r="AXC119" s="310"/>
      <c r="AXD119" s="310"/>
      <c r="AXE119" s="310"/>
      <c r="AXF119" s="310"/>
      <c r="AXG119" s="310"/>
      <c r="AXH119" s="310"/>
      <c r="AXI119" s="310"/>
      <c r="AXJ119" s="310"/>
      <c r="AXK119" s="310"/>
      <c r="AXL119" s="310"/>
      <c r="AXM119" s="310"/>
      <c r="AXN119" s="310"/>
      <c r="AXO119" s="310"/>
      <c r="AXP119" s="310"/>
      <c r="AXQ119" s="310"/>
      <c r="AXR119" s="310"/>
      <c r="AXS119" s="310"/>
      <c r="AXT119" s="310"/>
      <c r="AXU119" s="310"/>
      <c r="AXV119" s="310"/>
      <c r="AXW119" s="310"/>
      <c r="AXX119" s="310"/>
      <c r="AXY119" s="310"/>
      <c r="AXZ119" s="310"/>
      <c r="AYA119" s="310"/>
      <c r="AYB119" s="310"/>
      <c r="AYC119" s="310"/>
      <c r="AYD119" s="310"/>
      <c r="AYE119" s="310"/>
      <c r="AYF119" s="310"/>
      <c r="AYG119" s="310"/>
      <c r="AYH119" s="310"/>
      <c r="AYI119" s="310"/>
      <c r="AYJ119" s="310"/>
      <c r="AYK119" s="310"/>
      <c r="AYL119" s="310"/>
      <c r="AYM119" s="310"/>
      <c r="AYN119" s="310"/>
      <c r="AYO119" s="310"/>
      <c r="AYP119" s="310"/>
      <c r="AYQ119" s="310"/>
      <c r="AYR119" s="310"/>
      <c r="AYS119" s="310"/>
      <c r="AYT119" s="310"/>
      <c r="AYU119" s="310"/>
      <c r="AYV119" s="310"/>
      <c r="AYW119" s="310"/>
      <c r="AYX119" s="310"/>
      <c r="AYY119" s="310"/>
      <c r="AYZ119" s="310"/>
      <c r="AZA119" s="310"/>
      <c r="AZB119" s="310"/>
      <c r="AZC119" s="310"/>
      <c r="AZD119" s="310"/>
      <c r="AZE119" s="310"/>
      <c r="AZF119" s="310"/>
      <c r="AZG119" s="310"/>
      <c r="AZH119" s="310"/>
      <c r="AZI119" s="310"/>
      <c r="AZJ119" s="310"/>
      <c r="AZK119" s="310"/>
      <c r="AZL119" s="310"/>
      <c r="AZM119" s="310"/>
      <c r="AZN119" s="310"/>
      <c r="AZO119" s="310"/>
      <c r="AZP119" s="310"/>
      <c r="AZQ119" s="310"/>
      <c r="AZR119" s="310"/>
      <c r="AZS119" s="310"/>
      <c r="AZT119" s="310"/>
      <c r="AZU119" s="310"/>
      <c r="AZV119" s="310"/>
      <c r="AZW119" s="310"/>
      <c r="AZX119" s="310"/>
      <c r="AZY119" s="310"/>
      <c r="AZZ119" s="310"/>
      <c r="BAA119" s="310"/>
      <c r="BAB119" s="310"/>
      <c r="BAC119" s="310"/>
      <c r="BAD119" s="310"/>
      <c r="BAE119" s="310"/>
      <c r="BAF119" s="310"/>
      <c r="BAG119" s="310"/>
      <c r="BAH119" s="310"/>
      <c r="BAI119" s="310"/>
      <c r="BAJ119" s="310"/>
      <c r="BAK119" s="310"/>
      <c r="BAL119" s="310"/>
      <c r="BAM119" s="310"/>
      <c r="BAN119" s="310"/>
      <c r="BAO119" s="310"/>
      <c r="BAP119" s="310"/>
      <c r="BAQ119" s="310"/>
      <c r="BAR119" s="310"/>
      <c r="BAS119" s="310"/>
      <c r="BAT119" s="310"/>
      <c r="BAU119" s="310"/>
      <c r="BAV119" s="310"/>
      <c r="BAW119" s="310"/>
      <c r="BAX119" s="310"/>
      <c r="BAY119" s="310"/>
      <c r="BAZ119" s="310"/>
      <c r="BBA119" s="310"/>
      <c r="BBB119" s="310"/>
      <c r="BBC119" s="310"/>
      <c r="BBD119" s="310"/>
      <c r="BBE119" s="310"/>
      <c r="BBF119" s="310"/>
      <c r="BBG119" s="310"/>
      <c r="BBH119" s="310"/>
      <c r="BBI119" s="310"/>
      <c r="BBJ119" s="310"/>
      <c r="BBK119" s="310"/>
      <c r="BBL119" s="310"/>
      <c r="BBM119" s="310"/>
      <c r="BBN119" s="310"/>
      <c r="BBO119" s="310"/>
      <c r="BBP119" s="310"/>
      <c r="BBQ119" s="310"/>
      <c r="BBR119" s="310"/>
      <c r="BBS119" s="310"/>
      <c r="BBT119" s="310"/>
      <c r="BBU119" s="310"/>
      <c r="BBV119" s="310"/>
      <c r="BBW119" s="310"/>
      <c r="BBX119" s="310"/>
      <c r="BBY119" s="310"/>
      <c r="BBZ119" s="310"/>
      <c r="BCA119" s="310"/>
      <c r="BCB119" s="310"/>
      <c r="BCC119" s="310"/>
      <c r="BCD119" s="310"/>
      <c r="BCE119" s="310"/>
      <c r="BCF119" s="310"/>
      <c r="BCG119" s="310"/>
      <c r="BCH119" s="310"/>
      <c r="BCI119" s="310"/>
      <c r="BCJ119" s="310"/>
      <c r="BCK119" s="310"/>
      <c r="BCL119" s="310"/>
      <c r="BCM119" s="310"/>
      <c r="BCN119" s="310"/>
      <c r="BCO119" s="310"/>
      <c r="BCP119" s="310"/>
      <c r="BCQ119" s="310"/>
      <c r="BCR119" s="310"/>
      <c r="BCS119" s="310"/>
      <c r="BCT119" s="310"/>
      <c r="BCU119" s="310"/>
      <c r="BCV119" s="310"/>
      <c r="BCW119" s="310"/>
      <c r="BCX119" s="310"/>
      <c r="BCY119" s="310"/>
      <c r="BCZ119" s="310"/>
      <c r="BDA119" s="310"/>
      <c r="BDB119" s="310"/>
      <c r="BDC119" s="310"/>
      <c r="BDD119" s="310"/>
      <c r="BDE119" s="310"/>
      <c r="BDF119" s="310"/>
      <c r="BDG119" s="310"/>
      <c r="BDH119" s="310"/>
      <c r="BDI119" s="310"/>
      <c r="BDJ119" s="310"/>
      <c r="BDK119" s="310"/>
      <c r="BDL119" s="310"/>
      <c r="BDM119" s="310"/>
      <c r="BDN119" s="310"/>
      <c r="BDO119" s="310"/>
      <c r="BDP119" s="310"/>
      <c r="BDQ119" s="310"/>
      <c r="BDR119" s="310"/>
      <c r="BDS119" s="310"/>
      <c r="BDT119" s="310"/>
      <c r="BDU119" s="310"/>
      <c r="BDV119" s="310"/>
      <c r="BDW119" s="310"/>
      <c r="BDX119" s="310"/>
      <c r="BDY119" s="310"/>
      <c r="BDZ119" s="310"/>
      <c r="BEA119" s="310"/>
      <c r="BEB119" s="310"/>
      <c r="BEC119" s="310"/>
      <c r="BED119" s="310"/>
      <c r="BEE119" s="310"/>
      <c r="BEF119" s="310"/>
      <c r="BEG119" s="310"/>
      <c r="BEH119" s="310"/>
      <c r="BEI119" s="310"/>
      <c r="BEJ119" s="310"/>
      <c r="BEK119" s="310"/>
      <c r="BEL119" s="310"/>
      <c r="BEM119" s="310"/>
      <c r="BEN119" s="310"/>
      <c r="BEO119" s="310"/>
      <c r="BEP119" s="310"/>
      <c r="BEQ119" s="310"/>
      <c r="BER119" s="310"/>
      <c r="BES119" s="310"/>
      <c r="BET119" s="310"/>
      <c r="BEU119" s="310"/>
      <c r="BEV119" s="310"/>
      <c r="BEW119" s="310"/>
      <c r="BEX119" s="310"/>
      <c r="BEY119" s="310"/>
      <c r="BEZ119" s="310"/>
      <c r="BFA119" s="310"/>
      <c r="BFB119" s="310"/>
      <c r="BFC119" s="310"/>
      <c r="BFD119" s="310"/>
      <c r="BFE119" s="310"/>
      <c r="BFF119" s="310"/>
      <c r="BFG119" s="310"/>
      <c r="BFH119" s="310"/>
      <c r="BFI119" s="310"/>
      <c r="BFJ119" s="310"/>
      <c r="BFK119" s="310"/>
      <c r="BFL119" s="310"/>
      <c r="BFM119" s="310"/>
      <c r="BFN119" s="310"/>
      <c r="BFO119" s="310"/>
      <c r="BFP119" s="310"/>
    </row>
    <row r="120" spans="1:1524" s="311" customFormat="1" x14ac:dyDescent="0.25">
      <c r="A120" s="314"/>
      <c r="B120" s="314"/>
      <c r="C120" s="314"/>
      <c r="D120" s="315">
        <f>+D118+D139</f>
        <v>71.7</v>
      </c>
      <c r="E120" s="316"/>
      <c r="F120" s="317">
        <f>+E119/D118</f>
        <v>2.9545454545454548E-2</v>
      </c>
      <c r="G120" s="316"/>
      <c r="H120" s="316">
        <f>+E119+H119</f>
        <v>5.5699999999999994</v>
      </c>
      <c r="I120" s="317">
        <f>+H120/D118</f>
        <v>0.42196969696969694</v>
      </c>
      <c r="J120" s="316"/>
      <c r="K120" s="316">
        <f>+H120+K119</f>
        <v>6.35</v>
      </c>
      <c r="L120" s="317">
        <f>+K120/D118</f>
        <v>0.48106060606060608</v>
      </c>
      <c r="M120" s="316"/>
      <c r="N120" s="316">
        <f>+K120+N119</f>
        <v>13.2</v>
      </c>
      <c r="O120" s="317">
        <f>+N120/D118</f>
        <v>1</v>
      </c>
      <c r="P120" s="316"/>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0"/>
      <c r="AY120" s="310"/>
      <c r="AZ120" s="310"/>
      <c r="BA120" s="310"/>
      <c r="BB120" s="310"/>
      <c r="BC120" s="310"/>
      <c r="BD120" s="310"/>
      <c r="BE120" s="310"/>
      <c r="BF120" s="310"/>
      <c r="BG120" s="310"/>
      <c r="BH120" s="310"/>
      <c r="BI120" s="310"/>
      <c r="BJ120" s="310"/>
      <c r="BK120" s="310"/>
      <c r="BL120" s="310"/>
      <c r="BM120" s="310"/>
      <c r="BN120" s="310"/>
      <c r="BO120" s="310"/>
      <c r="BP120" s="310"/>
      <c r="BQ120" s="310"/>
      <c r="BR120" s="310"/>
      <c r="BS120" s="310"/>
      <c r="BT120" s="310"/>
      <c r="BU120" s="310"/>
      <c r="BV120" s="310"/>
      <c r="BW120" s="310"/>
      <c r="BX120" s="310"/>
      <c r="BY120" s="310"/>
      <c r="BZ120" s="310"/>
      <c r="CA120" s="310"/>
      <c r="CB120" s="310"/>
      <c r="CC120" s="310"/>
      <c r="CD120" s="310"/>
      <c r="CE120" s="310"/>
      <c r="CF120" s="310"/>
      <c r="CG120" s="310"/>
      <c r="CH120" s="310"/>
      <c r="CI120" s="310"/>
      <c r="CJ120" s="310"/>
      <c r="CK120" s="310"/>
      <c r="CL120" s="310"/>
      <c r="CM120" s="310"/>
      <c r="CN120" s="310"/>
      <c r="CO120" s="310"/>
      <c r="CP120" s="310"/>
      <c r="CQ120" s="310"/>
      <c r="CR120" s="310"/>
      <c r="CS120" s="310"/>
      <c r="CT120" s="310"/>
      <c r="CU120" s="310"/>
      <c r="CV120" s="310"/>
      <c r="CW120" s="310"/>
      <c r="CX120" s="310"/>
      <c r="CY120" s="310"/>
      <c r="CZ120" s="310"/>
      <c r="DA120" s="310"/>
      <c r="DB120" s="310"/>
      <c r="DC120" s="310"/>
      <c r="DD120" s="310"/>
      <c r="DE120" s="310"/>
      <c r="DF120" s="310"/>
      <c r="DG120" s="310"/>
      <c r="DH120" s="310"/>
      <c r="DI120" s="310"/>
      <c r="DJ120" s="310"/>
      <c r="DK120" s="310"/>
      <c r="DL120" s="310"/>
      <c r="DM120" s="310"/>
      <c r="DN120" s="310"/>
      <c r="DO120" s="310"/>
      <c r="DP120" s="310"/>
      <c r="DQ120" s="310"/>
      <c r="DR120" s="310"/>
      <c r="DS120" s="310"/>
      <c r="DT120" s="310"/>
      <c r="DU120" s="310"/>
      <c r="DV120" s="310"/>
      <c r="DW120" s="310"/>
      <c r="DX120" s="310"/>
      <c r="DY120" s="310"/>
      <c r="DZ120" s="310"/>
      <c r="EA120" s="310"/>
      <c r="EB120" s="310"/>
      <c r="EC120" s="310"/>
      <c r="ED120" s="310"/>
      <c r="EE120" s="310"/>
      <c r="EF120" s="310"/>
      <c r="EG120" s="310"/>
      <c r="EH120" s="310"/>
      <c r="EI120" s="310"/>
      <c r="EJ120" s="310"/>
      <c r="EK120" s="310"/>
      <c r="EL120" s="310"/>
      <c r="EM120" s="310"/>
      <c r="EN120" s="310"/>
      <c r="EO120" s="310"/>
      <c r="EP120" s="310"/>
      <c r="EQ120" s="310"/>
      <c r="ER120" s="310"/>
      <c r="ES120" s="310"/>
      <c r="ET120" s="310"/>
      <c r="EU120" s="310"/>
      <c r="EV120" s="310"/>
      <c r="EW120" s="310"/>
      <c r="EX120" s="310"/>
      <c r="EY120" s="310"/>
      <c r="EZ120" s="310"/>
      <c r="FA120" s="310"/>
      <c r="FB120" s="310"/>
      <c r="FC120" s="310"/>
      <c r="FD120" s="310"/>
      <c r="FE120" s="310"/>
      <c r="FF120" s="310"/>
      <c r="FG120" s="310"/>
      <c r="FH120" s="310"/>
      <c r="FI120" s="310"/>
      <c r="FJ120" s="310"/>
      <c r="FK120" s="310"/>
      <c r="FL120" s="310"/>
      <c r="FM120" s="310"/>
      <c r="FN120" s="310"/>
      <c r="FO120" s="310"/>
      <c r="FP120" s="310"/>
      <c r="FQ120" s="310"/>
      <c r="FR120" s="310"/>
      <c r="FS120" s="310"/>
      <c r="FT120" s="310"/>
      <c r="FU120" s="310"/>
      <c r="FV120" s="310"/>
      <c r="FW120" s="310"/>
      <c r="FX120" s="310"/>
      <c r="FY120" s="310"/>
      <c r="FZ120" s="310"/>
      <c r="GA120" s="310"/>
      <c r="GB120" s="310"/>
      <c r="GC120" s="310"/>
      <c r="GD120" s="310"/>
      <c r="GE120" s="310"/>
      <c r="GF120" s="310"/>
      <c r="GG120" s="310"/>
      <c r="GH120" s="310"/>
      <c r="GI120" s="310"/>
      <c r="GJ120" s="310"/>
      <c r="GK120" s="310"/>
      <c r="GL120" s="310"/>
      <c r="GM120" s="310"/>
      <c r="GN120" s="310"/>
      <c r="GO120" s="310"/>
      <c r="GP120" s="310"/>
      <c r="GQ120" s="310"/>
      <c r="GR120" s="310"/>
      <c r="GS120" s="310"/>
      <c r="GT120" s="310"/>
      <c r="GU120" s="310"/>
      <c r="GV120" s="310"/>
      <c r="GW120" s="310"/>
      <c r="GX120" s="310"/>
      <c r="GY120" s="310"/>
      <c r="GZ120" s="310"/>
      <c r="HA120" s="310"/>
      <c r="HB120" s="310"/>
      <c r="HC120" s="310"/>
      <c r="HD120" s="310"/>
      <c r="HE120" s="310"/>
      <c r="HF120" s="310"/>
      <c r="HG120" s="310"/>
      <c r="HH120" s="310"/>
      <c r="HI120" s="310"/>
      <c r="HJ120" s="310"/>
      <c r="HK120" s="310"/>
      <c r="HL120" s="310"/>
      <c r="HM120" s="310"/>
      <c r="HN120" s="310"/>
      <c r="HO120" s="310"/>
      <c r="HP120" s="310"/>
      <c r="HQ120" s="310"/>
      <c r="HR120" s="310"/>
      <c r="HS120" s="310"/>
      <c r="HT120" s="310"/>
      <c r="HU120" s="310"/>
      <c r="HV120" s="310"/>
      <c r="HW120" s="310"/>
      <c r="HX120" s="310"/>
      <c r="HY120" s="310"/>
      <c r="HZ120" s="310"/>
      <c r="IA120" s="310"/>
      <c r="IB120" s="310"/>
      <c r="IC120" s="310"/>
      <c r="ID120" s="310"/>
      <c r="IE120" s="310"/>
      <c r="IF120" s="310"/>
      <c r="IG120" s="310"/>
      <c r="IH120" s="310"/>
      <c r="II120" s="310"/>
      <c r="IJ120" s="310"/>
      <c r="IK120" s="310"/>
      <c r="IL120" s="310"/>
      <c r="IM120" s="310"/>
      <c r="IN120" s="310"/>
      <c r="IO120" s="310"/>
      <c r="IP120" s="310"/>
      <c r="IQ120" s="310"/>
      <c r="IR120" s="310"/>
      <c r="IS120" s="310"/>
      <c r="IT120" s="310"/>
      <c r="IU120" s="310"/>
      <c r="IV120" s="310"/>
      <c r="IW120" s="310"/>
      <c r="IX120" s="310"/>
      <c r="IY120" s="310"/>
      <c r="IZ120" s="310"/>
      <c r="JA120" s="310"/>
      <c r="JB120" s="310"/>
      <c r="JC120" s="310"/>
      <c r="JD120" s="310"/>
      <c r="JE120" s="310"/>
      <c r="JF120" s="310"/>
      <c r="JG120" s="310"/>
      <c r="JH120" s="310"/>
      <c r="JI120" s="310"/>
      <c r="JJ120" s="310"/>
      <c r="JK120" s="310"/>
      <c r="JL120" s="310"/>
      <c r="JM120" s="310"/>
      <c r="JN120" s="310"/>
      <c r="JO120" s="310"/>
      <c r="JP120" s="310"/>
      <c r="JQ120" s="310"/>
      <c r="JR120" s="310"/>
      <c r="JS120" s="310"/>
      <c r="JT120" s="310"/>
      <c r="JU120" s="310"/>
      <c r="JV120" s="310"/>
      <c r="JW120" s="310"/>
      <c r="JX120" s="310"/>
      <c r="JY120" s="310"/>
      <c r="JZ120" s="310"/>
      <c r="KA120" s="310"/>
      <c r="KB120" s="310"/>
      <c r="KC120" s="310"/>
      <c r="KD120" s="310"/>
      <c r="KE120" s="310"/>
      <c r="KF120" s="310"/>
      <c r="KG120" s="310"/>
      <c r="KH120" s="310"/>
      <c r="KI120" s="310"/>
      <c r="KJ120" s="310"/>
      <c r="KK120" s="310"/>
      <c r="KL120" s="310"/>
      <c r="KM120" s="310"/>
      <c r="KN120" s="310"/>
      <c r="KO120" s="310"/>
      <c r="KP120" s="310"/>
      <c r="KQ120" s="310"/>
      <c r="KR120" s="310"/>
      <c r="KS120" s="310"/>
      <c r="KT120" s="310"/>
      <c r="KU120" s="310"/>
      <c r="KV120" s="310"/>
      <c r="KW120" s="310"/>
      <c r="KX120" s="310"/>
      <c r="KY120" s="310"/>
      <c r="KZ120" s="310"/>
      <c r="LA120" s="310"/>
      <c r="LB120" s="310"/>
      <c r="LC120" s="310"/>
      <c r="LD120" s="310"/>
      <c r="LE120" s="310"/>
      <c r="LF120" s="310"/>
      <c r="LG120" s="310"/>
      <c r="LH120" s="310"/>
      <c r="LI120" s="310"/>
      <c r="LJ120" s="310"/>
      <c r="LK120" s="310"/>
      <c r="LL120" s="310"/>
      <c r="LM120" s="310"/>
      <c r="LN120" s="310"/>
      <c r="LO120" s="310"/>
      <c r="LP120" s="310"/>
      <c r="LQ120" s="310"/>
      <c r="LR120" s="310"/>
      <c r="LS120" s="310"/>
      <c r="LT120" s="310"/>
      <c r="LU120" s="310"/>
      <c r="LV120" s="310"/>
      <c r="LW120" s="310"/>
      <c r="LX120" s="310"/>
      <c r="LY120" s="310"/>
      <c r="LZ120" s="310"/>
      <c r="MA120" s="310"/>
      <c r="MB120" s="310"/>
      <c r="MC120" s="310"/>
      <c r="MD120" s="310"/>
      <c r="ME120" s="310"/>
      <c r="MF120" s="310"/>
      <c r="MG120" s="310"/>
      <c r="MH120" s="310"/>
      <c r="MI120" s="310"/>
      <c r="MJ120" s="310"/>
      <c r="MK120" s="310"/>
      <c r="ML120" s="310"/>
      <c r="MM120" s="310"/>
      <c r="MN120" s="310"/>
      <c r="MO120" s="310"/>
      <c r="MP120" s="310"/>
      <c r="MQ120" s="310"/>
      <c r="MR120" s="310"/>
      <c r="MS120" s="310"/>
      <c r="MT120" s="310"/>
      <c r="MU120" s="310"/>
      <c r="MV120" s="310"/>
      <c r="MW120" s="310"/>
      <c r="MX120" s="310"/>
      <c r="MY120" s="310"/>
      <c r="MZ120" s="310"/>
      <c r="NA120" s="310"/>
      <c r="NB120" s="310"/>
      <c r="NC120" s="310"/>
      <c r="ND120" s="310"/>
      <c r="NE120" s="310"/>
      <c r="NF120" s="310"/>
      <c r="NG120" s="310"/>
      <c r="NH120" s="310"/>
      <c r="NI120" s="310"/>
      <c r="NJ120" s="310"/>
      <c r="NK120" s="310"/>
      <c r="NL120" s="310"/>
      <c r="NM120" s="310"/>
      <c r="NN120" s="310"/>
      <c r="NO120" s="310"/>
      <c r="NP120" s="310"/>
      <c r="NQ120" s="310"/>
      <c r="NR120" s="310"/>
      <c r="NS120" s="310"/>
      <c r="NT120" s="310"/>
      <c r="NU120" s="310"/>
      <c r="NV120" s="310"/>
      <c r="NW120" s="310"/>
      <c r="NX120" s="310"/>
      <c r="NY120" s="310"/>
      <c r="NZ120" s="310"/>
      <c r="OA120" s="310"/>
      <c r="OB120" s="310"/>
      <c r="OC120" s="310"/>
      <c r="OD120" s="310"/>
      <c r="OE120" s="310"/>
      <c r="OF120" s="310"/>
      <c r="OG120" s="310"/>
      <c r="OH120" s="310"/>
      <c r="OI120" s="310"/>
      <c r="OJ120" s="310"/>
      <c r="OK120" s="310"/>
      <c r="OL120" s="310"/>
      <c r="OM120" s="310"/>
      <c r="ON120" s="310"/>
      <c r="OO120" s="310"/>
      <c r="OP120" s="310"/>
      <c r="OQ120" s="310"/>
      <c r="OR120" s="310"/>
      <c r="OS120" s="310"/>
      <c r="OT120" s="310"/>
      <c r="OU120" s="310"/>
      <c r="OV120" s="310"/>
      <c r="OW120" s="310"/>
      <c r="OX120" s="310"/>
      <c r="OY120" s="310"/>
      <c r="OZ120" s="310"/>
      <c r="PA120" s="310"/>
      <c r="PB120" s="310"/>
      <c r="PC120" s="310"/>
      <c r="PD120" s="310"/>
      <c r="PE120" s="310"/>
      <c r="PF120" s="310"/>
      <c r="PG120" s="310"/>
      <c r="PH120" s="310"/>
      <c r="PI120" s="310"/>
      <c r="PJ120" s="310"/>
      <c r="PK120" s="310"/>
      <c r="PL120" s="310"/>
      <c r="PM120" s="310"/>
      <c r="PN120" s="310"/>
      <c r="PO120" s="310"/>
      <c r="PP120" s="310"/>
      <c r="PQ120" s="310"/>
      <c r="PR120" s="310"/>
      <c r="PS120" s="310"/>
      <c r="PT120" s="310"/>
      <c r="PU120" s="310"/>
      <c r="PV120" s="310"/>
      <c r="PW120" s="310"/>
      <c r="PX120" s="310"/>
      <c r="PY120" s="310"/>
      <c r="PZ120" s="310"/>
      <c r="QA120" s="310"/>
      <c r="QB120" s="310"/>
      <c r="QC120" s="310"/>
      <c r="QD120" s="310"/>
      <c r="QE120" s="310"/>
      <c r="QF120" s="310"/>
      <c r="QG120" s="310"/>
      <c r="QH120" s="310"/>
      <c r="QI120" s="310"/>
      <c r="QJ120" s="310"/>
      <c r="QK120" s="310"/>
      <c r="QL120" s="310"/>
      <c r="QM120" s="310"/>
      <c r="QN120" s="310"/>
      <c r="QO120" s="310"/>
      <c r="QP120" s="310"/>
      <c r="QQ120" s="310"/>
      <c r="QR120" s="310"/>
      <c r="QS120" s="310"/>
      <c r="QT120" s="310"/>
      <c r="QU120" s="310"/>
      <c r="QV120" s="310"/>
      <c r="QW120" s="310"/>
      <c r="QX120" s="310"/>
      <c r="QY120" s="310"/>
      <c r="QZ120" s="310"/>
      <c r="RA120" s="310"/>
      <c r="RB120" s="310"/>
      <c r="RC120" s="310"/>
      <c r="RD120" s="310"/>
      <c r="RE120" s="310"/>
      <c r="RF120" s="310"/>
      <c r="RG120" s="310"/>
      <c r="RH120" s="310"/>
      <c r="RI120" s="310"/>
      <c r="RJ120" s="310"/>
      <c r="RK120" s="310"/>
      <c r="RL120" s="310"/>
      <c r="RM120" s="310"/>
      <c r="RN120" s="310"/>
      <c r="RO120" s="310"/>
      <c r="RP120" s="310"/>
      <c r="RQ120" s="310"/>
      <c r="RR120" s="310"/>
      <c r="RS120" s="310"/>
      <c r="RT120" s="310"/>
      <c r="RU120" s="310"/>
      <c r="RV120" s="310"/>
      <c r="RW120" s="310"/>
      <c r="RX120" s="310"/>
      <c r="RY120" s="310"/>
      <c r="RZ120" s="310"/>
      <c r="SA120" s="310"/>
      <c r="SB120" s="310"/>
      <c r="SC120" s="310"/>
      <c r="SD120" s="310"/>
      <c r="SE120" s="310"/>
      <c r="SF120" s="310"/>
      <c r="SG120" s="310"/>
      <c r="SH120" s="310"/>
      <c r="SI120" s="310"/>
      <c r="SJ120" s="310"/>
      <c r="SK120" s="310"/>
      <c r="SL120" s="310"/>
      <c r="SM120" s="310"/>
      <c r="SN120" s="310"/>
      <c r="SO120" s="310"/>
      <c r="SP120" s="310"/>
      <c r="SQ120" s="310"/>
      <c r="SR120" s="310"/>
      <c r="SS120" s="310"/>
      <c r="ST120" s="310"/>
      <c r="SU120" s="310"/>
      <c r="SV120" s="310"/>
      <c r="SW120" s="310"/>
      <c r="SX120" s="310"/>
      <c r="SY120" s="310"/>
      <c r="SZ120" s="310"/>
      <c r="TA120" s="310"/>
      <c r="TB120" s="310"/>
      <c r="TC120" s="310"/>
      <c r="TD120" s="310"/>
      <c r="TE120" s="310"/>
      <c r="TF120" s="310"/>
      <c r="TG120" s="310"/>
      <c r="TH120" s="310"/>
      <c r="TI120" s="310"/>
      <c r="TJ120" s="310"/>
      <c r="TK120" s="310"/>
      <c r="TL120" s="310"/>
      <c r="TM120" s="310"/>
      <c r="TN120" s="310"/>
      <c r="TO120" s="310"/>
      <c r="TP120" s="310"/>
      <c r="TQ120" s="310"/>
      <c r="TR120" s="310"/>
      <c r="TS120" s="310"/>
      <c r="TT120" s="310"/>
      <c r="TU120" s="310"/>
      <c r="TV120" s="310"/>
      <c r="TW120" s="310"/>
      <c r="TX120" s="310"/>
      <c r="TY120" s="310"/>
      <c r="TZ120" s="310"/>
      <c r="UA120" s="310"/>
      <c r="UB120" s="310"/>
      <c r="UC120" s="310"/>
      <c r="UD120" s="310"/>
      <c r="UE120" s="310"/>
      <c r="UF120" s="310"/>
      <c r="UG120" s="310"/>
      <c r="UH120" s="310"/>
      <c r="UI120" s="310"/>
      <c r="UJ120" s="310"/>
      <c r="UK120" s="310"/>
      <c r="UL120" s="310"/>
      <c r="UM120" s="310"/>
      <c r="UN120" s="310"/>
      <c r="UO120" s="310"/>
      <c r="UP120" s="310"/>
      <c r="UQ120" s="310"/>
      <c r="UR120" s="310"/>
      <c r="US120" s="310"/>
      <c r="UT120" s="310"/>
      <c r="UU120" s="310"/>
      <c r="UV120" s="310"/>
      <c r="UW120" s="310"/>
      <c r="UX120" s="310"/>
      <c r="UY120" s="310"/>
      <c r="UZ120" s="310"/>
      <c r="VA120" s="310"/>
      <c r="VB120" s="310"/>
      <c r="VC120" s="310"/>
      <c r="VD120" s="310"/>
      <c r="VE120" s="310"/>
      <c r="VF120" s="310"/>
      <c r="VG120" s="310"/>
      <c r="VH120" s="310"/>
      <c r="VI120" s="310"/>
      <c r="VJ120" s="310"/>
      <c r="VK120" s="310"/>
      <c r="VL120" s="310"/>
      <c r="VM120" s="310"/>
      <c r="VN120" s="310"/>
      <c r="VO120" s="310"/>
      <c r="VP120" s="310"/>
      <c r="VQ120" s="310"/>
      <c r="VR120" s="310"/>
      <c r="VS120" s="310"/>
      <c r="VT120" s="310"/>
      <c r="VU120" s="310"/>
      <c r="VV120" s="310"/>
      <c r="VW120" s="310"/>
      <c r="VX120" s="310"/>
      <c r="VY120" s="310"/>
      <c r="VZ120" s="310"/>
      <c r="WA120" s="310"/>
      <c r="WB120" s="310"/>
      <c r="WC120" s="310"/>
      <c r="WD120" s="310"/>
      <c r="WE120" s="310"/>
      <c r="WF120" s="310"/>
      <c r="WG120" s="310"/>
      <c r="WH120" s="310"/>
      <c r="WI120" s="310"/>
      <c r="WJ120" s="310"/>
      <c r="WK120" s="310"/>
      <c r="WL120" s="310"/>
      <c r="WM120" s="310"/>
      <c r="WN120" s="310"/>
      <c r="WO120" s="310"/>
      <c r="WP120" s="310"/>
      <c r="WQ120" s="310"/>
      <c r="WR120" s="310"/>
      <c r="WS120" s="310"/>
      <c r="WT120" s="310"/>
      <c r="WU120" s="310"/>
      <c r="WV120" s="310"/>
      <c r="WW120" s="310"/>
      <c r="WX120" s="310"/>
      <c r="WY120" s="310"/>
      <c r="WZ120" s="310"/>
      <c r="XA120" s="310"/>
      <c r="XB120" s="310"/>
      <c r="XC120" s="310"/>
      <c r="XD120" s="310"/>
      <c r="XE120" s="310"/>
      <c r="XF120" s="310"/>
      <c r="XG120" s="310"/>
      <c r="XH120" s="310"/>
      <c r="XI120" s="310"/>
      <c r="XJ120" s="310"/>
      <c r="XK120" s="310"/>
      <c r="XL120" s="310"/>
      <c r="XM120" s="310"/>
      <c r="XN120" s="310"/>
      <c r="XO120" s="310"/>
      <c r="XP120" s="310"/>
      <c r="XQ120" s="310"/>
      <c r="XR120" s="310"/>
      <c r="XS120" s="310"/>
      <c r="XT120" s="310"/>
      <c r="XU120" s="310"/>
      <c r="XV120" s="310"/>
      <c r="XW120" s="310"/>
      <c r="XX120" s="310"/>
      <c r="XY120" s="310"/>
      <c r="XZ120" s="310"/>
      <c r="YA120" s="310"/>
      <c r="YB120" s="310"/>
      <c r="YC120" s="310"/>
      <c r="YD120" s="310"/>
      <c r="YE120" s="310"/>
      <c r="YF120" s="310"/>
      <c r="YG120" s="310"/>
      <c r="YH120" s="310"/>
      <c r="YI120" s="310"/>
      <c r="YJ120" s="310"/>
      <c r="YK120" s="310"/>
      <c r="YL120" s="310"/>
      <c r="YM120" s="310"/>
      <c r="YN120" s="310"/>
      <c r="YO120" s="310"/>
      <c r="YP120" s="310"/>
      <c r="YQ120" s="310"/>
      <c r="YR120" s="310"/>
      <c r="YS120" s="310"/>
      <c r="YT120" s="310"/>
      <c r="YU120" s="310"/>
      <c r="YV120" s="310"/>
      <c r="YW120" s="310"/>
      <c r="YX120" s="310"/>
      <c r="YY120" s="310"/>
      <c r="YZ120" s="310"/>
      <c r="ZA120" s="310"/>
      <c r="ZB120" s="310"/>
      <c r="ZC120" s="310"/>
      <c r="ZD120" s="310"/>
      <c r="ZE120" s="310"/>
      <c r="ZF120" s="310"/>
      <c r="ZG120" s="310"/>
      <c r="ZH120" s="310"/>
      <c r="ZI120" s="310"/>
      <c r="ZJ120" s="310"/>
      <c r="ZK120" s="310"/>
      <c r="ZL120" s="310"/>
      <c r="ZM120" s="310"/>
      <c r="ZN120" s="310"/>
      <c r="ZO120" s="310"/>
      <c r="ZP120" s="310"/>
      <c r="ZQ120" s="310"/>
      <c r="ZR120" s="310"/>
      <c r="ZS120" s="310"/>
      <c r="ZT120" s="310"/>
      <c r="ZU120" s="310"/>
      <c r="ZV120" s="310"/>
      <c r="ZW120" s="310"/>
      <c r="ZX120" s="310"/>
      <c r="ZY120" s="310"/>
      <c r="ZZ120" s="310"/>
      <c r="AAA120" s="310"/>
      <c r="AAB120" s="310"/>
      <c r="AAC120" s="310"/>
      <c r="AAD120" s="310"/>
      <c r="AAE120" s="310"/>
      <c r="AAF120" s="310"/>
      <c r="AAG120" s="310"/>
      <c r="AAH120" s="310"/>
      <c r="AAI120" s="310"/>
      <c r="AAJ120" s="310"/>
      <c r="AAK120" s="310"/>
      <c r="AAL120" s="310"/>
      <c r="AAM120" s="310"/>
      <c r="AAN120" s="310"/>
      <c r="AAO120" s="310"/>
      <c r="AAP120" s="310"/>
      <c r="AAQ120" s="310"/>
      <c r="AAR120" s="310"/>
      <c r="AAS120" s="310"/>
      <c r="AAT120" s="310"/>
      <c r="AAU120" s="310"/>
      <c r="AAV120" s="310"/>
      <c r="AAW120" s="310"/>
      <c r="AAX120" s="310"/>
      <c r="AAY120" s="310"/>
      <c r="AAZ120" s="310"/>
      <c r="ABA120" s="310"/>
      <c r="ABB120" s="310"/>
      <c r="ABC120" s="310"/>
      <c r="ABD120" s="310"/>
      <c r="ABE120" s="310"/>
      <c r="ABF120" s="310"/>
      <c r="ABG120" s="310"/>
      <c r="ABH120" s="310"/>
      <c r="ABI120" s="310"/>
      <c r="ABJ120" s="310"/>
      <c r="ABK120" s="310"/>
      <c r="ABL120" s="310"/>
      <c r="ABM120" s="310"/>
      <c r="ABN120" s="310"/>
      <c r="ABO120" s="310"/>
      <c r="ABP120" s="310"/>
      <c r="ABQ120" s="310"/>
      <c r="ABR120" s="310"/>
      <c r="ABS120" s="310"/>
      <c r="ABT120" s="310"/>
      <c r="ABU120" s="310"/>
      <c r="ABV120" s="310"/>
      <c r="ABW120" s="310"/>
      <c r="ABX120" s="310"/>
      <c r="ABY120" s="310"/>
      <c r="ABZ120" s="310"/>
      <c r="ACA120" s="310"/>
      <c r="ACB120" s="310"/>
      <c r="ACC120" s="310"/>
      <c r="ACD120" s="310"/>
      <c r="ACE120" s="310"/>
      <c r="ACF120" s="310"/>
      <c r="ACG120" s="310"/>
      <c r="ACH120" s="310"/>
      <c r="ACI120" s="310"/>
      <c r="ACJ120" s="310"/>
      <c r="ACK120" s="310"/>
      <c r="ACL120" s="310"/>
      <c r="ACM120" s="310"/>
      <c r="ACN120" s="310"/>
      <c r="ACO120" s="310"/>
      <c r="ACP120" s="310"/>
      <c r="ACQ120" s="310"/>
      <c r="ACR120" s="310"/>
      <c r="ACS120" s="310"/>
      <c r="ACT120" s="310"/>
      <c r="ACU120" s="310"/>
      <c r="ACV120" s="310"/>
      <c r="ACW120" s="310"/>
      <c r="ACX120" s="310"/>
      <c r="ACY120" s="310"/>
      <c r="ACZ120" s="310"/>
      <c r="ADA120" s="310"/>
      <c r="ADB120" s="310"/>
      <c r="ADC120" s="310"/>
      <c r="ADD120" s="310"/>
      <c r="ADE120" s="310"/>
      <c r="ADF120" s="310"/>
      <c r="ADG120" s="310"/>
      <c r="ADH120" s="310"/>
      <c r="ADI120" s="310"/>
      <c r="ADJ120" s="310"/>
      <c r="ADK120" s="310"/>
      <c r="ADL120" s="310"/>
      <c r="ADM120" s="310"/>
      <c r="ADN120" s="310"/>
      <c r="ADO120" s="310"/>
      <c r="ADP120" s="310"/>
      <c r="ADQ120" s="310"/>
      <c r="ADR120" s="310"/>
      <c r="ADS120" s="310"/>
      <c r="ADT120" s="310"/>
      <c r="ADU120" s="310"/>
      <c r="ADV120" s="310"/>
      <c r="ADW120" s="310"/>
      <c r="ADX120" s="310"/>
      <c r="ADY120" s="310"/>
      <c r="ADZ120" s="310"/>
      <c r="AEA120" s="310"/>
      <c r="AEB120" s="310"/>
      <c r="AEC120" s="310"/>
      <c r="AED120" s="310"/>
      <c r="AEE120" s="310"/>
      <c r="AEF120" s="310"/>
      <c r="AEG120" s="310"/>
      <c r="AEH120" s="310"/>
      <c r="AEI120" s="310"/>
      <c r="AEJ120" s="310"/>
      <c r="AEK120" s="310"/>
      <c r="AEL120" s="310"/>
      <c r="AEM120" s="310"/>
      <c r="AEN120" s="310"/>
      <c r="AEO120" s="310"/>
      <c r="AEP120" s="310"/>
      <c r="AEQ120" s="310"/>
      <c r="AER120" s="310"/>
      <c r="AES120" s="310"/>
      <c r="AET120" s="310"/>
      <c r="AEU120" s="310"/>
      <c r="AEV120" s="310"/>
      <c r="AEW120" s="310"/>
      <c r="AEX120" s="310"/>
      <c r="AEY120" s="310"/>
      <c r="AEZ120" s="310"/>
      <c r="AFA120" s="310"/>
      <c r="AFB120" s="310"/>
      <c r="AFC120" s="310"/>
      <c r="AFD120" s="310"/>
      <c r="AFE120" s="310"/>
      <c r="AFF120" s="310"/>
      <c r="AFG120" s="310"/>
      <c r="AFH120" s="310"/>
      <c r="AFI120" s="310"/>
      <c r="AFJ120" s="310"/>
      <c r="AFK120" s="310"/>
      <c r="AFL120" s="310"/>
      <c r="AFM120" s="310"/>
      <c r="AFN120" s="310"/>
      <c r="AFO120" s="310"/>
      <c r="AFP120" s="310"/>
      <c r="AFQ120" s="310"/>
      <c r="AFR120" s="310"/>
      <c r="AFS120" s="310"/>
      <c r="AFT120" s="310"/>
      <c r="AFU120" s="310"/>
      <c r="AFV120" s="310"/>
      <c r="AFW120" s="310"/>
      <c r="AFX120" s="310"/>
      <c r="AFY120" s="310"/>
      <c r="AFZ120" s="310"/>
      <c r="AGA120" s="310"/>
      <c r="AGB120" s="310"/>
      <c r="AGC120" s="310"/>
      <c r="AGD120" s="310"/>
      <c r="AGE120" s="310"/>
      <c r="AGF120" s="310"/>
      <c r="AGG120" s="310"/>
      <c r="AGH120" s="310"/>
      <c r="AGI120" s="310"/>
      <c r="AGJ120" s="310"/>
      <c r="AGK120" s="310"/>
      <c r="AGL120" s="310"/>
      <c r="AGM120" s="310"/>
      <c r="AGN120" s="310"/>
      <c r="AGO120" s="310"/>
      <c r="AGP120" s="310"/>
      <c r="AGQ120" s="310"/>
      <c r="AGR120" s="310"/>
      <c r="AGS120" s="310"/>
      <c r="AGT120" s="310"/>
      <c r="AGU120" s="310"/>
      <c r="AGV120" s="310"/>
      <c r="AGW120" s="310"/>
      <c r="AGX120" s="310"/>
      <c r="AGY120" s="310"/>
      <c r="AGZ120" s="310"/>
      <c r="AHA120" s="310"/>
      <c r="AHB120" s="310"/>
      <c r="AHC120" s="310"/>
      <c r="AHD120" s="310"/>
      <c r="AHE120" s="310"/>
      <c r="AHF120" s="310"/>
      <c r="AHG120" s="310"/>
      <c r="AHH120" s="310"/>
      <c r="AHI120" s="310"/>
      <c r="AHJ120" s="310"/>
      <c r="AHK120" s="310"/>
      <c r="AHL120" s="310"/>
      <c r="AHM120" s="310"/>
      <c r="AHN120" s="310"/>
      <c r="AHO120" s="310"/>
      <c r="AHP120" s="310"/>
      <c r="AHQ120" s="310"/>
      <c r="AHR120" s="310"/>
      <c r="AHS120" s="310"/>
      <c r="AHT120" s="310"/>
      <c r="AHU120" s="310"/>
      <c r="AHV120" s="310"/>
      <c r="AHW120" s="310"/>
      <c r="AHX120" s="310"/>
      <c r="AHY120" s="310"/>
      <c r="AHZ120" s="310"/>
      <c r="AIA120" s="310"/>
      <c r="AIB120" s="310"/>
      <c r="AIC120" s="310"/>
      <c r="AID120" s="310"/>
      <c r="AIE120" s="310"/>
      <c r="AIF120" s="310"/>
      <c r="AIG120" s="310"/>
      <c r="AIH120" s="310"/>
      <c r="AII120" s="310"/>
      <c r="AIJ120" s="310"/>
      <c r="AIK120" s="310"/>
      <c r="AIL120" s="310"/>
      <c r="AIM120" s="310"/>
      <c r="AIN120" s="310"/>
      <c r="AIO120" s="310"/>
      <c r="AIP120" s="310"/>
      <c r="AIQ120" s="310"/>
      <c r="AIR120" s="310"/>
      <c r="AIS120" s="310"/>
      <c r="AIT120" s="310"/>
      <c r="AIU120" s="310"/>
      <c r="AIV120" s="310"/>
      <c r="AIW120" s="310"/>
      <c r="AIX120" s="310"/>
      <c r="AIY120" s="310"/>
      <c r="AIZ120" s="310"/>
      <c r="AJA120" s="310"/>
      <c r="AJB120" s="310"/>
      <c r="AJC120" s="310"/>
      <c r="AJD120" s="310"/>
      <c r="AJE120" s="310"/>
      <c r="AJF120" s="310"/>
      <c r="AJG120" s="310"/>
      <c r="AJH120" s="310"/>
      <c r="AJI120" s="310"/>
      <c r="AJJ120" s="310"/>
      <c r="AJK120" s="310"/>
      <c r="AJL120" s="310"/>
      <c r="AJM120" s="310"/>
      <c r="AJN120" s="310"/>
      <c r="AJO120" s="310"/>
      <c r="AJP120" s="310"/>
      <c r="AJQ120" s="310"/>
      <c r="AJR120" s="310"/>
      <c r="AJS120" s="310"/>
      <c r="AJT120" s="310"/>
      <c r="AJU120" s="310"/>
      <c r="AJV120" s="310"/>
      <c r="AJW120" s="310"/>
      <c r="AJX120" s="310"/>
      <c r="AJY120" s="310"/>
      <c r="AJZ120" s="310"/>
      <c r="AKA120" s="310"/>
      <c r="AKB120" s="310"/>
      <c r="AKC120" s="310"/>
      <c r="AKD120" s="310"/>
      <c r="AKE120" s="310"/>
      <c r="AKF120" s="310"/>
      <c r="AKG120" s="310"/>
      <c r="AKH120" s="310"/>
      <c r="AKI120" s="310"/>
      <c r="AKJ120" s="310"/>
      <c r="AKK120" s="310"/>
      <c r="AKL120" s="310"/>
      <c r="AKM120" s="310"/>
      <c r="AKN120" s="310"/>
      <c r="AKO120" s="310"/>
      <c r="AKP120" s="310"/>
      <c r="AKQ120" s="310"/>
      <c r="AKR120" s="310"/>
      <c r="AKS120" s="310"/>
      <c r="AKT120" s="310"/>
      <c r="AKU120" s="310"/>
      <c r="AKV120" s="310"/>
      <c r="AKW120" s="310"/>
      <c r="AKX120" s="310"/>
      <c r="AKY120" s="310"/>
      <c r="AKZ120" s="310"/>
      <c r="ALA120" s="310"/>
      <c r="ALB120" s="310"/>
      <c r="ALC120" s="310"/>
      <c r="ALD120" s="310"/>
      <c r="ALE120" s="310"/>
      <c r="ALF120" s="310"/>
      <c r="ALG120" s="310"/>
      <c r="ALH120" s="310"/>
      <c r="ALI120" s="310"/>
      <c r="ALJ120" s="310"/>
      <c r="ALK120" s="310"/>
      <c r="ALL120" s="310"/>
      <c r="ALM120" s="310"/>
      <c r="ALN120" s="310"/>
      <c r="ALO120" s="310"/>
      <c r="ALP120" s="310"/>
      <c r="ALQ120" s="310"/>
      <c r="ALR120" s="310"/>
      <c r="ALS120" s="310"/>
      <c r="ALT120" s="310"/>
      <c r="ALU120" s="310"/>
      <c r="ALV120" s="310"/>
      <c r="ALW120" s="310"/>
      <c r="ALX120" s="310"/>
      <c r="ALY120" s="310"/>
      <c r="ALZ120" s="310"/>
      <c r="AMA120" s="310"/>
      <c r="AMB120" s="310"/>
      <c r="AMC120" s="310"/>
      <c r="AMD120" s="310"/>
      <c r="AME120" s="310"/>
      <c r="AMF120" s="310"/>
      <c r="AMG120" s="310"/>
      <c r="AMH120" s="310"/>
      <c r="AMI120" s="310"/>
      <c r="AMJ120" s="310"/>
      <c r="AMK120" s="310"/>
      <c r="AML120" s="310"/>
      <c r="AMM120" s="310"/>
      <c r="AMN120" s="310"/>
      <c r="AMO120" s="310"/>
      <c r="AMP120" s="310"/>
      <c r="AMQ120" s="310"/>
      <c r="AMR120" s="310"/>
      <c r="AMS120" s="310"/>
      <c r="AMT120" s="310"/>
      <c r="AMU120" s="310"/>
      <c r="AMV120" s="310"/>
      <c r="AMW120" s="310"/>
      <c r="AMX120" s="310"/>
      <c r="AMY120" s="310"/>
      <c r="AMZ120" s="310"/>
      <c r="ANA120" s="310"/>
      <c r="ANB120" s="310"/>
      <c r="ANC120" s="310"/>
      <c r="AND120" s="310"/>
      <c r="ANE120" s="310"/>
      <c r="ANF120" s="310"/>
      <c r="ANG120" s="310"/>
      <c r="ANH120" s="310"/>
      <c r="ANI120" s="310"/>
      <c r="ANJ120" s="310"/>
      <c r="ANK120" s="310"/>
      <c r="ANL120" s="310"/>
      <c r="ANM120" s="310"/>
      <c r="ANN120" s="310"/>
      <c r="ANO120" s="310"/>
      <c r="ANP120" s="310"/>
      <c r="ANQ120" s="310"/>
      <c r="ANR120" s="310"/>
      <c r="ANS120" s="310"/>
      <c r="ANT120" s="310"/>
      <c r="ANU120" s="310"/>
      <c r="ANV120" s="310"/>
      <c r="ANW120" s="310"/>
      <c r="ANX120" s="310"/>
      <c r="ANY120" s="310"/>
      <c r="ANZ120" s="310"/>
      <c r="AOA120" s="310"/>
      <c r="AOB120" s="310"/>
      <c r="AOC120" s="310"/>
      <c r="AOD120" s="310"/>
      <c r="AOE120" s="310"/>
      <c r="AOF120" s="310"/>
      <c r="AOG120" s="310"/>
      <c r="AOH120" s="310"/>
      <c r="AOI120" s="310"/>
      <c r="AOJ120" s="310"/>
      <c r="AOK120" s="310"/>
      <c r="AOL120" s="310"/>
      <c r="AOM120" s="310"/>
      <c r="AON120" s="310"/>
      <c r="AOO120" s="310"/>
      <c r="AOP120" s="310"/>
      <c r="AOQ120" s="310"/>
      <c r="AOR120" s="310"/>
      <c r="AOS120" s="310"/>
      <c r="AOT120" s="310"/>
      <c r="AOU120" s="310"/>
      <c r="AOV120" s="310"/>
      <c r="AOW120" s="310"/>
      <c r="AOX120" s="310"/>
      <c r="AOY120" s="310"/>
      <c r="AOZ120" s="310"/>
      <c r="APA120" s="310"/>
      <c r="APB120" s="310"/>
      <c r="APC120" s="310"/>
      <c r="APD120" s="310"/>
      <c r="APE120" s="310"/>
      <c r="APF120" s="310"/>
      <c r="APG120" s="310"/>
      <c r="APH120" s="310"/>
      <c r="API120" s="310"/>
      <c r="APJ120" s="310"/>
      <c r="APK120" s="310"/>
      <c r="APL120" s="310"/>
      <c r="APM120" s="310"/>
      <c r="APN120" s="310"/>
      <c r="APO120" s="310"/>
      <c r="APP120" s="310"/>
      <c r="APQ120" s="310"/>
      <c r="APR120" s="310"/>
      <c r="APS120" s="310"/>
      <c r="APT120" s="310"/>
      <c r="APU120" s="310"/>
      <c r="APV120" s="310"/>
      <c r="APW120" s="310"/>
      <c r="APX120" s="310"/>
      <c r="APY120" s="310"/>
      <c r="APZ120" s="310"/>
      <c r="AQA120" s="310"/>
      <c r="AQB120" s="310"/>
      <c r="AQC120" s="310"/>
      <c r="AQD120" s="310"/>
      <c r="AQE120" s="310"/>
      <c r="AQF120" s="310"/>
      <c r="AQG120" s="310"/>
      <c r="AQH120" s="310"/>
      <c r="AQI120" s="310"/>
      <c r="AQJ120" s="310"/>
      <c r="AQK120" s="310"/>
      <c r="AQL120" s="310"/>
      <c r="AQM120" s="310"/>
      <c r="AQN120" s="310"/>
      <c r="AQO120" s="310"/>
      <c r="AQP120" s="310"/>
      <c r="AQQ120" s="310"/>
      <c r="AQR120" s="310"/>
      <c r="AQS120" s="310"/>
      <c r="AQT120" s="310"/>
      <c r="AQU120" s="310"/>
      <c r="AQV120" s="310"/>
      <c r="AQW120" s="310"/>
      <c r="AQX120" s="310"/>
      <c r="AQY120" s="310"/>
      <c r="AQZ120" s="310"/>
      <c r="ARA120" s="310"/>
      <c r="ARB120" s="310"/>
      <c r="ARC120" s="310"/>
      <c r="ARD120" s="310"/>
      <c r="ARE120" s="310"/>
      <c r="ARF120" s="310"/>
      <c r="ARG120" s="310"/>
      <c r="ARH120" s="310"/>
      <c r="ARI120" s="310"/>
      <c r="ARJ120" s="310"/>
      <c r="ARK120" s="310"/>
      <c r="ARL120" s="310"/>
      <c r="ARM120" s="310"/>
      <c r="ARN120" s="310"/>
      <c r="ARO120" s="310"/>
      <c r="ARP120" s="310"/>
      <c r="ARQ120" s="310"/>
      <c r="ARR120" s="310"/>
      <c r="ARS120" s="310"/>
      <c r="ART120" s="310"/>
      <c r="ARU120" s="310"/>
      <c r="ARV120" s="310"/>
      <c r="ARW120" s="310"/>
      <c r="ARX120" s="310"/>
      <c r="ARY120" s="310"/>
      <c r="ARZ120" s="310"/>
      <c r="ASA120" s="310"/>
      <c r="ASB120" s="310"/>
      <c r="ASC120" s="310"/>
      <c r="ASD120" s="310"/>
      <c r="ASE120" s="310"/>
      <c r="ASF120" s="310"/>
      <c r="ASG120" s="310"/>
      <c r="ASH120" s="310"/>
      <c r="ASI120" s="310"/>
      <c r="ASJ120" s="310"/>
      <c r="ASK120" s="310"/>
      <c r="ASL120" s="310"/>
      <c r="ASM120" s="310"/>
      <c r="ASN120" s="310"/>
      <c r="ASO120" s="310"/>
      <c r="ASP120" s="310"/>
      <c r="ASQ120" s="310"/>
      <c r="ASR120" s="310"/>
      <c r="ASS120" s="310"/>
      <c r="AST120" s="310"/>
      <c r="ASU120" s="310"/>
      <c r="ASV120" s="310"/>
      <c r="ASW120" s="310"/>
      <c r="ASX120" s="310"/>
      <c r="ASY120" s="310"/>
      <c r="ASZ120" s="310"/>
      <c r="ATA120" s="310"/>
      <c r="ATB120" s="310"/>
      <c r="ATC120" s="310"/>
      <c r="ATD120" s="310"/>
      <c r="ATE120" s="310"/>
      <c r="ATF120" s="310"/>
      <c r="ATG120" s="310"/>
      <c r="ATH120" s="310"/>
      <c r="ATI120" s="310"/>
      <c r="ATJ120" s="310"/>
      <c r="ATK120" s="310"/>
      <c r="ATL120" s="310"/>
      <c r="ATM120" s="310"/>
      <c r="ATN120" s="310"/>
      <c r="ATO120" s="310"/>
      <c r="ATP120" s="310"/>
      <c r="ATQ120" s="310"/>
      <c r="ATR120" s="310"/>
      <c r="ATS120" s="310"/>
      <c r="ATT120" s="310"/>
      <c r="ATU120" s="310"/>
      <c r="ATV120" s="310"/>
      <c r="ATW120" s="310"/>
      <c r="ATX120" s="310"/>
      <c r="ATY120" s="310"/>
      <c r="ATZ120" s="310"/>
      <c r="AUA120" s="310"/>
      <c r="AUB120" s="310"/>
      <c r="AUC120" s="310"/>
      <c r="AUD120" s="310"/>
      <c r="AUE120" s="310"/>
      <c r="AUF120" s="310"/>
      <c r="AUG120" s="310"/>
      <c r="AUH120" s="310"/>
      <c r="AUI120" s="310"/>
      <c r="AUJ120" s="310"/>
      <c r="AUK120" s="310"/>
      <c r="AUL120" s="310"/>
      <c r="AUM120" s="310"/>
      <c r="AUN120" s="310"/>
      <c r="AUO120" s="310"/>
      <c r="AUP120" s="310"/>
      <c r="AUQ120" s="310"/>
      <c r="AUR120" s="310"/>
      <c r="AUS120" s="310"/>
      <c r="AUT120" s="310"/>
      <c r="AUU120" s="310"/>
      <c r="AUV120" s="310"/>
      <c r="AUW120" s="310"/>
      <c r="AUX120" s="310"/>
      <c r="AUY120" s="310"/>
      <c r="AUZ120" s="310"/>
      <c r="AVA120" s="310"/>
      <c r="AVB120" s="310"/>
      <c r="AVC120" s="310"/>
      <c r="AVD120" s="310"/>
      <c r="AVE120" s="310"/>
      <c r="AVF120" s="310"/>
      <c r="AVG120" s="310"/>
      <c r="AVH120" s="310"/>
      <c r="AVI120" s="310"/>
      <c r="AVJ120" s="310"/>
      <c r="AVK120" s="310"/>
      <c r="AVL120" s="310"/>
      <c r="AVM120" s="310"/>
      <c r="AVN120" s="310"/>
      <c r="AVO120" s="310"/>
      <c r="AVP120" s="310"/>
      <c r="AVQ120" s="310"/>
      <c r="AVR120" s="310"/>
      <c r="AVS120" s="310"/>
      <c r="AVT120" s="310"/>
      <c r="AVU120" s="310"/>
      <c r="AVV120" s="310"/>
      <c r="AVW120" s="310"/>
      <c r="AVX120" s="310"/>
      <c r="AVY120" s="310"/>
      <c r="AVZ120" s="310"/>
      <c r="AWA120" s="310"/>
      <c r="AWB120" s="310"/>
      <c r="AWC120" s="310"/>
      <c r="AWD120" s="310"/>
      <c r="AWE120" s="310"/>
      <c r="AWF120" s="310"/>
      <c r="AWG120" s="310"/>
      <c r="AWH120" s="310"/>
      <c r="AWI120" s="310"/>
      <c r="AWJ120" s="310"/>
      <c r="AWK120" s="310"/>
      <c r="AWL120" s="310"/>
      <c r="AWM120" s="310"/>
      <c r="AWN120" s="310"/>
      <c r="AWO120" s="310"/>
      <c r="AWP120" s="310"/>
      <c r="AWQ120" s="310"/>
      <c r="AWR120" s="310"/>
      <c r="AWS120" s="310"/>
      <c r="AWT120" s="310"/>
      <c r="AWU120" s="310"/>
      <c r="AWV120" s="310"/>
      <c r="AWW120" s="310"/>
      <c r="AWX120" s="310"/>
      <c r="AWY120" s="310"/>
      <c r="AWZ120" s="310"/>
      <c r="AXA120" s="310"/>
      <c r="AXB120" s="310"/>
      <c r="AXC120" s="310"/>
      <c r="AXD120" s="310"/>
      <c r="AXE120" s="310"/>
      <c r="AXF120" s="310"/>
      <c r="AXG120" s="310"/>
      <c r="AXH120" s="310"/>
      <c r="AXI120" s="310"/>
      <c r="AXJ120" s="310"/>
      <c r="AXK120" s="310"/>
      <c r="AXL120" s="310"/>
      <c r="AXM120" s="310"/>
      <c r="AXN120" s="310"/>
      <c r="AXO120" s="310"/>
      <c r="AXP120" s="310"/>
      <c r="AXQ120" s="310"/>
      <c r="AXR120" s="310"/>
      <c r="AXS120" s="310"/>
      <c r="AXT120" s="310"/>
      <c r="AXU120" s="310"/>
      <c r="AXV120" s="310"/>
      <c r="AXW120" s="310"/>
      <c r="AXX120" s="310"/>
      <c r="AXY120" s="310"/>
      <c r="AXZ120" s="310"/>
      <c r="AYA120" s="310"/>
      <c r="AYB120" s="310"/>
      <c r="AYC120" s="310"/>
      <c r="AYD120" s="310"/>
      <c r="AYE120" s="310"/>
      <c r="AYF120" s="310"/>
      <c r="AYG120" s="310"/>
      <c r="AYH120" s="310"/>
      <c r="AYI120" s="310"/>
      <c r="AYJ120" s="310"/>
      <c r="AYK120" s="310"/>
      <c r="AYL120" s="310"/>
      <c r="AYM120" s="310"/>
      <c r="AYN120" s="310"/>
      <c r="AYO120" s="310"/>
      <c r="AYP120" s="310"/>
      <c r="AYQ120" s="310"/>
      <c r="AYR120" s="310"/>
      <c r="AYS120" s="310"/>
      <c r="AYT120" s="310"/>
      <c r="AYU120" s="310"/>
      <c r="AYV120" s="310"/>
      <c r="AYW120" s="310"/>
      <c r="AYX120" s="310"/>
      <c r="AYY120" s="310"/>
      <c r="AYZ120" s="310"/>
      <c r="AZA120" s="310"/>
      <c r="AZB120" s="310"/>
      <c r="AZC120" s="310"/>
      <c r="AZD120" s="310"/>
      <c r="AZE120" s="310"/>
      <c r="AZF120" s="310"/>
      <c r="AZG120" s="310"/>
      <c r="AZH120" s="310"/>
      <c r="AZI120" s="310"/>
      <c r="AZJ120" s="310"/>
      <c r="AZK120" s="310"/>
      <c r="AZL120" s="310"/>
      <c r="AZM120" s="310"/>
      <c r="AZN120" s="310"/>
      <c r="AZO120" s="310"/>
      <c r="AZP120" s="310"/>
      <c r="AZQ120" s="310"/>
      <c r="AZR120" s="310"/>
      <c r="AZS120" s="310"/>
      <c r="AZT120" s="310"/>
      <c r="AZU120" s="310"/>
      <c r="AZV120" s="310"/>
      <c r="AZW120" s="310"/>
      <c r="AZX120" s="310"/>
      <c r="AZY120" s="310"/>
      <c r="AZZ120" s="310"/>
      <c r="BAA120" s="310"/>
      <c r="BAB120" s="310"/>
      <c r="BAC120" s="310"/>
      <c r="BAD120" s="310"/>
      <c r="BAE120" s="310"/>
      <c r="BAF120" s="310"/>
      <c r="BAG120" s="310"/>
      <c r="BAH120" s="310"/>
      <c r="BAI120" s="310"/>
      <c r="BAJ120" s="310"/>
      <c r="BAK120" s="310"/>
      <c r="BAL120" s="310"/>
      <c r="BAM120" s="310"/>
      <c r="BAN120" s="310"/>
      <c r="BAO120" s="310"/>
      <c r="BAP120" s="310"/>
      <c r="BAQ120" s="310"/>
      <c r="BAR120" s="310"/>
      <c r="BAS120" s="310"/>
      <c r="BAT120" s="310"/>
      <c r="BAU120" s="310"/>
      <c r="BAV120" s="310"/>
      <c r="BAW120" s="310"/>
      <c r="BAX120" s="310"/>
      <c r="BAY120" s="310"/>
      <c r="BAZ120" s="310"/>
      <c r="BBA120" s="310"/>
      <c r="BBB120" s="310"/>
      <c r="BBC120" s="310"/>
      <c r="BBD120" s="310"/>
      <c r="BBE120" s="310"/>
      <c r="BBF120" s="310"/>
      <c r="BBG120" s="310"/>
      <c r="BBH120" s="310"/>
      <c r="BBI120" s="310"/>
      <c r="BBJ120" s="310"/>
      <c r="BBK120" s="310"/>
      <c r="BBL120" s="310"/>
      <c r="BBM120" s="310"/>
      <c r="BBN120" s="310"/>
      <c r="BBO120" s="310"/>
      <c r="BBP120" s="310"/>
      <c r="BBQ120" s="310"/>
      <c r="BBR120" s="310"/>
      <c r="BBS120" s="310"/>
      <c r="BBT120" s="310"/>
      <c r="BBU120" s="310"/>
      <c r="BBV120" s="310"/>
      <c r="BBW120" s="310"/>
      <c r="BBX120" s="310"/>
      <c r="BBY120" s="310"/>
      <c r="BBZ120" s="310"/>
      <c r="BCA120" s="310"/>
      <c r="BCB120" s="310"/>
      <c r="BCC120" s="310"/>
      <c r="BCD120" s="310"/>
      <c r="BCE120" s="310"/>
      <c r="BCF120" s="310"/>
      <c r="BCG120" s="310"/>
      <c r="BCH120" s="310"/>
      <c r="BCI120" s="310"/>
      <c r="BCJ120" s="310"/>
      <c r="BCK120" s="310"/>
      <c r="BCL120" s="310"/>
      <c r="BCM120" s="310"/>
      <c r="BCN120" s="310"/>
      <c r="BCO120" s="310"/>
      <c r="BCP120" s="310"/>
      <c r="BCQ120" s="310"/>
      <c r="BCR120" s="310"/>
      <c r="BCS120" s="310"/>
      <c r="BCT120" s="310"/>
      <c r="BCU120" s="310"/>
      <c r="BCV120" s="310"/>
      <c r="BCW120" s="310"/>
      <c r="BCX120" s="310"/>
      <c r="BCY120" s="310"/>
      <c r="BCZ120" s="310"/>
      <c r="BDA120" s="310"/>
      <c r="BDB120" s="310"/>
      <c r="BDC120" s="310"/>
      <c r="BDD120" s="310"/>
      <c r="BDE120" s="310"/>
      <c r="BDF120" s="310"/>
      <c r="BDG120" s="310"/>
      <c r="BDH120" s="310"/>
      <c r="BDI120" s="310"/>
      <c r="BDJ120" s="310"/>
      <c r="BDK120" s="310"/>
      <c r="BDL120" s="310"/>
      <c r="BDM120" s="310"/>
      <c r="BDN120" s="310"/>
      <c r="BDO120" s="310"/>
      <c r="BDP120" s="310"/>
      <c r="BDQ120" s="310"/>
      <c r="BDR120" s="310"/>
      <c r="BDS120" s="310"/>
      <c r="BDT120" s="310"/>
      <c r="BDU120" s="310"/>
      <c r="BDV120" s="310"/>
      <c r="BDW120" s="310"/>
      <c r="BDX120" s="310"/>
      <c r="BDY120" s="310"/>
      <c r="BDZ120" s="310"/>
      <c r="BEA120" s="310"/>
      <c r="BEB120" s="310"/>
      <c r="BEC120" s="310"/>
      <c r="BED120" s="310"/>
      <c r="BEE120" s="310"/>
      <c r="BEF120" s="310"/>
      <c r="BEG120" s="310"/>
      <c r="BEH120" s="310"/>
      <c r="BEI120" s="310"/>
      <c r="BEJ120" s="310"/>
      <c r="BEK120" s="310"/>
      <c r="BEL120" s="310"/>
      <c r="BEM120" s="310"/>
      <c r="BEN120" s="310"/>
      <c r="BEO120" s="310"/>
      <c r="BEP120" s="310"/>
      <c r="BEQ120" s="310"/>
      <c r="BER120" s="310"/>
      <c r="BES120" s="310"/>
      <c r="BET120" s="310"/>
      <c r="BEU120" s="310"/>
      <c r="BEV120" s="310"/>
      <c r="BEW120" s="310"/>
      <c r="BEX120" s="310"/>
      <c r="BEY120" s="310"/>
      <c r="BEZ120" s="310"/>
      <c r="BFA120" s="310"/>
      <c r="BFB120" s="310"/>
      <c r="BFC120" s="310"/>
      <c r="BFD120" s="310"/>
      <c r="BFE120" s="310"/>
      <c r="BFF120" s="310"/>
      <c r="BFG120" s="310"/>
      <c r="BFH120" s="310"/>
      <c r="BFI120" s="310"/>
      <c r="BFJ120" s="310"/>
      <c r="BFK120" s="310"/>
      <c r="BFL120" s="310"/>
      <c r="BFM120" s="310"/>
      <c r="BFN120" s="310"/>
      <c r="BFO120" s="310"/>
      <c r="BFP120" s="310"/>
    </row>
    <row r="121" spans="1:1524" s="311" customFormat="1" ht="34" x14ac:dyDescent="0.25">
      <c r="A121" s="318" t="s">
        <v>124</v>
      </c>
      <c r="B121" s="318" t="s">
        <v>125</v>
      </c>
      <c r="C121" s="319" t="s">
        <v>130</v>
      </c>
      <c r="D121" s="320" t="s">
        <v>127</v>
      </c>
      <c r="E121" s="321">
        <v>1</v>
      </c>
      <c r="F121" s="322">
        <v>2</v>
      </c>
      <c r="G121" s="322">
        <v>3</v>
      </c>
      <c r="H121" s="322">
        <v>4</v>
      </c>
      <c r="I121" s="322">
        <v>5</v>
      </c>
      <c r="J121" s="322">
        <v>6</v>
      </c>
      <c r="K121" s="322">
        <v>7</v>
      </c>
      <c r="L121" s="322">
        <v>8</v>
      </c>
      <c r="M121" s="322">
        <v>9</v>
      </c>
      <c r="N121" s="322">
        <v>10</v>
      </c>
      <c r="O121" s="322">
        <v>11</v>
      </c>
      <c r="P121" s="322">
        <v>12</v>
      </c>
      <c r="Q121" s="310"/>
      <c r="R121" s="310"/>
      <c r="S121" s="310"/>
      <c r="T121" s="310"/>
      <c r="U121" s="310"/>
      <c r="V121" s="310"/>
      <c r="W121" s="310"/>
      <c r="X121" s="310"/>
      <c r="Y121" s="310"/>
      <c r="Z121" s="310"/>
      <c r="AA121" s="310"/>
      <c r="AB121" s="310"/>
      <c r="AC121" s="310"/>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0"/>
      <c r="AY121" s="310"/>
      <c r="AZ121" s="310"/>
      <c r="BA121" s="310"/>
      <c r="BB121" s="310"/>
      <c r="BC121" s="310"/>
      <c r="BD121" s="310"/>
      <c r="BE121" s="310"/>
      <c r="BF121" s="310"/>
      <c r="BG121" s="310"/>
      <c r="BH121" s="310"/>
      <c r="BI121" s="310"/>
      <c r="BJ121" s="310"/>
      <c r="BK121" s="310"/>
      <c r="BL121" s="310"/>
      <c r="BM121" s="310"/>
      <c r="BN121" s="310"/>
      <c r="BO121" s="310"/>
      <c r="BP121" s="310"/>
      <c r="BQ121" s="310"/>
      <c r="BR121" s="310"/>
      <c r="BS121" s="310"/>
      <c r="BT121" s="310"/>
      <c r="BU121" s="310"/>
      <c r="BV121" s="310"/>
      <c r="BW121" s="310"/>
      <c r="BX121" s="310"/>
      <c r="BY121" s="310"/>
      <c r="BZ121" s="310"/>
      <c r="CA121" s="310"/>
      <c r="CB121" s="310"/>
      <c r="CC121" s="310"/>
      <c r="CD121" s="310"/>
      <c r="CE121" s="310"/>
      <c r="CF121" s="310"/>
      <c r="CG121" s="310"/>
      <c r="CH121" s="310"/>
      <c r="CI121" s="310"/>
      <c r="CJ121" s="310"/>
      <c r="CK121" s="310"/>
      <c r="CL121" s="310"/>
      <c r="CM121" s="310"/>
      <c r="CN121" s="310"/>
      <c r="CO121" s="310"/>
      <c r="CP121" s="310"/>
      <c r="CQ121" s="310"/>
      <c r="CR121" s="310"/>
      <c r="CS121" s="310"/>
      <c r="CT121" s="310"/>
      <c r="CU121" s="310"/>
      <c r="CV121" s="310"/>
      <c r="CW121" s="310"/>
      <c r="CX121" s="310"/>
      <c r="CY121" s="310"/>
      <c r="CZ121" s="310"/>
      <c r="DA121" s="310"/>
      <c r="DB121" s="310"/>
      <c r="DC121" s="310"/>
      <c r="DD121" s="310"/>
      <c r="DE121" s="310"/>
      <c r="DF121" s="310"/>
      <c r="DG121" s="310"/>
      <c r="DH121" s="310"/>
      <c r="DI121" s="310"/>
      <c r="DJ121" s="310"/>
      <c r="DK121" s="310"/>
      <c r="DL121" s="310"/>
      <c r="DM121" s="310"/>
      <c r="DN121" s="310"/>
      <c r="DO121" s="310"/>
      <c r="DP121" s="310"/>
      <c r="DQ121" s="310"/>
      <c r="DR121" s="310"/>
      <c r="DS121" s="310"/>
      <c r="DT121" s="310"/>
      <c r="DU121" s="310"/>
      <c r="DV121" s="310"/>
      <c r="DW121" s="310"/>
      <c r="DX121" s="310"/>
      <c r="DY121" s="310"/>
      <c r="DZ121" s="310"/>
      <c r="EA121" s="310"/>
      <c r="EB121" s="310"/>
      <c r="EC121" s="310"/>
      <c r="ED121" s="310"/>
      <c r="EE121" s="310"/>
      <c r="EF121" s="310"/>
      <c r="EG121" s="310"/>
      <c r="EH121" s="310"/>
      <c r="EI121" s="310"/>
      <c r="EJ121" s="310"/>
      <c r="EK121" s="310"/>
      <c r="EL121" s="310"/>
      <c r="EM121" s="310"/>
      <c r="EN121" s="310"/>
      <c r="EO121" s="310"/>
      <c r="EP121" s="310"/>
      <c r="EQ121" s="310"/>
      <c r="ER121" s="310"/>
      <c r="ES121" s="310"/>
      <c r="ET121" s="310"/>
      <c r="EU121" s="310"/>
      <c r="EV121" s="310"/>
      <c r="EW121" s="310"/>
      <c r="EX121" s="310"/>
      <c r="EY121" s="310"/>
      <c r="EZ121" s="310"/>
      <c r="FA121" s="310"/>
      <c r="FB121" s="310"/>
      <c r="FC121" s="310"/>
      <c r="FD121" s="310"/>
      <c r="FE121" s="310"/>
      <c r="FF121" s="310"/>
      <c r="FG121" s="310"/>
      <c r="FH121" s="310"/>
      <c r="FI121" s="310"/>
      <c r="FJ121" s="310"/>
      <c r="FK121" s="310"/>
      <c r="FL121" s="310"/>
      <c r="FM121" s="310"/>
      <c r="FN121" s="310"/>
      <c r="FO121" s="310"/>
      <c r="FP121" s="310"/>
      <c r="FQ121" s="310"/>
      <c r="FR121" s="310"/>
      <c r="FS121" s="310"/>
      <c r="FT121" s="310"/>
      <c r="FU121" s="310"/>
      <c r="FV121" s="310"/>
      <c r="FW121" s="310"/>
      <c r="FX121" s="310"/>
      <c r="FY121" s="310"/>
      <c r="FZ121" s="310"/>
      <c r="GA121" s="310"/>
      <c r="GB121" s="310"/>
      <c r="GC121" s="310"/>
      <c r="GD121" s="310"/>
      <c r="GE121" s="310"/>
      <c r="GF121" s="310"/>
      <c r="GG121" s="310"/>
      <c r="GH121" s="310"/>
      <c r="GI121" s="310"/>
      <c r="GJ121" s="310"/>
      <c r="GK121" s="310"/>
      <c r="GL121" s="310"/>
      <c r="GM121" s="310"/>
      <c r="GN121" s="310"/>
      <c r="GO121" s="310"/>
      <c r="GP121" s="310"/>
      <c r="GQ121" s="310"/>
      <c r="GR121" s="310"/>
      <c r="GS121" s="310"/>
      <c r="GT121" s="310"/>
      <c r="GU121" s="310"/>
      <c r="GV121" s="310"/>
      <c r="GW121" s="310"/>
      <c r="GX121" s="310"/>
      <c r="GY121" s="310"/>
      <c r="GZ121" s="310"/>
      <c r="HA121" s="310"/>
      <c r="HB121" s="310"/>
      <c r="HC121" s="310"/>
      <c r="HD121" s="310"/>
      <c r="HE121" s="310"/>
      <c r="HF121" s="310"/>
      <c r="HG121" s="310"/>
      <c r="HH121" s="310"/>
      <c r="HI121" s="310"/>
      <c r="HJ121" s="310"/>
      <c r="HK121" s="310"/>
      <c r="HL121" s="310"/>
      <c r="HM121" s="310"/>
      <c r="HN121" s="310"/>
      <c r="HO121" s="310"/>
      <c r="HP121" s="310"/>
      <c r="HQ121" s="310"/>
      <c r="HR121" s="310"/>
      <c r="HS121" s="310"/>
      <c r="HT121" s="310"/>
      <c r="HU121" s="310"/>
      <c r="HV121" s="310"/>
      <c r="HW121" s="310"/>
      <c r="HX121" s="310"/>
      <c r="HY121" s="310"/>
      <c r="HZ121" s="310"/>
      <c r="IA121" s="310"/>
      <c r="IB121" s="310"/>
      <c r="IC121" s="310"/>
      <c r="ID121" s="310"/>
      <c r="IE121" s="310"/>
      <c r="IF121" s="310"/>
      <c r="IG121" s="310"/>
      <c r="IH121" s="310"/>
      <c r="II121" s="310"/>
      <c r="IJ121" s="310"/>
      <c r="IK121" s="310"/>
      <c r="IL121" s="310"/>
      <c r="IM121" s="310"/>
      <c r="IN121" s="310"/>
      <c r="IO121" s="310"/>
      <c r="IP121" s="310"/>
      <c r="IQ121" s="310"/>
      <c r="IR121" s="310"/>
      <c r="IS121" s="310"/>
      <c r="IT121" s="310"/>
      <c r="IU121" s="310"/>
      <c r="IV121" s="310"/>
      <c r="IW121" s="310"/>
      <c r="IX121" s="310"/>
      <c r="IY121" s="310"/>
      <c r="IZ121" s="310"/>
      <c r="JA121" s="310"/>
      <c r="JB121" s="310"/>
      <c r="JC121" s="310"/>
      <c r="JD121" s="310"/>
      <c r="JE121" s="310"/>
      <c r="JF121" s="310"/>
      <c r="JG121" s="310"/>
      <c r="JH121" s="310"/>
      <c r="JI121" s="310"/>
      <c r="JJ121" s="310"/>
      <c r="JK121" s="310"/>
      <c r="JL121" s="310"/>
      <c r="JM121" s="310"/>
      <c r="JN121" s="310"/>
      <c r="JO121" s="310"/>
      <c r="JP121" s="310"/>
      <c r="JQ121" s="310"/>
      <c r="JR121" s="310"/>
      <c r="JS121" s="310"/>
      <c r="JT121" s="310"/>
      <c r="JU121" s="310"/>
      <c r="JV121" s="310"/>
      <c r="JW121" s="310"/>
      <c r="JX121" s="310"/>
      <c r="JY121" s="310"/>
      <c r="JZ121" s="310"/>
      <c r="KA121" s="310"/>
      <c r="KB121" s="310"/>
      <c r="KC121" s="310"/>
      <c r="KD121" s="310"/>
      <c r="KE121" s="310"/>
      <c r="KF121" s="310"/>
      <c r="KG121" s="310"/>
      <c r="KH121" s="310"/>
      <c r="KI121" s="310"/>
      <c r="KJ121" s="310"/>
      <c r="KK121" s="310"/>
      <c r="KL121" s="310"/>
      <c r="KM121" s="310"/>
      <c r="KN121" s="310"/>
      <c r="KO121" s="310"/>
      <c r="KP121" s="310"/>
      <c r="KQ121" s="310"/>
      <c r="KR121" s="310"/>
      <c r="KS121" s="310"/>
      <c r="KT121" s="310"/>
      <c r="KU121" s="310"/>
      <c r="KV121" s="310"/>
      <c r="KW121" s="310"/>
      <c r="KX121" s="310"/>
      <c r="KY121" s="310"/>
      <c r="KZ121" s="310"/>
      <c r="LA121" s="310"/>
      <c r="LB121" s="310"/>
      <c r="LC121" s="310"/>
      <c r="LD121" s="310"/>
      <c r="LE121" s="310"/>
      <c r="LF121" s="310"/>
      <c r="LG121" s="310"/>
      <c r="LH121" s="310"/>
      <c r="LI121" s="310"/>
      <c r="LJ121" s="310"/>
      <c r="LK121" s="310"/>
      <c r="LL121" s="310"/>
      <c r="LM121" s="310"/>
      <c r="LN121" s="310"/>
      <c r="LO121" s="310"/>
      <c r="LP121" s="310"/>
      <c r="LQ121" s="310"/>
      <c r="LR121" s="310"/>
      <c r="LS121" s="310"/>
      <c r="LT121" s="310"/>
      <c r="LU121" s="310"/>
      <c r="LV121" s="310"/>
      <c r="LW121" s="310"/>
      <c r="LX121" s="310"/>
      <c r="LY121" s="310"/>
      <c r="LZ121" s="310"/>
      <c r="MA121" s="310"/>
      <c r="MB121" s="310"/>
      <c r="MC121" s="310"/>
      <c r="MD121" s="310"/>
      <c r="ME121" s="310"/>
      <c r="MF121" s="310"/>
      <c r="MG121" s="310"/>
      <c r="MH121" s="310"/>
      <c r="MI121" s="310"/>
      <c r="MJ121" s="310"/>
      <c r="MK121" s="310"/>
      <c r="ML121" s="310"/>
      <c r="MM121" s="310"/>
      <c r="MN121" s="310"/>
      <c r="MO121" s="310"/>
      <c r="MP121" s="310"/>
      <c r="MQ121" s="310"/>
      <c r="MR121" s="310"/>
      <c r="MS121" s="310"/>
      <c r="MT121" s="310"/>
      <c r="MU121" s="310"/>
      <c r="MV121" s="310"/>
      <c r="MW121" s="310"/>
      <c r="MX121" s="310"/>
      <c r="MY121" s="310"/>
      <c r="MZ121" s="310"/>
      <c r="NA121" s="310"/>
      <c r="NB121" s="310"/>
      <c r="NC121" s="310"/>
      <c r="ND121" s="310"/>
      <c r="NE121" s="310"/>
      <c r="NF121" s="310"/>
      <c r="NG121" s="310"/>
      <c r="NH121" s="310"/>
      <c r="NI121" s="310"/>
      <c r="NJ121" s="310"/>
      <c r="NK121" s="310"/>
      <c r="NL121" s="310"/>
      <c r="NM121" s="310"/>
      <c r="NN121" s="310"/>
      <c r="NO121" s="310"/>
      <c r="NP121" s="310"/>
      <c r="NQ121" s="310"/>
      <c r="NR121" s="310"/>
      <c r="NS121" s="310"/>
      <c r="NT121" s="310"/>
      <c r="NU121" s="310"/>
      <c r="NV121" s="310"/>
      <c r="NW121" s="310"/>
      <c r="NX121" s="310"/>
      <c r="NY121" s="310"/>
      <c r="NZ121" s="310"/>
      <c r="OA121" s="310"/>
      <c r="OB121" s="310"/>
      <c r="OC121" s="310"/>
      <c r="OD121" s="310"/>
      <c r="OE121" s="310"/>
      <c r="OF121" s="310"/>
      <c r="OG121" s="310"/>
      <c r="OH121" s="310"/>
      <c r="OI121" s="310"/>
      <c r="OJ121" s="310"/>
      <c r="OK121" s="310"/>
      <c r="OL121" s="310"/>
      <c r="OM121" s="310"/>
      <c r="ON121" s="310"/>
      <c r="OO121" s="310"/>
      <c r="OP121" s="310"/>
      <c r="OQ121" s="310"/>
      <c r="OR121" s="310"/>
      <c r="OS121" s="310"/>
      <c r="OT121" s="310"/>
      <c r="OU121" s="310"/>
      <c r="OV121" s="310"/>
      <c r="OW121" s="310"/>
      <c r="OX121" s="310"/>
      <c r="OY121" s="310"/>
      <c r="OZ121" s="310"/>
      <c r="PA121" s="310"/>
      <c r="PB121" s="310"/>
      <c r="PC121" s="310"/>
      <c r="PD121" s="310"/>
      <c r="PE121" s="310"/>
      <c r="PF121" s="310"/>
      <c r="PG121" s="310"/>
      <c r="PH121" s="310"/>
      <c r="PI121" s="310"/>
      <c r="PJ121" s="310"/>
      <c r="PK121" s="310"/>
      <c r="PL121" s="310"/>
      <c r="PM121" s="310"/>
      <c r="PN121" s="310"/>
      <c r="PO121" s="310"/>
      <c r="PP121" s="310"/>
      <c r="PQ121" s="310"/>
      <c r="PR121" s="310"/>
      <c r="PS121" s="310"/>
      <c r="PT121" s="310"/>
      <c r="PU121" s="310"/>
      <c r="PV121" s="310"/>
      <c r="PW121" s="310"/>
      <c r="PX121" s="310"/>
      <c r="PY121" s="310"/>
      <c r="PZ121" s="310"/>
      <c r="QA121" s="310"/>
      <c r="QB121" s="310"/>
      <c r="QC121" s="310"/>
      <c r="QD121" s="310"/>
      <c r="QE121" s="310"/>
      <c r="QF121" s="310"/>
      <c r="QG121" s="310"/>
      <c r="QH121" s="310"/>
      <c r="QI121" s="310"/>
      <c r="QJ121" s="310"/>
      <c r="QK121" s="310"/>
      <c r="QL121" s="310"/>
      <c r="QM121" s="310"/>
      <c r="QN121" s="310"/>
      <c r="QO121" s="310"/>
      <c r="QP121" s="310"/>
      <c r="QQ121" s="310"/>
      <c r="QR121" s="310"/>
      <c r="QS121" s="310"/>
      <c r="QT121" s="310"/>
      <c r="QU121" s="310"/>
      <c r="QV121" s="310"/>
      <c r="QW121" s="310"/>
      <c r="QX121" s="310"/>
      <c r="QY121" s="310"/>
      <c r="QZ121" s="310"/>
      <c r="RA121" s="310"/>
      <c r="RB121" s="310"/>
      <c r="RC121" s="310"/>
      <c r="RD121" s="310"/>
      <c r="RE121" s="310"/>
      <c r="RF121" s="310"/>
      <c r="RG121" s="310"/>
      <c r="RH121" s="310"/>
      <c r="RI121" s="310"/>
      <c r="RJ121" s="310"/>
      <c r="RK121" s="310"/>
      <c r="RL121" s="310"/>
      <c r="RM121" s="310"/>
      <c r="RN121" s="310"/>
      <c r="RO121" s="310"/>
      <c r="RP121" s="310"/>
      <c r="RQ121" s="310"/>
      <c r="RR121" s="310"/>
      <c r="RS121" s="310"/>
      <c r="RT121" s="310"/>
      <c r="RU121" s="310"/>
      <c r="RV121" s="310"/>
      <c r="RW121" s="310"/>
      <c r="RX121" s="310"/>
      <c r="RY121" s="310"/>
      <c r="RZ121" s="310"/>
      <c r="SA121" s="310"/>
      <c r="SB121" s="310"/>
      <c r="SC121" s="310"/>
      <c r="SD121" s="310"/>
      <c r="SE121" s="310"/>
      <c r="SF121" s="310"/>
      <c r="SG121" s="310"/>
      <c r="SH121" s="310"/>
      <c r="SI121" s="310"/>
      <c r="SJ121" s="310"/>
      <c r="SK121" s="310"/>
      <c r="SL121" s="310"/>
      <c r="SM121" s="310"/>
      <c r="SN121" s="310"/>
      <c r="SO121" s="310"/>
      <c r="SP121" s="310"/>
      <c r="SQ121" s="310"/>
      <c r="SR121" s="310"/>
      <c r="SS121" s="310"/>
      <c r="ST121" s="310"/>
      <c r="SU121" s="310"/>
      <c r="SV121" s="310"/>
      <c r="SW121" s="310"/>
      <c r="SX121" s="310"/>
      <c r="SY121" s="310"/>
      <c r="SZ121" s="310"/>
      <c r="TA121" s="310"/>
      <c r="TB121" s="310"/>
      <c r="TC121" s="310"/>
      <c r="TD121" s="310"/>
      <c r="TE121" s="310"/>
      <c r="TF121" s="310"/>
      <c r="TG121" s="310"/>
      <c r="TH121" s="310"/>
      <c r="TI121" s="310"/>
      <c r="TJ121" s="310"/>
      <c r="TK121" s="310"/>
      <c r="TL121" s="310"/>
      <c r="TM121" s="310"/>
      <c r="TN121" s="310"/>
      <c r="TO121" s="310"/>
      <c r="TP121" s="310"/>
      <c r="TQ121" s="310"/>
      <c r="TR121" s="310"/>
      <c r="TS121" s="310"/>
      <c r="TT121" s="310"/>
      <c r="TU121" s="310"/>
      <c r="TV121" s="310"/>
      <c r="TW121" s="310"/>
      <c r="TX121" s="310"/>
      <c r="TY121" s="310"/>
      <c r="TZ121" s="310"/>
      <c r="UA121" s="310"/>
      <c r="UB121" s="310"/>
      <c r="UC121" s="310"/>
      <c r="UD121" s="310"/>
      <c r="UE121" s="310"/>
      <c r="UF121" s="310"/>
      <c r="UG121" s="310"/>
      <c r="UH121" s="310"/>
      <c r="UI121" s="310"/>
      <c r="UJ121" s="310"/>
      <c r="UK121" s="310"/>
      <c r="UL121" s="310"/>
      <c r="UM121" s="310"/>
      <c r="UN121" s="310"/>
      <c r="UO121" s="310"/>
      <c r="UP121" s="310"/>
      <c r="UQ121" s="310"/>
      <c r="UR121" s="310"/>
      <c r="US121" s="310"/>
      <c r="UT121" s="310"/>
      <c r="UU121" s="310"/>
      <c r="UV121" s="310"/>
      <c r="UW121" s="310"/>
      <c r="UX121" s="310"/>
      <c r="UY121" s="310"/>
      <c r="UZ121" s="310"/>
      <c r="VA121" s="310"/>
      <c r="VB121" s="310"/>
      <c r="VC121" s="310"/>
      <c r="VD121" s="310"/>
      <c r="VE121" s="310"/>
      <c r="VF121" s="310"/>
      <c r="VG121" s="310"/>
      <c r="VH121" s="310"/>
      <c r="VI121" s="310"/>
      <c r="VJ121" s="310"/>
      <c r="VK121" s="310"/>
      <c r="VL121" s="310"/>
      <c r="VM121" s="310"/>
      <c r="VN121" s="310"/>
      <c r="VO121" s="310"/>
      <c r="VP121" s="310"/>
      <c r="VQ121" s="310"/>
      <c r="VR121" s="310"/>
      <c r="VS121" s="310"/>
      <c r="VT121" s="310"/>
      <c r="VU121" s="310"/>
      <c r="VV121" s="310"/>
      <c r="VW121" s="310"/>
      <c r="VX121" s="310"/>
      <c r="VY121" s="310"/>
      <c r="VZ121" s="310"/>
      <c r="WA121" s="310"/>
      <c r="WB121" s="310"/>
      <c r="WC121" s="310"/>
      <c r="WD121" s="310"/>
      <c r="WE121" s="310"/>
      <c r="WF121" s="310"/>
      <c r="WG121" s="310"/>
      <c r="WH121" s="310"/>
      <c r="WI121" s="310"/>
      <c r="WJ121" s="310"/>
      <c r="WK121" s="310"/>
      <c r="WL121" s="310"/>
      <c r="WM121" s="310"/>
      <c r="WN121" s="310"/>
      <c r="WO121" s="310"/>
      <c r="WP121" s="310"/>
      <c r="WQ121" s="310"/>
      <c r="WR121" s="310"/>
      <c r="WS121" s="310"/>
      <c r="WT121" s="310"/>
      <c r="WU121" s="310"/>
      <c r="WV121" s="310"/>
      <c r="WW121" s="310"/>
      <c r="WX121" s="310"/>
      <c r="WY121" s="310"/>
      <c r="WZ121" s="310"/>
      <c r="XA121" s="310"/>
      <c r="XB121" s="310"/>
      <c r="XC121" s="310"/>
      <c r="XD121" s="310"/>
      <c r="XE121" s="310"/>
      <c r="XF121" s="310"/>
      <c r="XG121" s="310"/>
      <c r="XH121" s="310"/>
      <c r="XI121" s="310"/>
      <c r="XJ121" s="310"/>
      <c r="XK121" s="310"/>
      <c r="XL121" s="310"/>
      <c r="XM121" s="310"/>
      <c r="XN121" s="310"/>
      <c r="XO121" s="310"/>
      <c r="XP121" s="310"/>
      <c r="XQ121" s="310"/>
      <c r="XR121" s="310"/>
      <c r="XS121" s="310"/>
      <c r="XT121" s="310"/>
      <c r="XU121" s="310"/>
      <c r="XV121" s="310"/>
      <c r="XW121" s="310"/>
      <c r="XX121" s="310"/>
      <c r="XY121" s="310"/>
      <c r="XZ121" s="310"/>
      <c r="YA121" s="310"/>
      <c r="YB121" s="310"/>
      <c r="YC121" s="310"/>
      <c r="YD121" s="310"/>
      <c r="YE121" s="310"/>
      <c r="YF121" s="310"/>
      <c r="YG121" s="310"/>
      <c r="YH121" s="310"/>
      <c r="YI121" s="310"/>
      <c r="YJ121" s="310"/>
      <c r="YK121" s="310"/>
      <c r="YL121" s="310"/>
      <c r="YM121" s="310"/>
      <c r="YN121" s="310"/>
      <c r="YO121" s="310"/>
      <c r="YP121" s="310"/>
      <c r="YQ121" s="310"/>
      <c r="YR121" s="310"/>
      <c r="YS121" s="310"/>
      <c r="YT121" s="310"/>
      <c r="YU121" s="310"/>
      <c r="YV121" s="310"/>
      <c r="YW121" s="310"/>
      <c r="YX121" s="310"/>
      <c r="YY121" s="310"/>
      <c r="YZ121" s="310"/>
      <c r="ZA121" s="310"/>
      <c r="ZB121" s="310"/>
      <c r="ZC121" s="310"/>
      <c r="ZD121" s="310"/>
      <c r="ZE121" s="310"/>
      <c r="ZF121" s="310"/>
      <c r="ZG121" s="310"/>
      <c r="ZH121" s="310"/>
      <c r="ZI121" s="310"/>
      <c r="ZJ121" s="310"/>
      <c r="ZK121" s="310"/>
      <c r="ZL121" s="310"/>
      <c r="ZM121" s="310"/>
      <c r="ZN121" s="310"/>
      <c r="ZO121" s="310"/>
      <c r="ZP121" s="310"/>
      <c r="ZQ121" s="310"/>
      <c r="ZR121" s="310"/>
      <c r="ZS121" s="310"/>
      <c r="ZT121" s="310"/>
      <c r="ZU121" s="310"/>
      <c r="ZV121" s="310"/>
      <c r="ZW121" s="310"/>
      <c r="ZX121" s="310"/>
      <c r="ZY121" s="310"/>
      <c r="ZZ121" s="310"/>
      <c r="AAA121" s="310"/>
      <c r="AAB121" s="310"/>
      <c r="AAC121" s="310"/>
      <c r="AAD121" s="310"/>
      <c r="AAE121" s="310"/>
      <c r="AAF121" s="310"/>
      <c r="AAG121" s="310"/>
      <c r="AAH121" s="310"/>
      <c r="AAI121" s="310"/>
      <c r="AAJ121" s="310"/>
      <c r="AAK121" s="310"/>
      <c r="AAL121" s="310"/>
      <c r="AAM121" s="310"/>
      <c r="AAN121" s="310"/>
      <c r="AAO121" s="310"/>
      <c r="AAP121" s="310"/>
      <c r="AAQ121" s="310"/>
      <c r="AAR121" s="310"/>
      <c r="AAS121" s="310"/>
      <c r="AAT121" s="310"/>
      <c r="AAU121" s="310"/>
      <c r="AAV121" s="310"/>
      <c r="AAW121" s="310"/>
      <c r="AAX121" s="310"/>
      <c r="AAY121" s="310"/>
      <c r="AAZ121" s="310"/>
      <c r="ABA121" s="310"/>
      <c r="ABB121" s="310"/>
      <c r="ABC121" s="310"/>
      <c r="ABD121" s="310"/>
      <c r="ABE121" s="310"/>
      <c r="ABF121" s="310"/>
      <c r="ABG121" s="310"/>
      <c r="ABH121" s="310"/>
      <c r="ABI121" s="310"/>
      <c r="ABJ121" s="310"/>
      <c r="ABK121" s="310"/>
      <c r="ABL121" s="310"/>
      <c r="ABM121" s="310"/>
      <c r="ABN121" s="310"/>
      <c r="ABO121" s="310"/>
      <c r="ABP121" s="310"/>
      <c r="ABQ121" s="310"/>
      <c r="ABR121" s="310"/>
      <c r="ABS121" s="310"/>
      <c r="ABT121" s="310"/>
      <c r="ABU121" s="310"/>
      <c r="ABV121" s="310"/>
      <c r="ABW121" s="310"/>
      <c r="ABX121" s="310"/>
      <c r="ABY121" s="310"/>
      <c r="ABZ121" s="310"/>
      <c r="ACA121" s="310"/>
      <c r="ACB121" s="310"/>
      <c r="ACC121" s="310"/>
      <c r="ACD121" s="310"/>
      <c r="ACE121" s="310"/>
      <c r="ACF121" s="310"/>
      <c r="ACG121" s="310"/>
      <c r="ACH121" s="310"/>
      <c r="ACI121" s="310"/>
      <c r="ACJ121" s="310"/>
      <c r="ACK121" s="310"/>
      <c r="ACL121" s="310"/>
      <c r="ACM121" s="310"/>
      <c r="ACN121" s="310"/>
      <c r="ACO121" s="310"/>
      <c r="ACP121" s="310"/>
      <c r="ACQ121" s="310"/>
      <c r="ACR121" s="310"/>
      <c r="ACS121" s="310"/>
      <c r="ACT121" s="310"/>
      <c r="ACU121" s="310"/>
      <c r="ACV121" s="310"/>
      <c r="ACW121" s="310"/>
      <c r="ACX121" s="310"/>
      <c r="ACY121" s="310"/>
      <c r="ACZ121" s="310"/>
      <c r="ADA121" s="310"/>
      <c r="ADB121" s="310"/>
      <c r="ADC121" s="310"/>
      <c r="ADD121" s="310"/>
      <c r="ADE121" s="310"/>
      <c r="ADF121" s="310"/>
      <c r="ADG121" s="310"/>
      <c r="ADH121" s="310"/>
      <c r="ADI121" s="310"/>
      <c r="ADJ121" s="310"/>
      <c r="ADK121" s="310"/>
      <c r="ADL121" s="310"/>
      <c r="ADM121" s="310"/>
      <c r="ADN121" s="310"/>
      <c r="ADO121" s="310"/>
      <c r="ADP121" s="310"/>
      <c r="ADQ121" s="310"/>
      <c r="ADR121" s="310"/>
      <c r="ADS121" s="310"/>
      <c r="ADT121" s="310"/>
      <c r="ADU121" s="310"/>
      <c r="ADV121" s="310"/>
      <c r="ADW121" s="310"/>
      <c r="ADX121" s="310"/>
      <c r="ADY121" s="310"/>
      <c r="ADZ121" s="310"/>
      <c r="AEA121" s="310"/>
      <c r="AEB121" s="310"/>
      <c r="AEC121" s="310"/>
      <c r="AED121" s="310"/>
      <c r="AEE121" s="310"/>
      <c r="AEF121" s="310"/>
      <c r="AEG121" s="310"/>
      <c r="AEH121" s="310"/>
      <c r="AEI121" s="310"/>
      <c r="AEJ121" s="310"/>
      <c r="AEK121" s="310"/>
      <c r="AEL121" s="310"/>
      <c r="AEM121" s="310"/>
      <c r="AEN121" s="310"/>
      <c r="AEO121" s="310"/>
      <c r="AEP121" s="310"/>
      <c r="AEQ121" s="310"/>
      <c r="AER121" s="310"/>
      <c r="AES121" s="310"/>
      <c r="AET121" s="310"/>
      <c r="AEU121" s="310"/>
      <c r="AEV121" s="310"/>
      <c r="AEW121" s="310"/>
      <c r="AEX121" s="310"/>
      <c r="AEY121" s="310"/>
      <c r="AEZ121" s="310"/>
      <c r="AFA121" s="310"/>
      <c r="AFB121" s="310"/>
      <c r="AFC121" s="310"/>
      <c r="AFD121" s="310"/>
      <c r="AFE121" s="310"/>
      <c r="AFF121" s="310"/>
      <c r="AFG121" s="310"/>
      <c r="AFH121" s="310"/>
      <c r="AFI121" s="310"/>
      <c r="AFJ121" s="310"/>
      <c r="AFK121" s="310"/>
      <c r="AFL121" s="310"/>
      <c r="AFM121" s="310"/>
      <c r="AFN121" s="310"/>
      <c r="AFO121" s="310"/>
      <c r="AFP121" s="310"/>
      <c r="AFQ121" s="310"/>
      <c r="AFR121" s="310"/>
      <c r="AFS121" s="310"/>
      <c r="AFT121" s="310"/>
      <c r="AFU121" s="310"/>
      <c r="AFV121" s="310"/>
      <c r="AFW121" s="310"/>
      <c r="AFX121" s="310"/>
      <c r="AFY121" s="310"/>
      <c r="AFZ121" s="310"/>
      <c r="AGA121" s="310"/>
      <c r="AGB121" s="310"/>
      <c r="AGC121" s="310"/>
      <c r="AGD121" s="310"/>
      <c r="AGE121" s="310"/>
      <c r="AGF121" s="310"/>
      <c r="AGG121" s="310"/>
      <c r="AGH121" s="310"/>
      <c r="AGI121" s="310"/>
      <c r="AGJ121" s="310"/>
      <c r="AGK121" s="310"/>
      <c r="AGL121" s="310"/>
      <c r="AGM121" s="310"/>
      <c r="AGN121" s="310"/>
      <c r="AGO121" s="310"/>
      <c r="AGP121" s="310"/>
      <c r="AGQ121" s="310"/>
      <c r="AGR121" s="310"/>
      <c r="AGS121" s="310"/>
      <c r="AGT121" s="310"/>
      <c r="AGU121" s="310"/>
      <c r="AGV121" s="310"/>
      <c r="AGW121" s="310"/>
      <c r="AGX121" s="310"/>
      <c r="AGY121" s="310"/>
      <c r="AGZ121" s="310"/>
      <c r="AHA121" s="310"/>
      <c r="AHB121" s="310"/>
      <c r="AHC121" s="310"/>
      <c r="AHD121" s="310"/>
      <c r="AHE121" s="310"/>
      <c r="AHF121" s="310"/>
      <c r="AHG121" s="310"/>
      <c r="AHH121" s="310"/>
      <c r="AHI121" s="310"/>
      <c r="AHJ121" s="310"/>
      <c r="AHK121" s="310"/>
      <c r="AHL121" s="310"/>
      <c r="AHM121" s="310"/>
      <c r="AHN121" s="310"/>
      <c r="AHO121" s="310"/>
      <c r="AHP121" s="310"/>
      <c r="AHQ121" s="310"/>
      <c r="AHR121" s="310"/>
      <c r="AHS121" s="310"/>
      <c r="AHT121" s="310"/>
      <c r="AHU121" s="310"/>
      <c r="AHV121" s="310"/>
      <c r="AHW121" s="310"/>
      <c r="AHX121" s="310"/>
      <c r="AHY121" s="310"/>
      <c r="AHZ121" s="310"/>
      <c r="AIA121" s="310"/>
      <c r="AIB121" s="310"/>
      <c r="AIC121" s="310"/>
      <c r="AID121" s="310"/>
      <c r="AIE121" s="310"/>
      <c r="AIF121" s="310"/>
      <c r="AIG121" s="310"/>
      <c r="AIH121" s="310"/>
      <c r="AII121" s="310"/>
      <c r="AIJ121" s="310"/>
      <c r="AIK121" s="310"/>
      <c r="AIL121" s="310"/>
      <c r="AIM121" s="310"/>
      <c r="AIN121" s="310"/>
      <c r="AIO121" s="310"/>
      <c r="AIP121" s="310"/>
      <c r="AIQ121" s="310"/>
      <c r="AIR121" s="310"/>
      <c r="AIS121" s="310"/>
      <c r="AIT121" s="310"/>
      <c r="AIU121" s="310"/>
      <c r="AIV121" s="310"/>
      <c r="AIW121" s="310"/>
      <c r="AIX121" s="310"/>
      <c r="AIY121" s="310"/>
      <c r="AIZ121" s="310"/>
      <c r="AJA121" s="310"/>
      <c r="AJB121" s="310"/>
      <c r="AJC121" s="310"/>
      <c r="AJD121" s="310"/>
      <c r="AJE121" s="310"/>
      <c r="AJF121" s="310"/>
      <c r="AJG121" s="310"/>
      <c r="AJH121" s="310"/>
      <c r="AJI121" s="310"/>
      <c r="AJJ121" s="310"/>
      <c r="AJK121" s="310"/>
      <c r="AJL121" s="310"/>
      <c r="AJM121" s="310"/>
      <c r="AJN121" s="310"/>
      <c r="AJO121" s="310"/>
      <c r="AJP121" s="310"/>
      <c r="AJQ121" s="310"/>
      <c r="AJR121" s="310"/>
      <c r="AJS121" s="310"/>
      <c r="AJT121" s="310"/>
      <c r="AJU121" s="310"/>
      <c r="AJV121" s="310"/>
      <c r="AJW121" s="310"/>
      <c r="AJX121" s="310"/>
      <c r="AJY121" s="310"/>
      <c r="AJZ121" s="310"/>
      <c r="AKA121" s="310"/>
      <c r="AKB121" s="310"/>
      <c r="AKC121" s="310"/>
      <c r="AKD121" s="310"/>
      <c r="AKE121" s="310"/>
      <c r="AKF121" s="310"/>
      <c r="AKG121" s="310"/>
      <c r="AKH121" s="310"/>
      <c r="AKI121" s="310"/>
      <c r="AKJ121" s="310"/>
      <c r="AKK121" s="310"/>
      <c r="AKL121" s="310"/>
      <c r="AKM121" s="310"/>
      <c r="AKN121" s="310"/>
      <c r="AKO121" s="310"/>
      <c r="AKP121" s="310"/>
      <c r="AKQ121" s="310"/>
      <c r="AKR121" s="310"/>
      <c r="AKS121" s="310"/>
      <c r="AKT121" s="310"/>
      <c r="AKU121" s="310"/>
      <c r="AKV121" s="310"/>
      <c r="AKW121" s="310"/>
      <c r="AKX121" s="310"/>
      <c r="AKY121" s="310"/>
      <c r="AKZ121" s="310"/>
      <c r="ALA121" s="310"/>
      <c r="ALB121" s="310"/>
      <c r="ALC121" s="310"/>
      <c r="ALD121" s="310"/>
      <c r="ALE121" s="310"/>
      <c r="ALF121" s="310"/>
      <c r="ALG121" s="310"/>
      <c r="ALH121" s="310"/>
      <c r="ALI121" s="310"/>
      <c r="ALJ121" s="310"/>
      <c r="ALK121" s="310"/>
      <c r="ALL121" s="310"/>
      <c r="ALM121" s="310"/>
      <c r="ALN121" s="310"/>
      <c r="ALO121" s="310"/>
      <c r="ALP121" s="310"/>
      <c r="ALQ121" s="310"/>
      <c r="ALR121" s="310"/>
      <c r="ALS121" s="310"/>
      <c r="ALT121" s="310"/>
      <c r="ALU121" s="310"/>
      <c r="ALV121" s="310"/>
      <c r="ALW121" s="310"/>
      <c r="ALX121" s="310"/>
      <c r="ALY121" s="310"/>
      <c r="ALZ121" s="310"/>
      <c r="AMA121" s="310"/>
      <c r="AMB121" s="310"/>
      <c r="AMC121" s="310"/>
      <c r="AMD121" s="310"/>
      <c r="AME121" s="310"/>
      <c r="AMF121" s="310"/>
      <c r="AMG121" s="310"/>
      <c r="AMH121" s="310"/>
      <c r="AMI121" s="310"/>
      <c r="AMJ121" s="310"/>
      <c r="AMK121" s="310"/>
      <c r="AML121" s="310"/>
      <c r="AMM121" s="310"/>
      <c r="AMN121" s="310"/>
      <c r="AMO121" s="310"/>
      <c r="AMP121" s="310"/>
      <c r="AMQ121" s="310"/>
      <c r="AMR121" s="310"/>
      <c r="AMS121" s="310"/>
      <c r="AMT121" s="310"/>
      <c r="AMU121" s="310"/>
      <c r="AMV121" s="310"/>
      <c r="AMW121" s="310"/>
      <c r="AMX121" s="310"/>
      <c r="AMY121" s="310"/>
      <c r="AMZ121" s="310"/>
      <c r="ANA121" s="310"/>
      <c r="ANB121" s="310"/>
      <c r="ANC121" s="310"/>
      <c r="AND121" s="310"/>
      <c r="ANE121" s="310"/>
      <c r="ANF121" s="310"/>
      <c r="ANG121" s="310"/>
      <c r="ANH121" s="310"/>
      <c r="ANI121" s="310"/>
      <c r="ANJ121" s="310"/>
      <c r="ANK121" s="310"/>
      <c r="ANL121" s="310"/>
      <c r="ANM121" s="310"/>
      <c r="ANN121" s="310"/>
      <c r="ANO121" s="310"/>
      <c r="ANP121" s="310"/>
      <c r="ANQ121" s="310"/>
      <c r="ANR121" s="310"/>
      <c r="ANS121" s="310"/>
      <c r="ANT121" s="310"/>
      <c r="ANU121" s="310"/>
      <c r="ANV121" s="310"/>
      <c r="ANW121" s="310"/>
      <c r="ANX121" s="310"/>
      <c r="ANY121" s="310"/>
      <c r="ANZ121" s="310"/>
      <c r="AOA121" s="310"/>
      <c r="AOB121" s="310"/>
      <c r="AOC121" s="310"/>
      <c r="AOD121" s="310"/>
      <c r="AOE121" s="310"/>
      <c r="AOF121" s="310"/>
      <c r="AOG121" s="310"/>
      <c r="AOH121" s="310"/>
      <c r="AOI121" s="310"/>
      <c r="AOJ121" s="310"/>
      <c r="AOK121" s="310"/>
      <c r="AOL121" s="310"/>
      <c r="AOM121" s="310"/>
      <c r="AON121" s="310"/>
      <c r="AOO121" s="310"/>
      <c r="AOP121" s="310"/>
      <c r="AOQ121" s="310"/>
      <c r="AOR121" s="310"/>
      <c r="AOS121" s="310"/>
      <c r="AOT121" s="310"/>
      <c r="AOU121" s="310"/>
      <c r="AOV121" s="310"/>
      <c r="AOW121" s="310"/>
      <c r="AOX121" s="310"/>
      <c r="AOY121" s="310"/>
      <c r="AOZ121" s="310"/>
      <c r="APA121" s="310"/>
      <c r="APB121" s="310"/>
      <c r="APC121" s="310"/>
      <c r="APD121" s="310"/>
      <c r="APE121" s="310"/>
      <c r="APF121" s="310"/>
      <c r="APG121" s="310"/>
      <c r="APH121" s="310"/>
      <c r="API121" s="310"/>
      <c r="APJ121" s="310"/>
      <c r="APK121" s="310"/>
      <c r="APL121" s="310"/>
      <c r="APM121" s="310"/>
      <c r="APN121" s="310"/>
      <c r="APO121" s="310"/>
      <c r="APP121" s="310"/>
      <c r="APQ121" s="310"/>
      <c r="APR121" s="310"/>
      <c r="APS121" s="310"/>
      <c r="APT121" s="310"/>
      <c r="APU121" s="310"/>
      <c r="APV121" s="310"/>
      <c r="APW121" s="310"/>
      <c r="APX121" s="310"/>
      <c r="APY121" s="310"/>
      <c r="APZ121" s="310"/>
      <c r="AQA121" s="310"/>
      <c r="AQB121" s="310"/>
      <c r="AQC121" s="310"/>
      <c r="AQD121" s="310"/>
      <c r="AQE121" s="310"/>
      <c r="AQF121" s="310"/>
      <c r="AQG121" s="310"/>
      <c r="AQH121" s="310"/>
      <c r="AQI121" s="310"/>
      <c r="AQJ121" s="310"/>
      <c r="AQK121" s="310"/>
      <c r="AQL121" s="310"/>
      <c r="AQM121" s="310"/>
      <c r="AQN121" s="310"/>
      <c r="AQO121" s="310"/>
      <c r="AQP121" s="310"/>
      <c r="AQQ121" s="310"/>
      <c r="AQR121" s="310"/>
      <c r="AQS121" s="310"/>
      <c r="AQT121" s="310"/>
      <c r="AQU121" s="310"/>
      <c r="AQV121" s="310"/>
      <c r="AQW121" s="310"/>
      <c r="AQX121" s="310"/>
      <c r="AQY121" s="310"/>
      <c r="AQZ121" s="310"/>
      <c r="ARA121" s="310"/>
      <c r="ARB121" s="310"/>
      <c r="ARC121" s="310"/>
      <c r="ARD121" s="310"/>
      <c r="ARE121" s="310"/>
      <c r="ARF121" s="310"/>
      <c r="ARG121" s="310"/>
      <c r="ARH121" s="310"/>
      <c r="ARI121" s="310"/>
      <c r="ARJ121" s="310"/>
      <c r="ARK121" s="310"/>
      <c r="ARL121" s="310"/>
      <c r="ARM121" s="310"/>
      <c r="ARN121" s="310"/>
      <c r="ARO121" s="310"/>
      <c r="ARP121" s="310"/>
      <c r="ARQ121" s="310"/>
      <c r="ARR121" s="310"/>
      <c r="ARS121" s="310"/>
      <c r="ART121" s="310"/>
      <c r="ARU121" s="310"/>
      <c r="ARV121" s="310"/>
      <c r="ARW121" s="310"/>
      <c r="ARX121" s="310"/>
      <c r="ARY121" s="310"/>
      <c r="ARZ121" s="310"/>
      <c r="ASA121" s="310"/>
      <c r="ASB121" s="310"/>
      <c r="ASC121" s="310"/>
      <c r="ASD121" s="310"/>
      <c r="ASE121" s="310"/>
      <c r="ASF121" s="310"/>
      <c r="ASG121" s="310"/>
      <c r="ASH121" s="310"/>
      <c r="ASI121" s="310"/>
      <c r="ASJ121" s="310"/>
      <c r="ASK121" s="310"/>
      <c r="ASL121" s="310"/>
      <c r="ASM121" s="310"/>
      <c r="ASN121" s="310"/>
      <c r="ASO121" s="310"/>
      <c r="ASP121" s="310"/>
      <c r="ASQ121" s="310"/>
      <c r="ASR121" s="310"/>
      <c r="ASS121" s="310"/>
      <c r="AST121" s="310"/>
      <c r="ASU121" s="310"/>
      <c r="ASV121" s="310"/>
      <c r="ASW121" s="310"/>
      <c r="ASX121" s="310"/>
      <c r="ASY121" s="310"/>
      <c r="ASZ121" s="310"/>
      <c r="ATA121" s="310"/>
      <c r="ATB121" s="310"/>
      <c r="ATC121" s="310"/>
      <c r="ATD121" s="310"/>
      <c r="ATE121" s="310"/>
      <c r="ATF121" s="310"/>
      <c r="ATG121" s="310"/>
      <c r="ATH121" s="310"/>
      <c r="ATI121" s="310"/>
      <c r="ATJ121" s="310"/>
      <c r="ATK121" s="310"/>
      <c r="ATL121" s="310"/>
      <c r="ATM121" s="310"/>
      <c r="ATN121" s="310"/>
      <c r="ATO121" s="310"/>
      <c r="ATP121" s="310"/>
      <c r="ATQ121" s="310"/>
      <c r="ATR121" s="310"/>
      <c r="ATS121" s="310"/>
      <c r="ATT121" s="310"/>
      <c r="ATU121" s="310"/>
      <c r="ATV121" s="310"/>
      <c r="ATW121" s="310"/>
      <c r="ATX121" s="310"/>
      <c r="ATY121" s="310"/>
      <c r="ATZ121" s="310"/>
      <c r="AUA121" s="310"/>
      <c r="AUB121" s="310"/>
      <c r="AUC121" s="310"/>
      <c r="AUD121" s="310"/>
      <c r="AUE121" s="310"/>
      <c r="AUF121" s="310"/>
      <c r="AUG121" s="310"/>
      <c r="AUH121" s="310"/>
      <c r="AUI121" s="310"/>
      <c r="AUJ121" s="310"/>
      <c r="AUK121" s="310"/>
      <c r="AUL121" s="310"/>
      <c r="AUM121" s="310"/>
      <c r="AUN121" s="310"/>
      <c r="AUO121" s="310"/>
      <c r="AUP121" s="310"/>
      <c r="AUQ121" s="310"/>
      <c r="AUR121" s="310"/>
      <c r="AUS121" s="310"/>
      <c r="AUT121" s="310"/>
      <c r="AUU121" s="310"/>
      <c r="AUV121" s="310"/>
      <c r="AUW121" s="310"/>
      <c r="AUX121" s="310"/>
      <c r="AUY121" s="310"/>
      <c r="AUZ121" s="310"/>
      <c r="AVA121" s="310"/>
      <c r="AVB121" s="310"/>
      <c r="AVC121" s="310"/>
      <c r="AVD121" s="310"/>
      <c r="AVE121" s="310"/>
      <c r="AVF121" s="310"/>
      <c r="AVG121" s="310"/>
      <c r="AVH121" s="310"/>
      <c r="AVI121" s="310"/>
      <c r="AVJ121" s="310"/>
      <c r="AVK121" s="310"/>
      <c r="AVL121" s="310"/>
      <c r="AVM121" s="310"/>
      <c r="AVN121" s="310"/>
      <c r="AVO121" s="310"/>
      <c r="AVP121" s="310"/>
      <c r="AVQ121" s="310"/>
      <c r="AVR121" s="310"/>
      <c r="AVS121" s="310"/>
      <c r="AVT121" s="310"/>
      <c r="AVU121" s="310"/>
      <c r="AVV121" s="310"/>
      <c r="AVW121" s="310"/>
      <c r="AVX121" s="310"/>
      <c r="AVY121" s="310"/>
      <c r="AVZ121" s="310"/>
      <c r="AWA121" s="310"/>
      <c r="AWB121" s="310"/>
      <c r="AWC121" s="310"/>
      <c r="AWD121" s="310"/>
      <c r="AWE121" s="310"/>
      <c r="AWF121" s="310"/>
      <c r="AWG121" s="310"/>
      <c r="AWH121" s="310"/>
      <c r="AWI121" s="310"/>
      <c r="AWJ121" s="310"/>
      <c r="AWK121" s="310"/>
      <c r="AWL121" s="310"/>
      <c r="AWM121" s="310"/>
      <c r="AWN121" s="310"/>
      <c r="AWO121" s="310"/>
      <c r="AWP121" s="310"/>
      <c r="AWQ121" s="310"/>
      <c r="AWR121" s="310"/>
      <c r="AWS121" s="310"/>
      <c r="AWT121" s="310"/>
      <c r="AWU121" s="310"/>
      <c r="AWV121" s="310"/>
      <c r="AWW121" s="310"/>
      <c r="AWX121" s="310"/>
      <c r="AWY121" s="310"/>
      <c r="AWZ121" s="310"/>
      <c r="AXA121" s="310"/>
      <c r="AXB121" s="310"/>
      <c r="AXC121" s="310"/>
      <c r="AXD121" s="310"/>
      <c r="AXE121" s="310"/>
      <c r="AXF121" s="310"/>
      <c r="AXG121" s="310"/>
      <c r="AXH121" s="310"/>
      <c r="AXI121" s="310"/>
      <c r="AXJ121" s="310"/>
      <c r="AXK121" s="310"/>
      <c r="AXL121" s="310"/>
      <c r="AXM121" s="310"/>
      <c r="AXN121" s="310"/>
      <c r="AXO121" s="310"/>
      <c r="AXP121" s="310"/>
      <c r="AXQ121" s="310"/>
      <c r="AXR121" s="310"/>
      <c r="AXS121" s="310"/>
      <c r="AXT121" s="310"/>
      <c r="AXU121" s="310"/>
      <c r="AXV121" s="310"/>
      <c r="AXW121" s="310"/>
      <c r="AXX121" s="310"/>
      <c r="AXY121" s="310"/>
      <c r="AXZ121" s="310"/>
      <c r="AYA121" s="310"/>
      <c r="AYB121" s="310"/>
      <c r="AYC121" s="310"/>
      <c r="AYD121" s="310"/>
      <c r="AYE121" s="310"/>
      <c r="AYF121" s="310"/>
      <c r="AYG121" s="310"/>
      <c r="AYH121" s="310"/>
      <c r="AYI121" s="310"/>
      <c r="AYJ121" s="310"/>
      <c r="AYK121" s="310"/>
      <c r="AYL121" s="310"/>
      <c r="AYM121" s="310"/>
      <c r="AYN121" s="310"/>
      <c r="AYO121" s="310"/>
      <c r="AYP121" s="310"/>
      <c r="AYQ121" s="310"/>
      <c r="AYR121" s="310"/>
      <c r="AYS121" s="310"/>
      <c r="AYT121" s="310"/>
      <c r="AYU121" s="310"/>
      <c r="AYV121" s="310"/>
      <c r="AYW121" s="310"/>
      <c r="AYX121" s="310"/>
      <c r="AYY121" s="310"/>
      <c r="AYZ121" s="310"/>
      <c r="AZA121" s="310"/>
      <c r="AZB121" s="310"/>
      <c r="AZC121" s="310"/>
      <c r="AZD121" s="310"/>
      <c r="AZE121" s="310"/>
      <c r="AZF121" s="310"/>
      <c r="AZG121" s="310"/>
      <c r="AZH121" s="310"/>
      <c r="AZI121" s="310"/>
      <c r="AZJ121" s="310"/>
      <c r="AZK121" s="310"/>
      <c r="AZL121" s="310"/>
      <c r="AZM121" s="310"/>
      <c r="AZN121" s="310"/>
      <c r="AZO121" s="310"/>
      <c r="AZP121" s="310"/>
      <c r="AZQ121" s="310"/>
      <c r="AZR121" s="310"/>
      <c r="AZS121" s="310"/>
      <c r="AZT121" s="310"/>
      <c r="AZU121" s="310"/>
      <c r="AZV121" s="310"/>
      <c r="AZW121" s="310"/>
      <c r="AZX121" s="310"/>
      <c r="AZY121" s="310"/>
      <c r="AZZ121" s="310"/>
      <c r="BAA121" s="310"/>
      <c r="BAB121" s="310"/>
      <c r="BAC121" s="310"/>
      <c r="BAD121" s="310"/>
      <c r="BAE121" s="310"/>
      <c r="BAF121" s="310"/>
      <c r="BAG121" s="310"/>
      <c r="BAH121" s="310"/>
      <c r="BAI121" s="310"/>
      <c r="BAJ121" s="310"/>
      <c r="BAK121" s="310"/>
      <c r="BAL121" s="310"/>
      <c r="BAM121" s="310"/>
      <c r="BAN121" s="310"/>
      <c r="BAO121" s="310"/>
      <c r="BAP121" s="310"/>
      <c r="BAQ121" s="310"/>
      <c r="BAR121" s="310"/>
      <c r="BAS121" s="310"/>
      <c r="BAT121" s="310"/>
      <c r="BAU121" s="310"/>
      <c r="BAV121" s="310"/>
      <c r="BAW121" s="310"/>
      <c r="BAX121" s="310"/>
      <c r="BAY121" s="310"/>
      <c r="BAZ121" s="310"/>
      <c r="BBA121" s="310"/>
      <c r="BBB121" s="310"/>
      <c r="BBC121" s="310"/>
      <c r="BBD121" s="310"/>
      <c r="BBE121" s="310"/>
      <c r="BBF121" s="310"/>
      <c r="BBG121" s="310"/>
      <c r="BBH121" s="310"/>
      <c r="BBI121" s="310"/>
      <c r="BBJ121" s="310"/>
      <c r="BBK121" s="310"/>
      <c r="BBL121" s="310"/>
      <c r="BBM121" s="310"/>
      <c r="BBN121" s="310"/>
      <c r="BBO121" s="310"/>
      <c r="BBP121" s="310"/>
      <c r="BBQ121" s="310"/>
      <c r="BBR121" s="310"/>
      <c r="BBS121" s="310"/>
      <c r="BBT121" s="310"/>
      <c r="BBU121" s="310"/>
      <c r="BBV121" s="310"/>
      <c r="BBW121" s="310"/>
      <c r="BBX121" s="310"/>
      <c r="BBY121" s="310"/>
      <c r="BBZ121" s="310"/>
      <c r="BCA121" s="310"/>
      <c r="BCB121" s="310"/>
      <c r="BCC121" s="310"/>
      <c r="BCD121" s="310"/>
      <c r="BCE121" s="310"/>
      <c r="BCF121" s="310"/>
      <c r="BCG121" s="310"/>
      <c r="BCH121" s="310"/>
      <c r="BCI121" s="310"/>
      <c r="BCJ121" s="310"/>
      <c r="BCK121" s="310"/>
      <c r="BCL121" s="310"/>
      <c r="BCM121" s="310"/>
      <c r="BCN121" s="310"/>
      <c r="BCO121" s="310"/>
      <c r="BCP121" s="310"/>
      <c r="BCQ121" s="310"/>
      <c r="BCR121" s="310"/>
      <c r="BCS121" s="310"/>
      <c r="BCT121" s="310"/>
      <c r="BCU121" s="310"/>
      <c r="BCV121" s="310"/>
      <c r="BCW121" s="310"/>
      <c r="BCX121" s="310"/>
      <c r="BCY121" s="310"/>
      <c r="BCZ121" s="310"/>
      <c r="BDA121" s="310"/>
      <c r="BDB121" s="310"/>
      <c r="BDC121" s="310"/>
      <c r="BDD121" s="310"/>
      <c r="BDE121" s="310"/>
      <c r="BDF121" s="310"/>
      <c r="BDG121" s="310"/>
      <c r="BDH121" s="310"/>
      <c r="BDI121" s="310"/>
      <c r="BDJ121" s="310"/>
      <c r="BDK121" s="310"/>
      <c r="BDL121" s="310"/>
      <c r="BDM121" s="310"/>
      <c r="BDN121" s="310"/>
      <c r="BDO121" s="310"/>
      <c r="BDP121" s="310"/>
      <c r="BDQ121" s="310"/>
      <c r="BDR121" s="310"/>
      <c r="BDS121" s="310"/>
      <c r="BDT121" s="310"/>
      <c r="BDU121" s="310"/>
      <c r="BDV121" s="310"/>
      <c r="BDW121" s="310"/>
      <c r="BDX121" s="310"/>
      <c r="BDY121" s="310"/>
      <c r="BDZ121" s="310"/>
      <c r="BEA121" s="310"/>
      <c r="BEB121" s="310"/>
      <c r="BEC121" s="310"/>
      <c r="BED121" s="310"/>
      <c r="BEE121" s="310"/>
      <c r="BEF121" s="310"/>
      <c r="BEG121" s="310"/>
      <c r="BEH121" s="310"/>
      <c r="BEI121" s="310"/>
      <c r="BEJ121" s="310"/>
      <c r="BEK121" s="310"/>
      <c r="BEL121" s="310"/>
      <c r="BEM121" s="310"/>
      <c r="BEN121" s="310"/>
      <c r="BEO121" s="310"/>
      <c r="BEP121" s="310"/>
      <c r="BEQ121" s="310"/>
      <c r="BER121" s="310"/>
      <c r="BES121" s="310"/>
      <c r="BET121" s="310"/>
      <c r="BEU121" s="310"/>
      <c r="BEV121" s="310"/>
      <c r="BEW121" s="310"/>
      <c r="BEX121" s="310"/>
      <c r="BEY121" s="310"/>
      <c r="BEZ121" s="310"/>
      <c r="BFA121" s="310"/>
      <c r="BFB121" s="310"/>
      <c r="BFC121" s="310"/>
      <c r="BFD121" s="310"/>
      <c r="BFE121" s="310"/>
      <c r="BFF121" s="310"/>
      <c r="BFG121" s="310"/>
      <c r="BFH121" s="310"/>
      <c r="BFI121" s="310"/>
      <c r="BFJ121" s="310"/>
      <c r="BFK121" s="310"/>
      <c r="BFL121" s="310"/>
      <c r="BFM121" s="310"/>
      <c r="BFN121" s="310"/>
      <c r="BFO121" s="310"/>
      <c r="BFP121" s="310"/>
    </row>
    <row r="122" spans="1:1524" s="311" customFormat="1" ht="34" x14ac:dyDescent="0.25">
      <c r="A122" s="307" t="s">
        <v>251</v>
      </c>
      <c r="B122" s="307" t="s">
        <v>146</v>
      </c>
      <c r="C122" s="323" t="s">
        <v>266</v>
      </c>
      <c r="D122" s="324">
        <f>SUM(E122:P122)</f>
        <v>1</v>
      </c>
      <c r="E122" s="325"/>
      <c r="F122" s="326"/>
      <c r="G122" s="326"/>
      <c r="H122" s="326"/>
      <c r="I122" s="326"/>
      <c r="J122" s="326"/>
      <c r="K122" s="326"/>
      <c r="L122" s="326"/>
      <c r="M122" s="326"/>
      <c r="N122" s="326"/>
      <c r="O122" s="326"/>
      <c r="P122" s="326">
        <v>1</v>
      </c>
      <c r="Q122" s="310"/>
      <c r="R122" s="310"/>
      <c r="S122" s="310"/>
      <c r="T122" s="310"/>
      <c r="U122" s="310"/>
      <c r="V122" s="310"/>
      <c r="W122" s="310"/>
      <c r="X122" s="310"/>
      <c r="Y122" s="310"/>
      <c r="Z122" s="310"/>
      <c r="AA122" s="310"/>
      <c r="AB122" s="310"/>
      <c r="AC122" s="310"/>
      <c r="AD122" s="310"/>
      <c r="AE122" s="310"/>
      <c r="AF122" s="310"/>
      <c r="AG122" s="310"/>
      <c r="AH122" s="310"/>
      <c r="AI122" s="310"/>
      <c r="AJ122" s="310"/>
      <c r="AK122" s="310"/>
      <c r="AL122" s="310"/>
      <c r="AM122" s="310"/>
      <c r="AN122" s="310"/>
      <c r="AO122" s="310"/>
      <c r="AP122" s="310"/>
      <c r="AQ122" s="310"/>
      <c r="AR122" s="310"/>
      <c r="AS122" s="310"/>
      <c r="AT122" s="310"/>
      <c r="AU122" s="310"/>
      <c r="AV122" s="310"/>
      <c r="AW122" s="310"/>
      <c r="AX122" s="310"/>
      <c r="AY122" s="310"/>
      <c r="AZ122" s="310"/>
      <c r="BA122" s="310"/>
      <c r="BB122" s="310"/>
      <c r="BC122" s="310"/>
      <c r="BD122" s="310"/>
      <c r="BE122" s="310"/>
      <c r="BF122" s="310"/>
      <c r="BG122" s="310"/>
      <c r="BH122" s="310"/>
      <c r="BI122" s="310"/>
      <c r="BJ122" s="310"/>
      <c r="BK122" s="310"/>
      <c r="BL122" s="310"/>
      <c r="BM122" s="310"/>
      <c r="BN122" s="310"/>
      <c r="BO122" s="310"/>
      <c r="BP122" s="310"/>
      <c r="BQ122" s="310"/>
      <c r="BR122" s="310"/>
      <c r="BS122" s="310"/>
      <c r="BT122" s="310"/>
      <c r="BU122" s="310"/>
      <c r="BV122" s="310"/>
      <c r="BW122" s="310"/>
      <c r="BX122" s="310"/>
      <c r="BY122" s="310"/>
      <c r="BZ122" s="310"/>
      <c r="CA122" s="310"/>
      <c r="CB122" s="310"/>
      <c r="CC122" s="310"/>
      <c r="CD122" s="310"/>
      <c r="CE122" s="310"/>
      <c r="CF122" s="310"/>
      <c r="CG122" s="310"/>
      <c r="CH122" s="310"/>
      <c r="CI122" s="310"/>
      <c r="CJ122" s="310"/>
      <c r="CK122" s="310"/>
      <c r="CL122" s="310"/>
      <c r="CM122" s="310"/>
      <c r="CN122" s="310"/>
      <c r="CO122" s="310"/>
      <c r="CP122" s="310"/>
      <c r="CQ122" s="310"/>
      <c r="CR122" s="310"/>
      <c r="CS122" s="310"/>
      <c r="CT122" s="310"/>
      <c r="CU122" s="310"/>
      <c r="CV122" s="310"/>
      <c r="CW122" s="310"/>
      <c r="CX122" s="310"/>
      <c r="CY122" s="310"/>
      <c r="CZ122" s="310"/>
      <c r="DA122" s="310"/>
      <c r="DB122" s="310"/>
      <c r="DC122" s="310"/>
      <c r="DD122" s="310"/>
      <c r="DE122" s="310"/>
      <c r="DF122" s="310"/>
      <c r="DG122" s="310"/>
      <c r="DH122" s="310"/>
      <c r="DI122" s="310"/>
      <c r="DJ122" s="310"/>
      <c r="DK122" s="310"/>
      <c r="DL122" s="310"/>
      <c r="DM122" s="310"/>
      <c r="DN122" s="310"/>
      <c r="DO122" s="310"/>
      <c r="DP122" s="310"/>
      <c r="DQ122" s="310"/>
      <c r="DR122" s="310"/>
      <c r="DS122" s="310"/>
      <c r="DT122" s="310"/>
      <c r="DU122" s="310"/>
      <c r="DV122" s="310"/>
      <c r="DW122" s="310"/>
      <c r="DX122" s="310"/>
      <c r="DY122" s="310"/>
      <c r="DZ122" s="310"/>
      <c r="EA122" s="310"/>
      <c r="EB122" s="310"/>
      <c r="EC122" s="310"/>
      <c r="ED122" s="310"/>
      <c r="EE122" s="310"/>
      <c r="EF122" s="310"/>
      <c r="EG122" s="310"/>
      <c r="EH122" s="310"/>
      <c r="EI122" s="310"/>
      <c r="EJ122" s="310"/>
      <c r="EK122" s="310"/>
      <c r="EL122" s="310"/>
      <c r="EM122" s="310"/>
      <c r="EN122" s="310"/>
      <c r="EO122" s="310"/>
      <c r="EP122" s="310"/>
      <c r="EQ122" s="310"/>
      <c r="ER122" s="310"/>
      <c r="ES122" s="310"/>
      <c r="ET122" s="310"/>
      <c r="EU122" s="310"/>
      <c r="EV122" s="310"/>
      <c r="EW122" s="310"/>
      <c r="EX122" s="310"/>
      <c r="EY122" s="310"/>
      <c r="EZ122" s="310"/>
      <c r="FA122" s="310"/>
      <c r="FB122" s="310"/>
      <c r="FC122" s="310"/>
      <c r="FD122" s="310"/>
      <c r="FE122" s="310"/>
      <c r="FF122" s="310"/>
      <c r="FG122" s="310"/>
      <c r="FH122" s="310"/>
      <c r="FI122" s="310"/>
      <c r="FJ122" s="310"/>
      <c r="FK122" s="310"/>
      <c r="FL122" s="310"/>
      <c r="FM122" s="310"/>
      <c r="FN122" s="310"/>
      <c r="FO122" s="310"/>
      <c r="FP122" s="310"/>
      <c r="FQ122" s="310"/>
      <c r="FR122" s="310"/>
      <c r="FS122" s="310"/>
      <c r="FT122" s="310"/>
      <c r="FU122" s="310"/>
      <c r="FV122" s="310"/>
      <c r="FW122" s="310"/>
      <c r="FX122" s="310"/>
      <c r="FY122" s="310"/>
      <c r="FZ122" s="310"/>
      <c r="GA122" s="310"/>
      <c r="GB122" s="310"/>
      <c r="GC122" s="310"/>
      <c r="GD122" s="310"/>
      <c r="GE122" s="310"/>
      <c r="GF122" s="310"/>
      <c r="GG122" s="310"/>
      <c r="GH122" s="310"/>
      <c r="GI122" s="310"/>
      <c r="GJ122" s="310"/>
      <c r="GK122" s="310"/>
      <c r="GL122" s="310"/>
      <c r="GM122" s="310"/>
      <c r="GN122" s="310"/>
      <c r="GO122" s="310"/>
      <c r="GP122" s="310"/>
      <c r="GQ122" s="310"/>
      <c r="GR122" s="310"/>
      <c r="GS122" s="310"/>
      <c r="GT122" s="310"/>
      <c r="GU122" s="310"/>
      <c r="GV122" s="310"/>
      <c r="GW122" s="310"/>
      <c r="GX122" s="310"/>
      <c r="GY122" s="310"/>
      <c r="GZ122" s="310"/>
      <c r="HA122" s="310"/>
      <c r="HB122" s="310"/>
      <c r="HC122" s="310"/>
      <c r="HD122" s="310"/>
      <c r="HE122" s="310"/>
      <c r="HF122" s="310"/>
      <c r="HG122" s="310"/>
      <c r="HH122" s="310"/>
      <c r="HI122" s="310"/>
      <c r="HJ122" s="310"/>
      <c r="HK122" s="310"/>
      <c r="HL122" s="310"/>
      <c r="HM122" s="310"/>
      <c r="HN122" s="310"/>
      <c r="HO122" s="310"/>
      <c r="HP122" s="310"/>
      <c r="HQ122" s="310"/>
      <c r="HR122" s="310"/>
      <c r="HS122" s="310"/>
      <c r="HT122" s="310"/>
      <c r="HU122" s="310"/>
      <c r="HV122" s="310"/>
      <c r="HW122" s="310"/>
      <c r="HX122" s="310"/>
      <c r="HY122" s="310"/>
      <c r="HZ122" s="310"/>
      <c r="IA122" s="310"/>
      <c r="IB122" s="310"/>
      <c r="IC122" s="310"/>
      <c r="ID122" s="310"/>
      <c r="IE122" s="310"/>
      <c r="IF122" s="310"/>
      <c r="IG122" s="310"/>
      <c r="IH122" s="310"/>
      <c r="II122" s="310"/>
      <c r="IJ122" s="310"/>
      <c r="IK122" s="310"/>
      <c r="IL122" s="310"/>
      <c r="IM122" s="310"/>
      <c r="IN122" s="310"/>
      <c r="IO122" s="310"/>
      <c r="IP122" s="310"/>
      <c r="IQ122" s="310"/>
      <c r="IR122" s="310"/>
      <c r="IS122" s="310"/>
      <c r="IT122" s="310"/>
      <c r="IU122" s="310"/>
      <c r="IV122" s="310"/>
      <c r="IW122" s="310"/>
      <c r="IX122" s="310"/>
      <c r="IY122" s="310"/>
      <c r="IZ122" s="310"/>
      <c r="JA122" s="310"/>
      <c r="JB122" s="310"/>
      <c r="JC122" s="310"/>
      <c r="JD122" s="310"/>
      <c r="JE122" s="310"/>
      <c r="JF122" s="310"/>
      <c r="JG122" s="310"/>
      <c r="JH122" s="310"/>
      <c r="JI122" s="310"/>
      <c r="JJ122" s="310"/>
      <c r="JK122" s="310"/>
      <c r="JL122" s="310"/>
      <c r="JM122" s="310"/>
      <c r="JN122" s="310"/>
      <c r="JO122" s="310"/>
      <c r="JP122" s="310"/>
      <c r="JQ122" s="310"/>
      <c r="JR122" s="310"/>
      <c r="JS122" s="310"/>
      <c r="JT122" s="310"/>
      <c r="JU122" s="310"/>
      <c r="JV122" s="310"/>
      <c r="JW122" s="310"/>
      <c r="JX122" s="310"/>
      <c r="JY122" s="310"/>
      <c r="JZ122" s="310"/>
      <c r="KA122" s="310"/>
      <c r="KB122" s="310"/>
      <c r="KC122" s="310"/>
      <c r="KD122" s="310"/>
      <c r="KE122" s="310"/>
      <c r="KF122" s="310"/>
      <c r="KG122" s="310"/>
      <c r="KH122" s="310"/>
      <c r="KI122" s="310"/>
      <c r="KJ122" s="310"/>
      <c r="KK122" s="310"/>
      <c r="KL122" s="310"/>
      <c r="KM122" s="310"/>
      <c r="KN122" s="310"/>
      <c r="KO122" s="310"/>
      <c r="KP122" s="310"/>
      <c r="KQ122" s="310"/>
      <c r="KR122" s="310"/>
      <c r="KS122" s="310"/>
      <c r="KT122" s="310"/>
      <c r="KU122" s="310"/>
      <c r="KV122" s="310"/>
      <c r="KW122" s="310"/>
      <c r="KX122" s="310"/>
      <c r="KY122" s="310"/>
      <c r="KZ122" s="310"/>
      <c r="LA122" s="310"/>
      <c r="LB122" s="310"/>
      <c r="LC122" s="310"/>
      <c r="LD122" s="310"/>
      <c r="LE122" s="310"/>
      <c r="LF122" s="310"/>
      <c r="LG122" s="310"/>
      <c r="LH122" s="310"/>
      <c r="LI122" s="310"/>
      <c r="LJ122" s="310"/>
      <c r="LK122" s="310"/>
      <c r="LL122" s="310"/>
      <c r="LM122" s="310"/>
      <c r="LN122" s="310"/>
      <c r="LO122" s="310"/>
      <c r="LP122" s="310"/>
      <c r="LQ122" s="310"/>
      <c r="LR122" s="310"/>
      <c r="LS122" s="310"/>
      <c r="LT122" s="310"/>
      <c r="LU122" s="310"/>
      <c r="LV122" s="310"/>
      <c r="LW122" s="310"/>
      <c r="LX122" s="310"/>
      <c r="LY122" s="310"/>
      <c r="LZ122" s="310"/>
      <c r="MA122" s="310"/>
      <c r="MB122" s="310"/>
      <c r="MC122" s="310"/>
      <c r="MD122" s="310"/>
      <c r="ME122" s="310"/>
      <c r="MF122" s="310"/>
      <c r="MG122" s="310"/>
      <c r="MH122" s="310"/>
      <c r="MI122" s="310"/>
      <c r="MJ122" s="310"/>
      <c r="MK122" s="310"/>
      <c r="ML122" s="310"/>
      <c r="MM122" s="310"/>
      <c r="MN122" s="310"/>
      <c r="MO122" s="310"/>
      <c r="MP122" s="310"/>
      <c r="MQ122" s="310"/>
      <c r="MR122" s="310"/>
      <c r="MS122" s="310"/>
      <c r="MT122" s="310"/>
      <c r="MU122" s="310"/>
      <c r="MV122" s="310"/>
      <c r="MW122" s="310"/>
      <c r="MX122" s="310"/>
      <c r="MY122" s="310"/>
      <c r="MZ122" s="310"/>
      <c r="NA122" s="310"/>
      <c r="NB122" s="310"/>
      <c r="NC122" s="310"/>
      <c r="ND122" s="310"/>
      <c r="NE122" s="310"/>
      <c r="NF122" s="310"/>
      <c r="NG122" s="310"/>
      <c r="NH122" s="310"/>
      <c r="NI122" s="310"/>
      <c r="NJ122" s="310"/>
      <c r="NK122" s="310"/>
      <c r="NL122" s="310"/>
      <c r="NM122" s="310"/>
      <c r="NN122" s="310"/>
      <c r="NO122" s="310"/>
      <c r="NP122" s="310"/>
      <c r="NQ122" s="310"/>
      <c r="NR122" s="310"/>
      <c r="NS122" s="310"/>
      <c r="NT122" s="310"/>
      <c r="NU122" s="310"/>
      <c r="NV122" s="310"/>
      <c r="NW122" s="310"/>
      <c r="NX122" s="310"/>
      <c r="NY122" s="310"/>
      <c r="NZ122" s="310"/>
      <c r="OA122" s="310"/>
      <c r="OB122" s="310"/>
      <c r="OC122" s="310"/>
      <c r="OD122" s="310"/>
      <c r="OE122" s="310"/>
      <c r="OF122" s="310"/>
      <c r="OG122" s="310"/>
      <c r="OH122" s="310"/>
      <c r="OI122" s="310"/>
      <c r="OJ122" s="310"/>
      <c r="OK122" s="310"/>
      <c r="OL122" s="310"/>
      <c r="OM122" s="310"/>
      <c r="ON122" s="310"/>
      <c r="OO122" s="310"/>
      <c r="OP122" s="310"/>
      <c r="OQ122" s="310"/>
      <c r="OR122" s="310"/>
      <c r="OS122" s="310"/>
      <c r="OT122" s="310"/>
      <c r="OU122" s="310"/>
      <c r="OV122" s="310"/>
      <c r="OW122" s="310"/>
      <c r="OX122" s="310"/>
      <c r="OY122" s="310"/>
      <c r="OZ122" s="310"/>
      <c r="PA122" s="310"/>
      <c r="PB122" s="310"/>
      <c r="PC122" s="310"/>
      <c r="PD122" s="310"/>
      <c r="PE122" s="310"/>
      <c r="PF122" s="310"/>
      <c r="PG122" s="310"/>
      <c r="PH122" s="310"/>
      <c r="PI122" s="310"/>
      <c r="PJ122" s="310"/>
      <c r="PK122" s="310"/>
      <c r="PL122" s="310"/>
      <c r="PM122" s="310"/>
      <c r="PN122" s="310"/>
      <c r="PO122" s="310"/>
      <c r="PP122" s="310"/>
      <c r="PQ122" s="310"/>
      <c r="PR122" s="310"/>
      <c r="PS122" s="310"/>
      <c r="PT122" s="310"/>
      <c r="PU122" s="310"/>
      <c r="PV122" s="310"/>
      <c r="PW122" s="310"/>
      <c r="PX122" s="310"/>
      <c r="PY122" s="310"/>
      <c r="PZ122" s="310"/>
      <c r="QA122" s="310"/>
      <c r="QB122" s="310"/>
      <c r="QC122" s="310"/>
      <c r="QD122" s="310"/>
      <c r="QE122" s="310"/>
      <c r="QF122" s="310"/>
      <c r="QG122" s="310"/>
      <c r="QH122" s="310"/>
      <c r="QI122" s="310"/>
      <c r="QJ122" s="310"/>
      <c r="QK122" s="310"/>
      <c r="QL122" s="310"/>
      <c r="QM122" s="310"/>
      <c r="QN122" s="310"/>
      <c r="QO122" s="310"/>
      <c r="QP122" s="310"/>
      <c r="QQ122" s="310"/>
      <c r="QR122" s="310"/>
      <c r="QS122" s="310"/>
      <c r="QT122" s="310"/>
      <c r="QU122" s="310"/>
      <c r="QV122" s="310"/>
      <c r="QW122" s="310"/>
      <c r="QX122" s="310"/>
      <c r="QY122" s="310"/>
      <c r="QZ122" s="310"/>
      <c r="RA122" s="310"/>
      <c r="RB122" s="310"/>
      <c r="RC122" s="310"/>
      <c r="RD122" s="310"/>
      <c r="RE122" s="310"/>
      <c r="RF122" s="310"/>
      <c r="RG122" s="310"/>
      <c r="RH122" s="310"/>
      <c r="RI122" s="310"/>
      <c r="RJ122" s="310"/>
      <c r="RK122" s="310"/>
      <c r="RL122" s="310"/>
      <c r="RM122" s="310"/>
      <c r="RN122" s="310"/>
      <c r="RO122" s="310"/>
      <c r="RP122" s="310"/>
      <c r="RQ122" s="310"/>
      <c r="RR122" s="310"/>
      <c r="RS122" s="310"/>
      <c r="RT122" s="310"/>
      <c r="RU122" s="310"/>
      <c r="RV122" s="310"/>
      <c r="RW122" s="310"/>
      <c r="RX122" s="310"/>
      <c r="RY122" s="310"/>
      <c r="RZ122" s="310"/>
      <c r="SA122" s="310"/>
      <c r="SB122" s="310"/>
      <c r="SC122" s="310"/>
      <c r="SD122" s="310"/>
      <c r="SE122" s="310"/>
      <c r="SF122" s="310"/>
      <c r="SG122" s="310"/>
      <c r="SH122" s="310"/>
      <c r="SI122" s="310"/>
      <c r="SJ122" s="310"/>
      <c r="SK122" s="310"/>
      <c r="SL122" s="310"/>
      <c r="SM122" s="310"/>
      <c r="SN122" s="310"/>
      <c r="SO122" s="310"/>
      <c r="SP122" s="310"/>
      <c r="SQ122" s="310"/>
      <c r="SR122" s="310"/>
      <c r="SS122" s="310"/>
      <c r="ST122" s="310"/>
      <c r="SU122" s="310"/>
      <c r="SV122" s="310"/>
      <c r="SW122" s="310"/>
      <c r="SX122" s="310"/>
      <c r="SY122" s="310"/>
      <c r="SZ122" s="310"/>
      <c r="TA122" s="310"/>
      <c r="TB122" s="310"/>
      <c r="TC122" s="310"/>
      <c r="TD122" s="310"/>
      <c r="TE122" s="310"/>
      <c r="TF122" s="310"/>
      <c r="TG122" s="310"/>
      <c r="TH122" s="310"/>
      <c r="TI122" s="310"/>
      <c r="TJ122" s="310"/>
      <c r="TK122" s="310"/>
      <c r="TL122" s="310"/>
      <c r="TM122" s="310"/>
      <c r="TN122" s="310"/>
      <c r="TO122" s="310"/>
      <c r="TP122" s="310"/>
      <c r="TQ122" s="310"/>
      <c r="TR122" s="310"/>
      <c r="TS122" s="310"/>
      <c r="TT122" s="310"/>
      <c r="TU122" s="310"/>
      <c r="TV122" s="310"/>
      <c r="TW122" s="310"/>
      <c r="TX122" s="310"/>
      <c r="TY122" s="310"/>
      <c r="TZ122" s="310"/>
      <c r="UA122" s="310"/>
      <c r="UB122" s="310"/>
      <c r="UC122" s="310"/>
      <c r="UD122" s="310"/>
      <c r="UE122" s="310"/>
      <c r="UF122" s="310"/>
      <c r="UG122" s="310"/>
      <c r="UH122" s="310"/>
      <c r="UI122" s="310"/>
      <c r="UJ122" s="310"/>
      <c r="UK122" s="310"/>
      <c r="UL122" s="310"/>
      <c r="UM122" s="310"/>
      <c r="UN122" s="310"/>
      <c r="UO122" s="310"/>
      <c r="UP122" s="310"/>
      <c r="UQ122" s="310"/>
      <c r="UR122" s="310"/>
      <c r="US122" s="310"/>
      <c r="UT122" s="310"/>
      <c r="UU122" s="310"/>
      <c r="UV122" s="310"/>
      <c r="UW122" s="310"/>
      <c r="UX122" s="310"/>
      <c r="UY122" s="310"/>
      <c r="UZ122" s="310"/>
      <c r="VA122" s="310"/>
      <c r="VB122" s="310"/>
      <c r="VC122" s="310"/>
      <c r="VD122" s="310"/>
      <c r="VE122" s="310"/>
      <c r="VF122" s="310"/>
      <c r="VG122" s="310"/>
      <c r="VH122" s="310"/>
      <c r="VI122" s="310"/>
      <c r="VJ122" s="310"/>
      <c r="VK122" s="310"/>
      <c r="VL122" s="310"/>
      <c r="VM122" s="310"/>
      <c r="VN122" s="310"/>
      <c r="VO122" s="310"/>
      <c r="VP122" s="310"/>
      <c r="VQ122" s="310"/>
      <c r="VR122" s="310"/>
      <c r="VS122" s="310"/>
      <c r="VT122" s="310"/>
      <c r="VU122" s="310"/>
      <c r="VV122" s="310"/>
      <c r="VW122" s="310"/>
      <c r="VX122" s="310"/>
      <c r="VY122" s="310"/>
      <c r="VZ122" s="310"/>
      <c r="WA122" s="310"/>
      <c r="WB122" s="310"/>
      <c r="WC122" s="310"/>
      <c r="WD122" s="310"/>
      <c r="WE122" s="310"/>
      <c r="WF122" s="310"/>
      <c r="WG122" s="310"/>
      <c r="WH122" s="310"/>
      <c r="WI122" s="310"/>
      <c r="WJ122" s="310"/>
      <c r="WK122" s="310"/>
      <c r="WL122" s="310"/>
      <c r="WM122" s="310"/>
      <c r="WN122" s="310"/>
      <c r="WO122" s="310"/>
      <c r="WP122" s="310"/>
      <c r="WQ122" s="310"/>
      <c r="WR122" s="310"/>
      <c r="WS122" s="310"/>
      <c r="WT122" s="310"/>
      <c r="WU122" s="310"/>
      <c r="WV122" s="310"/>
      <c r="WW122" s="310"/>
      <c r="WX122" s="310"/>
      <c r="WY122" s="310"/>
      <c r="WZ122" s="310"/>
      <c r="XA122" s="310"/>
      <c r="XB122" s="310"/>
      <c r="XC122" s="310"/>
      <c r="XD122" s="310"/>
      <c r="XE122" s="310"/>
      <c r="XF122" s="310"/>
      <c r="XG122" s="310"/>
      <c r="XH122" s="310"/>
      <c r="XI122" s="310"/>
      <c r="XJ122" s="310"/>
      <c r="XK122" s="310"/>
      <c r="XL122" s="310"/>
      <c r="XM122" s="310"/>
      <c r="XN122" s="310"/>
      <c r="XO122" s="310"/>
      <c r="XP122" s="310"/>
      <c r="XQ122" s="310"/>
      <c r="XR122" s="310"/>
      <c r="XS122" s="310"/>
      <c r="XT122" s="310"/>
      <c r="XU122" s="310"/>
      <c r="XV122" s="310"/>
      <c r="XW122" s="310"/>
      <c r="XX122" s="310"/>
      <c r="XY122" s="310"/>
      <c r="XZ122" s="310"/>
      <c r="YA122" s="310"/>
      <c r="YB122" s="310"/>
      <c r="YC122" s="310"/>
      <c r="YD122" s="310"/>
      <c r="YE122" s="310"/>
      <c r="YF122" s="310"/>
      <c r="YG122" s="310"/>
      <c r="YH122" s="310"/>
      <c r="YI122" s="310"/>
      <c r="YJ122" s="310"/>
      <c r="YK122" s="310"/>
      <c r="YL122" s="310"/>
      <c r="YM122" s="310"/>
      <c r="YN122" s="310"/>
      <c r="YO122" s="310"/>
      <c r="YP122" s="310"/>
      <c r="YQ122" s="310"/>
      <c r="YR122" s="310"/>
      <c r="YS122" s="310"/>
      <c r="YT122" s="310"/>
      <c r="YU122" s="310"/>
      <c r="YV122" s="310"/>
      <c r="YW122" s="310"/>
      <c r="YX122" s="310"/>
      <c r="YY122" s="310"/>
      <c r="YZ122" s="310"/>
      <c r="ZA122" s="310"/>
      <c r="ZB122" s="310"/>
      <c r="ZC122" s="310"/>
      <c r="ZD122" s="310"/>
      <c r="ZE122" s="310"/>
      <c r="ZF122" s="310"/>
      <c r="ZG122" s="310"/>
      <c r="ZH122" s="310"/>
      <c r="ZI122" s="310"/>
      <c r="ZJ122" s="310"/>
      <c r="ZK122" s="310"/>
      <c r="ZL122" s="310"/>
      <c r="ZM122" s="310"/>
      <c r="ZN122" s="310"/>
      <c r="ZO122" s="310"/>
      <c r="ZP122" s="310"/>
      <c r="ZQ122" s="310"/>
      <c r="ZR122" s="310"/>
      <c r="ZS122" s="310"/>
      <c r="ZT122" s="310"/>
      <c r="ZU122" s="310"/>
      <c r="ZV122" s="310"/>
      <c r="ZW122" s="310"/>
      <c r="ZX122" s="310"/>
      <c r="ZY122" s="310"/>
      <c r="ZZ122" s="310"/>
      <c r="AAA122" s="310"/>
      <c r="AAB122" s="310"/>
      <c r="AAC122" s="310"/>
      <c r="AAD122" s="310"/>
      <c r="AAE122" s="310"/>
      <c r="AAF122" s="310"/>
      <c r="AAG122" s="310"/>
      <c r="AAH122" s="310"/>
      <c r="AAI122" s="310"/>
      <c r="AAJ122" s="310"/>
      <c r="AAK122" s="310"/>
      <c r="AAL122" s="310"/>
      <c r="AAM122" s="310"/>
      <c r="AAN122" s="310"/>
      <c r="AAO122" s="310"/>
      <c r="AAP122" s="310"/>
      <c r="AAQ122" s="310"/>
      <c r="AAR122" s="310"/>
      <c r="AAS122" s="310"/>
      <c r="AAT122" s="310"/>
      <c r="AAU122" s="310"/>
      <c r="AAV122" s="310"/>
      <c r="AAW122" s="310"/>
      <c r="AAX122" s="310"/>
      <c r="AAY122" s="310"/>
      <c r="AAZ122" s="310"/>
      <c r="ABA122" s="310"/>
      <c r="ABB122" s="310"/>
      <c r="ABC122" s="310"/>
      <c r="ABD122" s="310"/>
      <c r="ABE122" s="310"/>
      <c r="ABF122" s="310"/>
      <c r="ABG122" s="310"/>
      <c r="ABH122" s="310"/>
      <c r="ABI122" s="310"/>
      <c r="ABJ122" s="310"/>
      <c r="ABK122" s="310"/>
      <c r="ABL122" s="310"/>
      <c r="ABM122" s="310"/>
      <c r="ABN122" s="310"/>
      <c r="ABO122" s="310"/>
      <c r="ABP122" s="310"/>
      <c r="ABQ122" s="310"/>
      <c r="ABR122" s="310"/>
      <c r="ABS122" s="310"/>
      <c r="ABT122" s="310"/>
      <c r="ABU122" s="310"/>
      <c r="ABV122" s="310"/>
      <c r="ABW122" s="310"/>
      <c r="ABX122" s="310"/>
      <c r="ABY122" s="310"/>
      <c r="ABZ122" s="310"/>
      <c r="ACA122" s="310"/>
      <c r="ACB122" s="310"/>
      <c r="ACC122" s="310"/>
      <c r="ACD122" s="310"/>
      <c r="ACE122" s="310"/>
      <c r="ACF122" s="310"/>
      <c r="ACG122" s="310"/>
      <c r="ACH122" s="310"/>
      <c r="ACI122" s="310"/>
      <c r="ACJ122" s="310"/>
      <c r="ACK122" s="310"/>
      <c r="ACL122" s="310"/>
      <c r="ACM122" s="310"/>
      <c r="ACN122" s="310"/>
      <c r="ACO122" s="310"/>
      <c r="ACP122" s="310"/>
      <c r="ACQ122" s="310"/>
      <c r="ACR122" s="310"/>
      <c r="ACS122" s="310"/>
      <c r="ACT122" s="310"/>
      <c r="ACU122" s="310"/>
      <c r="ACV122" s="310"/>
      <c r="ACW122" s="310"/>
      <c r="ACX122" s="310"/>
      <c r="ACY122" s="310"/>
      <c r="ACZ122" s="310"/>
      <c r="ADA122" s="310"/>
      <c r="ADB122" s="310"/>
      <c r="ADC122" s="310"/>
      <c r="ADD122" s="310"/>
      <c r="ADE122" s="310"/>
      <c r="ADF122" s="310"/>
      <c r="ADG122" s="310"/>
      <c r="ADH122" s="310"/>
      <c r="ADI122" s="310"/>
      <c r="ADJ122" s="310"/>
      <c r="ADK122" s="310"/>
      <c r="ADL122" s="310"/>
      <c r="ADM122" s="310"/>
      <c r="ADN122" s="310"/>
      <c r="ADO122" s="310"/>
      <c r="ADP122" s="310"/>
      <c r="ADQ122" s="310"/>
      <c r="ADR122" s="310"/>
      <c r="ADS122" s="310"/>
      <c r="ADT122" s="310"/>
      <c r="ADU122" s="310"/>
      <c r="ADV122" s="310"/>
      <c r="ADW122" s="310"/>
      <c r="ADX122" s="310"/>
      <c r="ADY122" s="310"/>
      <c r="ADZ122" s="310"/>
      <c r="AEA122" s="310"/>
      <c r="AEB122" s="310"/>
      <c r="AEC122" s="310"/>
      <c r="AED122" s="310"/>
      <c r="AEE122" s="310"/>
      <c r="AEF122" s="310"/>
      <c r="AEG122" s="310"/>
      <c r="AEH122" s="310"/>
      <c r="AEI122" s="310"/>
      <c r="AEJ122" s="310"/>
      <c r="AEK122" s="310"/>
      <c r="AEL122" s="310"/>
      <c r="AEM122" s="310"/>
      <c r="AEN122" s="310"/>
      <c r="AEO122" s="310"/>
      <c r="AEP122" s="310"/>
      <c r="AEQ122" s="310"/>
      <c r="AER122" s="310"/>
      <c r="AES122" s="310"/>
      <c r="AET122" s="310"/>
      <c r="AEU122" s="310"/>
      <c r="AEV122" s="310"/>
      <c r="AEW122" s="310"/>
      <c r="AEX122" s="310"/>
      <c r="AEY122" s="310"/>
      <c r="AEZ122" s="310"/>
      <c r="AFA122" s="310"/>
      <c r="AFB122" s="310"/>
      <c r="AFC122" s="310"/>
      <c r="AFD122" s="310"/>
      <c r="AFE122" s="310"/>
      <c r="AFF122" s="310"/>
      <c r="AFG122" s="310"/>
      <c r="AFH122" s="310"/>
      <c r="AFI122" s="310"/>
      <c r="AFJ122" s="310"/>
      <c r="AFK122" s="310"/>
      <c r="AFL122" s="310"/>
      <c r="AFM122" s="310"/>
      <c r="AFN122" s="310"/>
      <c r="AFO122" s="310"/>
      <c r="AFP122" s="310"/>
      <c r="AFQ122" s="310"/>
      <c r="AFR122" s="310"/>
      <c r="AFS122" s="310"/>
      <c r="AFT122" s="310"/>
      <c r="AFU122" s="310"/>
      <c r="AFV122" s="310"/>
      <c r="AFW122" s="310"/>
      <c r="AFX122" s="310"/>
      <c r="AFY122" s="310"/>
      <c r="AFZ122" s="310"/>
      <c r="AGA122" s="310"/>
      <c r="AGB122" s="310"/>
      <c r="AGC122" s="310"/>
      <c r="AGD122" s="310"/>
      <c r="AGE122" s="310"/>
      <c r="AGF122" s="310"/>
      <c r="AGG122" s="310"/>
      <c r="AGH122" s="310"/>
      <c r="AGI122" s="310"/>
      <c r="AGJ122" s="310"/>
      <c r="AGK122" s="310"/>
      <c r="AGL122" s="310"/>
      <c r="AGM122" s="310"/>
      <c r="AGN122" s="310"/>
      <c r="AGO122" s="310"/>
      <c r="AGP122" s="310"/>
      <c r="AGQ122" s="310"/>
      <c r="AGR122" s="310"/>
      <c r="AGS122" s="310"/>
      <c r="AGT122" s="310"/>
      <c r="AGU122" s="310"/>
      <c r="AGV122" s="310"/>
      <c r="AGW122" s="310"/>
      <c r="AGX122" s="310"/>
      <c r="AGY122" s="310"/>
      <c r="AGZ122" s="310"/>
      <c r="AHA122" s="310"/>
      <c r="AHB122" s="310"/>
      <c r="AHC122" s="310"/>
      <c r="AHD122" s="310"/>
      <c r="AHE122" s="310"/>
      <c r="AHF122" s="310"/>
      <c r="AHG122" s="310"/>
      <c r="AHH122" s="310"/>
      <c r="AHI122" s="310"/>
      <c r="AHJ122" s="310"/>
      <c r="AHK122" s="310"/>
      <c r="AHL122" s="310"/>
      <c r="AHM122" s="310"/>
      <c r="AHN122" s="310"/>
      <c r="AHO122" s="310"/>
      <c r="AHP122" s="310"/>
      <c r="AHQ122" s="310"/>
      <c r="AHR122" s="310"/>
      <c r="AHS122" s="310"/>
      <c r="AHT122" s="310"/>
      <c r="AHU122" s="310"/>
      <c r="AHV122" s="310"/>
      <c r="AHW122" s="310"/>
      <c r="AHX122" s="310"/>
      <c r="AHY122" s="310"/>
      <c r="AHZ122" s="310"/>
      <c r="AIA122" s="310"/>
      <c r="AIB122" s="310"/>
      <c r="AIC122" s="310"/>
      <c r="AID122" s="310"/>
      <c r="AIE122" s="310"/>
      <c r="AIF122" s="310"/>
      <c r="AIG122" s="310"/>
      <c r="AIH122" s="310"/>
      <c r="AII122" s="310"/>
      <c r="AIJ122" s="310"/>
      <c r="AIK122" s="310"/>
      <c r="AIL122" s="310"/>
      <c r="AIM122" s="310"/>
      <c r="AIN122" s="310"/>
      <c r="AIO122" s="310"/>
      <c r="AIP122" s="310"/>
      <c r="AIQ122" s="310"/>
      <c r="AIR122" s="310"/>
      <c r="AIS122" s="310"/>
      <c r="AIT122" s="310"/>
      <c r="AIU122" s="310"/>
      <c r="AIV122" s="310"/>
      <c r="AIW122" s="310"/>
      <c r="AIX122" s="310"/>
      <c r="AIY122" s="310"/>
      <c r="AIZ122" s="310"/>
      <c r="AJA122" s="310"/>
      <c r="AJB122" s="310"/>
      <c r="AJC122" s="310"/>
      <c r="AJD122" s="310"/>
      <c r="AJE122" s="310"/>
      <c r="AJF122" s="310"/>
      <c r="AJG122" s="310"/>
      <c r="AJH122" s="310"/>
      <c r="AJI122" s="310"/>
      <c r="AJJ122" s="310"/>
      <c r="AJK122" s="310"/>
      <c r="AJL122" s="310"/>
      <c r="AJM122" s="310"/>
      <c r="AJN122" s="310"/>
      <c r="AJO122" s="310"/>
      <c r="AJP122" s="310"/>
      <c r="AJQ122" s="310"/>
      <c r="AJR122" s="310"/>
      <c r="AJS122" s="310"/>
      <c r="AJT122" s="310"/>
      <c r="AJU122" s="310"/>
      <c r="AJV122" s="310"/>
      <c r="AJW122" s="310"/>
      <c r="AJX122" s="310"/>
      <c r="AJY122" s="310"/>
      <c r="AJZ122" s="310"/>
      <c r="AKA122" s="310"/>
      <c r="AKB122" s="310"/>
      <c r="AKC122" s="310"/>
      <c r="AKD122" s="310"/>
      <c r="AKE122" s="310"/>
      <c r="AKF122" s="310"/>
      <c r="AKG122" s="310"/>
      <c r="AKH122" s="310"/>
      <c r="AKI122" s="310"/>
      <c r="AKJ122" s="310"/>
      <c r="AKK122" s="310"/>
      <c r="AKL122" s="310"/>
      <c r="AKM122" s="310"/>
      <c r="AKN122" s="310"/>
      <c r="AKO122" s="310"/>
      <c r="AKP122" s="310"/>
      <c r="AKQ122" s="310"/>
      <c r="AKR122" s="310"/>
      <c r="AKS122" s="310"/>
      <c r="AKT122" s="310"/>
      <c r="AKU122" s="310"/>
      <c r="AKV122" s="310"/>
      <c r="AKW122" s="310"/>
      <c r="AKX122" s="310"/>
      <c r="AKY122" s="310"/>
      <c r="AKZ122" s="310"/>
      <c r="ALA122" s="310"/>
      <c r="ALB122" s="310"/>
      <c r="ALC122" s="310"/>
      <c r="ALD122" s="310"/>
      <c r="ALE122" s="310"/>
      <c r="ALF122" s="310"/>
      <c r="ALG122" s="310"/>
      <c r="ALH122" s="310"/>
      <c r="ALI122" s="310"/>
      <c r="ALJ122" s="310"/>
      <c r="ALK122" s="310"/>
      <c r="ALL122" s="310"/>
      <c r="ALM122" s="310"/>
      <c r="ALN122" s="310"/>
      <c r="ALO122" s="310"/>
      <c r="ALP122" s="310"/>
      <c r="ALQ122" s="310"/>
      <c r="ALR122" s="310"/>
      <c r="ALS122" s="310"/>
      <c r="ALT122" s="310"/>
      <c r="ALU122" s="310"/>
      <c r="ALV122" s="310"/>
      <c r="ALW122" s="310"/>
      <c r="ALX122" s="310"/>
      <c r="ALY122" s="310"/>
      <c r="ALZ122" s="310"/>
      <c r="AMA122" s="310"/>
      <c r="AMB122" s="310"/>
      <c r="AMC122" s="310"/>
      <c r="AMD122" s="310"/>
      <c r="AME122" s="310"/>
      <c r="AMF122" s="310"/>
      <c r="AMG122" s="310"/>
      <c r="AMH122" s="310"/>
      <c r="AMI122" s="310"/>
      <c r="AMJ122" s="310"/>
      <c r="AMK122" s="310"/>
      <c r="AML122" s="310"/>
      <c r="AMM122" s="310"/>
      <c r="AMN122" s="310"/>
      <c r="AMO122" s="310"/>
      <c r="AMP122" s="310"/>
      <c r="AMQ122" s="310"/>
      <c r="AMR122" s="310"/>
      <c r="AMS122" s="310"/>
      <c r="AMT122" s="310"/>
      <c r="AMU122" s="310"/>
      <c r="AMV122" s="310"/>
      <c r="AMW122" s="310"/>
      <c r="AMX122" s="310"/>
      <c r="AMY122" s="310"/>
      <c r="AMZ122" s="310"/>
      <c r="ANA122" s="310"/>
      <c r="ANB122" s="310"/>
      <c r="ANC122" s="310"/>
      <c r="AND122" s="310"/>
      <c r="ANE122" s="310"/>
      <c r="ANF122" s="310"/>
      <c r="ANG122" s="310"/>
      <c r="ANH122" s="310"/>
      <c r="ANI122" s="310"/>
      <c r="ANJ122" s="310"/>
      <c r="ANK122" s="310"/>
      <c r="ANL122" s="310"/>
      <c r="ANM122" s="310"/>
      <c r="ANN122" s="310"/>
      <c r="ANO122" s="310"/>
      <c r="ANP122" s="310"/>
      <c r="ANQ122" s="310"/>
      <c r="ANR122" s="310"/>
      <c r="ANS122" s="310"/>
      <c r="ANT122" s="310"/>
      <c r="ANU122" s="310"/>
      <c r="ANV122" s="310"/>
      <c r="ANW122" s="310"/>
      <c r="ANX122" s="310"/>
      <c r="ANY122" s="310"/>
      <c r="ANZ122" s="310"/>
      <c r="AOA122" s="310"/>
      <c r="AOB122" s="310"/>
      <c r="AOC122" s="310"/>
      <c r="AOD122" s="310"/>
      <c r="AOE122" s="310"/>
      <c r="AOF122" s="310"/>
      <c r="AOG122" s="310"/>
      <c r="AOH122" s="310"/>
      <c r="AOI122" s="310"/>
      <c r="AOJ122" s="310"/>
      <c r="AOK122" s="310"/>
      <c r="AOL122" s="310"/>
      <c r="AOM122" s="310"/>
      <c r="AON122" s="310"/>
      <c r="AOO122" s="310"/>
      <c r="AOP122" s="310"/>
      <c r="AOQ122" s="310"/>
      <c r="AOR122" s="310"/>
      <c r="AOS122" s="310"/>
      <c r="AOT122" s="310"/>
      <c r="AOU122" s="310"/>
      <c r="AOV122" s="310"/>
      <c r="AOW122" s="310"/>
      <c r="AOX122" s="310"/>
      <c r="AOY122" s="310"/>
      <c r="AOZ122" s="310"/>
      <c r="APA122" s="310"/>
      <c r="APB122" s="310"/>
      <c r="APC122" s="310"/>
      <c r="APD122" s="310"/>
      <c r="APE122" s="310"/>
      <c r="APF122" s="310"/>
      <c r="APG122" s="310"/>
      <c r="APH122" s="310"/>
      <c r="API122" s="310"/>
      <c r="APJ122" s="310"/>
      <c r="APK122" s="310"/>
      <c r="APL122" s="310"/>
      <c r="APM122" s="310"/>
      <c r="APN122" s="310"/>
      <c r="APO122" s="310"/>
      <c r="APP122" s="310"/>
      <c r="APQ122" s="310"/>
      <c r="APR122" s="310"/>
      <c r="APS122" s="310"/>
      <c r="APT122" s="310"/>
      <c r="APU122" s="310"/>
      <c r="APV122" s="310"/>
      <c r="APW122" s="310"/>
      <c r="APX122" s="310"/>
      <c r="APY122" s="310"/>
      <c r="APZ122" s="310"/>
      <c r="AQA122" s="310"/>
      <c r="AQB122" s="310"/>
      <c r="AQC122" s="310"/>
      <c r="AQD122" s="310"/>
      <c r="AQE122" s="310"/>
      <c r="AQF122" s="310"/>
      <c r="AQG122" s="310"/>
      <c r="AQH122" s="310"/>
      <c r="AQI122" s="310"/>
      <c r="AQJ122" s="310"/>
      <c r="AQK122" s="310"/>
      <c r="AQL122" s="310"/>
      <c r="AQM122" s="310"/>
      <c r="AQN122" s="310"/>
      <c r="AQO122" s="310"/>
      <c r="AQP122" s="310"/>
      <c r="AQQ122" s="310"/>
      <c r="AQR122" s="310"/>
      <c r="AQS122" s="310"/>
      <c r="AQT122" s="310"/>
      <c r="AQU122" s="310"/>
      <c r="AQV122" s="310"/>
      <c r="AQW122" s="310"/>
      <c r="AQX122" s="310"/>
      <c r="AQY122" s="310"/>
      <c r="AQZ122" s="310"/>
      <c r="ARA122" s="310"/>
      <c r="ARB122" s="310"/>
      <c r="ARC122" s="310"/>
      <c r="ARD122" s="310"/>
      <c r="ARE122" s="310"/>
      <c r="ARF122" s="310"/>
      <c r="ARG122" s="310"/>
      <c r="ARH122" s="310"/>
      <c r="ARI122" s="310"/>
      <c r="ARJ122" s="310"/>
      <c r="ARK122" s="310"/>
      <c r="ARL122" s="310"/>
      <c r="ARM122" s="310"/>
      <c r="ARN122" s="310"/>
      <c r="ARO122" s="310"/>
      <c r="ARP122" s="310"/>
      <c r="ARQ122" s="310"/>
      <c r="ARR122" s="310"/>
      <c r="ARS122" s="310"/>
      <c r="ART122" s="310"/>
      <c r="ARU122" s="310"/>
      <c r="ARV122" s="310"/>
      <c r="ARW122" s="310"/>
      <c r="ARX122" s="310"/>
      <c r="ARY122" s="310"/>
      <c r="ARZ122" s="310"/>
      <c r="ASA122" s="310"/>
      <c r="ASB122" s="310"/>
      <c r="ASC122" s="310"/>
      <c r="ASD122" s="310"/>
      <c r="ASE122" s="310"/>
      <c r="ASF122" s="310"/>
      <c r="ASG122" s="310"/>
      <c r="ASH122" s="310"/>
      <c r="ASI122" s="310"/>
      <c r="ASJ122" s="310"/>
      <c r="ASK122" s="310"/>
      <c r="ASL122" s="310"/>
      <c r="ASM122" s="310"/>
      <c r="ASN122" s="310"/>
      <c r="ASO122" s="310"/>
      <c r="ASP122" s="310"/>
      <c r="ASQ122" s="310"/>
      <c r="ASR122" s="310"/>
      <c r="ASS122" s="310"/>
      <c r="AST122" s="310"/>
      <c r="ASU122" s="310"/>
      <c r="ASV122" s="310"/>
      <c r="ASW122" s="310"/>
      <c r="ASX122" s="310"/>
      <c r="ASY122" s="310"/>
      <c r="ASZ122" s="310"/>
      <c r="ATA122" s="310"/>
      <c r="ATB122" s="310"/>
      <c r="ATC122" s="310"/>
      <c r="ATD122" s="310"/>
      <c r="ATE122" s="310"/>
      <c r="ATF122" s="310"/>
      <c r="ATG122" s="310"/>
      <c r="ATH122" s="310"/>
      <c r="ATI122" s="310"/>
      <c r="ATJ122" s="310"/>
      <c r="ATK122" s="310"/>
      <c r="ATL122" s="310"/>
      <c r="ATM122" s="310"/>
      <c r="ATN122" s="310"/>
      <c r="ATO122" s="310"/>
      <c r="ATP122" s="310"/>
      <c r="ATQ122" s="310"/>
      <c r="ATR122" s="310"/>
      <c r="ATS122" s="310"/>
      <c r="ATT122" s="310"/>
      <c r="ATU122" s="310"/>
      <c r="ATV122" s="310"/>
      <c r="ATW122" s="310"/>
      <c r="ATX122" s="310"/>
      <c r="ATY122" s="310"/>
      <c r="ATZ122" s="310"/>
      <c r="AUA122" s="310"/>
      <c r="AUB122" s="310"/>
      <c r="AUC122" s="310"/>
      <c r="AUD122" s="310"/>
      <c r="AUE122" s="310"/>
      <c r="AUF122" s="310"/>
      <c r="AUG122" s="310"/>
      <c r="AUH122" s="310"/>
      <c r="AUI122" s="310"/>
      <c r="AUJ122" s="310"/>
      <c r="AUK122" s="310"/>
      <c r="AUL122" s="310"/>
      <c r="AUM122" s="310"/>
      <c r="AUN122" s="310"/>
      <c r="AUO122" s="310"/>
      <c r="AUP122" s="310"/>
      <c r="AUQ122" s="310"/>
      <c r="AUR122" s="310"/>
      <c r="AUS122" s="310"/>
      <c r="AUT122" s="310"/>
      <c r="AUU122" s="310"/>
      <c r="AUV122" s="310"/>
      <c r="AUW122" s="310"/>
      <c r="AUX122" s="310"/>
      <c r="AUY122" s="310"/>
      <c r="AUZ122" s="310"/>
      <c r="AVA122" s="310"/>
      <c r="AVB122" s="310"/>
      <c r="AVC122" s="310"/>
      <c r="AVD122" s="310"/>
      <c r="AVE122" s="310"/>
      <c r="AVF122" s="310"/>
      <c r="AVG122" s="310"/>
      <c r="AVH122" s="310"/>
      <c r="AVI122" s="310"/>
      <c r="AVJ122" s="310"/>
      <c r="AVK122" s="310"/>
      <c r="AVL122" s="310"/>
      <c r="AVM122" s="310"/>
      <c r="AVN122" s="310"/>
      <c r="AVO122" s="310"/>
      <c r="AVP122" s="310"/>
      <c r="AVQ122" s="310"/>
      <c r="AVR122" s="310"/>
      <c r="AVS122" s="310"/>
      <c r="AVT122" s="310"/>
      <c r="AVU122" s="310"/>
      <c r="AVV122" s="310"/>
      <c r="AVW122" s="310"/>
      <c r="AVX122" s="310"/>
      <c r="AVY122" s="310"/>
      <c r="AVZ122" s="310"/>
      <c r="AWA122" s="310"/>
      <c r="AWB122" s="310"/>
      <c r="AWC122" s="310"/>
      <c r="AWD122" s="310"/>
      <c r="AWE122" s="310"/>
      <c r="AWF122" s="310"/>
      <c r="AWG122" s="310"/>
      <c r="AWH122" s="310"/>
      <c r="AWI122" s="310"/>
      <c r="AWJ122" s="310"/>
      <c r="AWK122" s="310"/>
      <c r="AWL122" s="310"/>
      <c r="AWM122" s="310"/>
      <c r="AWN122" s="310"/>
      <c r="AWO122" s="310"/>
      <c r="AWP122" s="310"/>
      <c r="AWQ122" s="310"/>
      <c r="AWR122" s="310"/>
      <c r="AWS122" s="310"/>
      <c r="AWT122" s="310"/>
      <c r="AWU122" s="310"/>
      <c r="AWV122" s="310"/>
      <c r="AWW122" s="310"/>
      <c r="AWX122" s="310"/>
      <c r="AWY122" s="310"/>
      <c r="AWZ122" s="310"/>
      <c r="AXA122" s="310"/>
      <c r="AXB122" s="310"/>
      <c r="AXC122" s="310"/>
      <c r="AXD122" s="310"/>
      <c r="AXE122" s="310"/>
      <c r="AXF122" s="310"/>
      <c r="AXG122" s="310"/>
      <c r="AXH122" s="310"/>
      <c r="AXI122" s="310"/>
      <c r="AXJ122" s="310"/>
      <c r="AXK122" s="310"/>
      <c r="AXL122" s="310"/>
      <c r="AXM122" s="310"/>
      <c r="AXN122" s="310"/>
      <c r="AXO122" s="310"/>
      <c r="AXP122" s="310"/>
      <c r="AXQ122" s="310"/>
      <c r="AXR122" s="310"/>
      <c r="AXS122" s="310"/>
      <c r="AXT122" s="310"/>
      <c r="AXU122" s="310"/>
      <c r="AXV122" s="310"/>
      <c r="AXW122" s="310"/>
      <c r="AXX122" s="310"/>
      <c r="AXY122" s="310"/>
      <c r="AXZ122" s="310"/>
      <c r="AYA122" s="310"/>
      <c r="AYB122" s="310"/>
      <c r="AYC122" s="310"/>
      <c r="AYD122" s="310"/>
      <c r="AYE122" s="310"/>
      <c r="AYF122" s="310"/>
      <c r="AYG122" s="310"/>
      <c r="AYH122" s="310"/>
      <c r="AYI122" s="310"/>
      <c r="AYJ122" s="310"/>
      <c r="AYK122" s="310"/>
      <c r="AYL122" s="310"/>
      <c r="AYM122" s="310"/>
      <c r="AYN122" s="310"/>
      <c r="AYO122" s="310"/>
      <c r="AYP122" s="310"/>
      <c r="AYQ122" s="310"/>
      <c r="AYR122" s="310"/>
      <c r="AYS122" s="310"/>
      <c r="AYT122" s="310"/>
      <c r="AYU122" s="310"/>
      <c r="AYV122" s="310"/>
      <c r="AYW122" s="310"/>
      <c r="AYX122" s="310"/>
      <c r="AYY122" s="310"/>
      <c r="AYZ122" s="310"/>
      <c r="AZA122" s="310"/>
      <c r="AZB122" s="310"/>
      <c r="AZC122" s="310"/>
      <c r="AZD122" s="310"/>
      <c r="AZE122" s="310"/>
      <c r="AZF122" s="310"/>
      <c r="AZG122" s="310"/>
      <c r="AZH122" s="310"/>
      <c r="AZI122" s="310"/>
      <c r="AZJ122" s="310"/>
      <c r="AZK122" s="310"/>
      <c r="AZL122" s="310"/>
      <c r="AZM122" s="310"/>
      <c r="AZN122" s="310"/>
      <c r="AZO122" s="310"/>
      <c r="AZP122" s="310"/>
      <c r="AZQ122" s="310"/>
      <c r="AZR122" s="310"/>
      <c r="AZS122" s="310"/>
      <c r="AZT122" s="310"/>
      <c r="AZU122" s="310"/>
      <c r="AZV122" s="310"/>
      <c r="AZW122" s="310"/>
      <c r="AZX122" s="310"/>
      <c r="AZY122" s="310"/>
      <c r="AZZ122" s="310"/>
      <c r="BAA122" s="310"/>
      <c r="BAB122" s="310"/>
      <c r="BAC122" s="310"/>
      <c r="BAD122" s="310"/>
      <c r="BAE122" s="310"/>
      <c r="BAF122" s="310"/>
      <c r="BAG122" s="310"/>
      <c r="BAH122" s="310"/>
      <c r="BAI122" s="310"/>
      <c r="BAJ122" s="310"/>
      <c r="BAK122" s="310"/>
      <c r="BAL122" s="310"/>
      <c r="BAM122" s="310"/>
      <c r="BAN122" s="310"/>
      <c r="BAO122" s="310"/>
      <c r="BAP122" s="310"/>
      <c r="BAQ122" s="310"/>
      <c r="BAR122" s="310"/>
      <c r="BAS122" s="310"/>
      <c r="BAT122" s="310"/>
      <c r="BAU122" s="310"/>
      <c r="BAV122" s="310"/>
      <c r="BAW122" s="310"/>
      <c r="BAX122" s="310"/>
      <c r="BAY122" s="310"/>
      <c r="BAZ122" s="310"/>
      <c r="BBA122" s="310"/>
      <c r="BBB122" s="310"/>
      <c r="BBC122" s="310"/>
      <c r="BBD122" s="310"/>
      <c r="BBE122" s="310"/>
      <c r="BBF122" s="310"/>
      <c r="BBG122" s="310"/>
      <c r="BBH122" s="310"/>
      <c r="BBI122" s="310"/>
      <c r="BBJ122" s="310"/>
      <c r="BBK122" s="310"/>
      <c r="BBL122" s="310"/>
      <c r="BBM122" s="310"/>
      <c r="BBN122" s="310"/>
      <c r="BBO122" s="310"/>
      <c r="BBP122" s="310"/>
      <c r="BBQ122" s="310"/>
      <c r="BBR122" s="310"/>
      <c r="BBS122" s="310"/>
      <c r="BBT122" s="310"/>
      <c r="BBU122" s="310"/>
      <c r="BBV122" s="310"/>
      <c r="BBW122" s="310"/>
      <c r="BBX122" s="310"/>
      <c r="BBY122" s="310"/>
      <c r="BBZ122" s="310"/>
      <c r="BCA122" s="310"/>
      <c r="BCB122" s="310"/>
      <c r="BCC122" s="310"/>
      <c r="BCD122" s="310"/>
      <c r="BCE122" s="310"/>
      <c r="BCF122" s="310"/>
      <c r="BCG122" s="310"/>
      <c r="BCH122" s="310"/>
      <c r="BCI122" s="310"/>
      <c r="BCJ122" s="310"/>
      <c r="BCK122" s="310"/>
      <c r="BCL122" s="310"/>
      <c r="BCM122" s="310"/>
      <c r="BCN122" s="310"/>
      <c r="BCO122" s="310"/>
      <c r="BCP122" s="310"/>
      <c r="BCQ122" s="310"/>
      <c r="BCR122" s="310"/>
      <c r="BCS122" s="310"/>
      <c r="BCT122" s="310"/>
      <c r="BCU122" s="310"/>
      <c r="BCV122" s="310"/>
      <c r="BCW122" s="310"/>
      <c r="BCX122" s="310"/>
      <c r="BCY122" s="310"/>
      <c r="BCZ122" s="310"/>
      <c r="BDA122" s="310"/>
      <c r="BDB122" s="310"/>
      <c r="BDC122" s="310"/>
      <c r="BDD122" s="310"/>
      <c r="BDE122" s="310"/>
      <c r="BDF122" s="310"/>
      <c r="BDG122" s="310"/>
      <c r="BDH122" s="310"/>
      <c r="BDI122" s="310"/>
      <c r="BDJ122" s="310"/>
      <c r="BDK122" s="310"/>
      <c r="BDL122" s="310"/>
      <c r="BDM122" s="310"/>
      <c r="BDN122" s="310"/>
      <c r="BDO122" s="310"/>
      <c r="BDP122" s="310"/>
      <c r="BDQ122" s="310"/>
      <c r="BDR122" s="310"/>
      <c r="BDS122" s="310"/>
      <c r="BDT122" s="310"/>
      <c r="BDU122" s="310"/>
      <c r="BDV122" s="310"/>
      <c r="BDW122" s="310"/>
      <c r="BDX122" s="310"/>
      <c r="BDY122" s="310"/>
      <c r="BDZ122" s="310"/>
      <c r="BEA122" s="310"/>
      <c r="BEB122" s="310"/>
      <c r="BEC122" s="310"/>
      <c r="BED122" s="310"/>
      <c r="BEE122" s="310"/>
      <c r="BEF122" s="310"/>
      <c r="BEG122" s="310"/>
      <c r="BEH122" s="310"/>
      <c r="BEI122" s="310"/>
      <c r="BEJ122" s="310"/>
      <c r="BEK122" s="310"/>
      <c r="BEL122" s="310"/>
      <c r="BEM122" s="310"/>
      <c r="BEN122" s="310"/>
      <c r="BEO122" s="310"/>
      <c r="BEP122" s="310"/>
      <c r="BEQ122" s="310"/>
      <c r="BER122" s="310"/>
      <c r="BES122" s="310"/>
      <c r="BET122" s="310"/>
      <c r="BEU122" s="310"/>
      <c r="BEV122" s="310"/>
      <c r="BEW122" s="310"/>
      <c r="BEX122" s="310"/>
      <c r="BEY122" s="310"/>
      <c r="BEZ122" s="310"/>
      <c r="BFA122" s="310"/>
      <c r="BFB122" s="310"/>
      <c r="BFC122" s="310"/>
      <c r="BFD122" s="310"/>
      <c r="BFE122" s="310"/>
      <c r="BFF122" s="310"/>
      <c r="BFG122" s="310"/>
      <c r="BFH122" s="310"/>
      <c r="BFI122" s="310"/>
      <c r="BFJ122" s="310"/>
      <c r="BFK122" s="310"/>
      <c r="BFL122" s="310"/>
      <c r="BFM122" s="310"/>
      <c r="BFN122" s="310"/>
      <c r="BFO122" s="310"/>
      <c r="BFP122" s="310"/>
    </row>
    <row r="123" spans="1:1524" s="311" customFormat="1" ht="34" x14ac:dyDescent="0.25">
      <c r="A123" s="307" t="s">
        <v>251</v>
      </c>
      <c r="B123" s="307" t="s">
        <v>146</v>
      </c>
      <c r="C123" s="323" t="s">
        <v>345</v>
      </c>
      <c r="D123" s="324">
        <f>SUM(E123:P123)</f>
        <v>2</v>
      </c>
      <c r="E123" s="325"/>
      <c r="F123" s="326"/>
      <c r="G123" s="326"/>
      <c r="H123" s="326"/>
      <c r="I123" s="326"/>
      <c r="J123" s="326"/>
      <c r="K123" s="326"/>
      <c r="L123" s="326"/>
      <c r="M123" s="326"/>
      <c r="N123" s="326"/>
      <c r="O123" s="326"/>
      <c r="P123" s="326">
        <v>2</v>
      </c>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0"/>
      <c r="AY123" s="310"/>
      <c r="AZ123" s="310"/>
      <c r="BA123" s="310"/>
      <c r="BB123" s="310"/>
      <c r="BC123" s="310"/>
      <c r="BD123" s="310"/>
      <c r="BE123" s="310"/>
      <c r="BF123" s="310"/>
      <c r="BG123" s="310"/>
      <c r="BH123" s="310"/>
      <c r="BI123" s="310"/>
      <c r="BJ123" s="310"/>
      <c r="BK123" s="310"/>
      <c r="BL123" s="310"/>
      <c r="BM123" s="310"/>
      <c r="BN123" s="310"/>
      <c r="BO123" s="310"/>
      <c r="BP123" s="310"/>
      <c r="BQ123" s="310"/>
      <c r="BR123" s="310"/>
      <c r="BS123" s="310"/>
      <c r="BT123" s="310"/>
      <c r="BU123" s="310"/>
      <c r="BV123" s="310"/>
      <c r="BW123" s="310"/>
      <c r="BX123" s="310"/>
      <c r="BY123" s="310"/>
      <c r="BZ123" s="310"/>
      <c r="CA123" s="310"/>
      <c r="CB123" s="310"/>
      <c r="CC123" s="310"/>
      <c r="CD123" s="310"/>
      <c r="CE123" s="310"/>
      <c r="CF123" s="310"/>
      <c r="CG123" s="310"/>
      <c r="CH123" s="310"/>
      <c r="CI123" s="310"/>
      <c r="CJ123" s="310"/>
      <c r="CK123" s="310"/>
      <c r="CL123" s="310"/>
      <c r="CM123" s="310"/>
      <c r="CN123" s="310"/>
      <c r="CO123" s="310"/>
      <c r="CP123" s="310"/>
      <c r="CQ123" s="310"/>
      <c r="CR123" s="310"/>
      <c r="CS123" s="310"/>
      <c r="CT123" s="310"/>
      <c r="CU123" s="310"/>
      <c r="CV123" s="310"/>
      <c r="CW123" s="310"/>
      <c r="CX123" s="310"/>
      <c r="CY123" s="310"/>
      <c r="CZ123" s="310"/>
      <c r="DA123" s="310"/>
      <c r="DB123" s="310"/>
      <c r="DC123" s="310"/>
      <c r="DD123" s="310"/>
      <c r="DE123" s="310"/>
      <c r="DF123" s="310"/>
      <c r="DG123" s="310"/>
      <c r="DH123" s="310"/>
      <c r="DI123" s="310"/>
      <c r="DJ123" s="310"/>
      <c r="DK123" s="310"/>
      <c r="DL123" s="310"/>
      <c r="DM123" s="310"/>
      <c r="DN123" s="310"/>
      <c r="DO123" s="310"/>
      <c r="DP123" s="310"/>
      <c r="DQ123" s="310"/>
      <c r="DR123" s="310"/>
      <c r="DS123" s="310"/>
      <c r="DT123" s="310"/>
      <c r="DU123" s="310"/>
      <c r="DV123" s="310"/>
      <c r="DW123" s="310"/>
      <c r="DX123" s="310"/>
      <c r="DY123" s="310"/>
      <c r="DZ123" s="310"/>
      <c r="EA123" s="310"/>
      <c r="EB123" s="310"/>
      <c r="EC123" s="310"/>
      <c r="ED123" s="310"/>
      <c r="EE123" s="310"/>
      <c r="EF123" s="310"/>
      <c r="EG123" s="310"/>
      <c r="EH123" s="310"/>
      <c r="EI123" s="310"/>
      <c r="EJ123" s="310"/>
      <c r="EK123" s="310"/>
      <c r="EL123" s="310"/>
      <c r="EM123" s="310"/>
      <c r="EN123" s="310"/>
      <c r="EO123" s="310"/>
      <c r="EP123" s="310"/>
      <c r="EQ123" s="310"/>
      <c r="ER123" s="310"/>
      <c r="ES123" s="310"/>
      <c r="ET123" s="310"/>
      <c r="EU123" s="310"/>
      <c r="EV123" s="310"/>
      <c r="EW123" s="310"/>
      <c r="EX123" s="310"/>
      <c r="EY123" s="310"/>
      <c r="EZ123" s="310"/>
      <c r="FA123" s="310"/>
      <c r="FB123" s="310"/>
      <c r="FC123" s="310"/>
      <c r="FD123" s="310"/>
      <c r="FE123" s="310"/>
      <c r="FF123" s="310"/>
      <c r="FG123" s="310"/>
      <c r="FH123" s="310"/>
      <c r="FI123" s="310"/>
      <c r="FJ123" s="310"/>
      <c r="FK123" s="310"/>
      <c r="FL123" s="310"/>
      <c r="FM123" s="310"/>
      <c r="FN123" s="310"/>
      <c r="FO123" s="310"/>
      <c r="FP123" s="310"/>
      <c r="FQ123" s="310"/>
      <c r="FR123" s="310"/>
      <c r="FS123" s="310"/>
      <c r="FT123" s="310"/>
      <c r="FU123" s="310"/>
      <c r="FV123" s="310"/>
      <c r="FW123" s="310"/>
      <c r="FX123" s="310"/>
      <c r="FY123" s="310"/>
      <c r="FZ123" s="310"/>
      <c r="GA123" s="310"/>
      <c r="GB123" s="310"/>
      <c r="GC123" s="310"/>
      <c r="GD123" s="310"/>
      <c r="GE123" s="310"/>
      <c r="GF123" s="310"/>
      <c r="GG123" s="310"/>
      <c r="GH123" s="310"/>
      <c r="GI123" s="310"/>
      <c r="GJ123" s="310"/>
      <c r="GK123" s="310"/>
      <c r="GL123" s="310"/>
      <c r="GM123" s="310"/>
      <c r="GN123" s="310"/>
      <c r="GO123" s="310"/>
      <c r="GP123" s="310"/>
      <c r="GQ123" s="310"/>
      <c r="GR123" s="310"/>
      <c r="GS123" s="310"/>
      <c r="GT123" s="310"/>
      <c r="GU123" s="310"/>
      <c r="GV123" s="310"/>
      <c r="GW123" s="310"/>
      <c r="GX123" s="310"/>
      <c r="GY123" s="310"/>
      <c r="GZ123" s="310"/>
      <c r="HA123" s="310"/>
      <c r="HB123" s="310"/>
      <c r="HC123" s="310"/>
      <c r="HD123" s="310"/>
      <c r="HE123" s="310"/>
      <c r="HF123" s="310"/>
      <c r="HG123" s="310"/>
      <c r="HH123" s="310"/>
      <c r="HI123" s="310"/>
      <c r="HJ123" s="310"/>
      <c r="HK123" s="310"/>
      <c r="HL123" s="310"/>
      <c r="HM123" s="310"/>
      <c r="HN123" s="310"/>
      <c r="HO123" s="310"/>
      <c r="HP123" s="310"/>
      <c r="HQ123" s="310"/>
      <c r="HR123" s="310"/>
      <c r="HS123" s="310"/>
      <c r="HT123" s="310"/>
      <c r="HU123" s="310"/>
      <c r="HV123" s="310"/>
      <c r="HW123" s="310"/>
      <c r="HX123" s="310"/>
      <c r="HY123" s="310"/>
      <c r="HZ123" s="310"/>
      <c r="IA123" s="310"/>
      <c r="IB123" s="310"/>
      <c r="IC123" s="310"/>
      <c r="ID123" s="310"/>
      <c r="IE123" s="310"/>
      <c r="IF123" s="310"/>
      <c r="IG123" s="310"/>
      <c r="IH123" s="310"/>
      <c r="II123" s="310"/>
      <c r="IJ123" s="310"/>
      <c r="IK123" s="310"/>
      <c r="IL123" s="310"/>
      <c r="IM123" s="310"/>
      <c r="IN123" s="310"/>
      <c r="IO123" s="310"/>
      <c r="IP123" s="310"/>
      <c r="IQ123" s="310"/>
      <c r="IR123" s="310"/>
      <c r="IS123" s="310"/>
      <c r="IT123" s="310"/>
      <c r="IU123" s="310"/>
      <c r="IV123" s="310"/>
      <c r="IW123" s="310"/>
      <c r="IX123" s="310"/>
      <c r="IY123" s="310"/>
      <c r="IZ123" s="310"/>
      <c r="JA123" s="310"/>
      <c r="JB123" s="310"/>
      <c r="JC123" s="310"/>
      <c r="JD123" s="310"/>
      <c r="JE123" s="310"/>
      <c r="JF123" s="310"/>
      <c r="JG123" s="310"/>
      <c r="JH123" s="310"/>
      <c r="JI123" s="310"/>
      <c r="JJ123" s="310"/>
      <c r="JK123" s="310"/>
      <c r="JL123" s="310"/>
      <c r="JM123" s="310"/>
      <c r="JN123" s="310"/>
      <c r="JO123" s="310"/>
      <c r="JP123" s="310"/>
      <c r="JQ123" s="310"/>
      <c r="JR123" s="310"/>
      <c r="JS123" s="310"/>
      <c r="JT123" s="310"/>
      <c r="JU123" s="310"/>
      <c r="JV123" s="310"/>
      <c r="JW123" s="310"/>
      <c r="JX123" s="310"/>
      <c r="JY123" s="310"/>
      <c r="JZ123" s="310"/>
      <c r="KA123" s="310"/>
      <c r="KB123" s="310"/>
      <c r="KC123" s="310"/>
      <c r="KD123" s="310"/>
      <c r="KE123" s="310"/>
      <c r="KF123" s="310"/>
      <c r="KG123" s="310"/>
      <c r="KH123" s="310"/>
      <c r="KI123" s="310"/>
      <c r="KJ123" s="310"/>
      <c r="KK123" s="310"/>
      <c r="KL123" s="310"/>
      <c r="KM123" s="310"/>
      <c r="KN123" s="310"/>
      <c r="KO123" s="310"/>
      <c r="KP123" s="310"/>
      <c r="KQ123" s="310"/>
      <c r="KR123" s="310"/>
      <c r="KS123" s="310"/>
      <c r="KT123" s="310"/>
      <c r="KU123" s="310"/>
      <c r="KV123" s="310"/>
      <c r="KW123" s="310"/>
      <c r="KX123" s="310"/>
      <c r="KY123" s="310"/>
      <c r="KZ123" s="310"/>
      <c r="LA123" s="310"/>
      <c r="LB123" s="310"/>
      <c r="LC123" s="310"/>
      <c r="LD123" s="310"/>
      <c r="LE123" s="310"/>
      <c r="LF123" s="310"/>
      <c r="LG123" s="310"/>
      <c r="LH123" s="310"/>
      <c r="LI123" s="310"/>
      <c r="LJ123" s="310"/>
      <c r="LK123" s="310"/>
      <c r="LL123" s="310"/>
      <c r="LM123" s="310"/>
      <c r="LN123" s="310"/>
      <c r="LO123" s="310"/>
      <c r="LP123" s="310"/>
      <c r="LQ123" s="310"/>
      <c r="LR123" s="310"/>
      <c r="LS123" s="310"/>
      <c r="LT123" s="310"/>
      <c r="LU123" s="310"/>
      <c r="LV123" s="310"/>
      <c r="LW123" s="310"/>
      <c r="LX123" s="310"/>
      <c r="LY123" s="310"/>
      <c r="LZ123" s="310"/>
      <c r="MA123" s="310"/>
      <c r="MB123" s="310"/>
      <c r="MC123" s="310"/>
      <c r="MD123" s="310"/>
      <c r="ME123" s="310"/>
      <c r="MF123" s="310"/>
      <c r="MG123" s="310"/>
      <c r="MH123" s="310"/>
      <c r="MI123" s="310"/>
      <c r="MJ123" s="310"/>
      <c r="MK123" s="310"/>
      <c r="ML123" s="310"/>
      <c r="MM123" s="310"/>
      <c r="MN123" s="310"/>
      <c r="MO123" s="310"/>
      <c r="MP123" s="310"/>
      <c r="MQ123" s="310"/>
      <c r="MR123" s="310"/>
      <c r="MS123" s="310"/>
      <c r="MT123" s="310"/>
      <c r="MU123" s="310"/>
      <c r="MV123" s="310"/>
      <c r="MW123" s="310"/>
      <c r="MX123" s="310"/>
      <c r="MY123" s="310"/>
      <c r="MZ123" s="310"/>
      <c r="NA123" s="310"/>
      <c r="NB123" s="310"/>
      <c r="NC123" s="310"/>
      <c r="ND123" s="310"/>
      <c r="NE123" s="310"/>
      <c r="NF123" s="310"/>
      <c r="NG123" s="310"/>
      <c r="NH123" s="310"/>
      <c r="NI123" s="310"/>
      <c r="NJ123" s="310"/>
      <c r="NK123" s="310"/>
      <c r="NL123" s="310"/>
      <c r="NM123" s="310"/>
      <c r="NN123" s="310"/>
      <c r="NO123" s="310"/>
      <c r="NP123" s="310"/>
      <c r="NQ123" s="310"/>
      <c r="NR123" s="310"/>
      <c r="NS123" s="310"/>
      <c r="NT123" s="310"/>
      <c r="NU123" s="310"/>
      <c r="NV123" s="310"/>
      <c r="NW123" s="310"/>
      <c r="NX123" s="310"/>
      <c r="NY123" s="310"/>
      <c r="NZ123" s="310"/>
      <c r="OA123" s="310"/>
      <c r="OB123" s="310"/>
      <c r="OC123" s="310"/>
      <c r="OD123" s="310"/>
      <c r="OE123" s="310"/>
      <c r="OF123" s="310"/>
      <c r="OG123" s="310"/>
      <c r="OH123" s="310"/>
      <c r="OI123" s="310"/>
      <c r="OJ123" s="310"/>
      <c r="OK123" s="310"/>
      <c r="OL123" s="310"/>
      <c r="OM123" s="310"/>
      <c r="ON123" s="310"/>
      <c r="OO123" s="310"/>
      <c r="OP123" s="310"/>
      <c r="OQ123" s="310"/>
      <c r="OR123" s="310"/>
      <c r="OS123" s="310"/>
      <c r="OT123" s="310"/>
      <c r="OU123" s="310"/>
      <c r="OV123" s="310"/>
      <c r="OW123" s="310"/>
      <c r="OX123" s="310"/>
      <c r="OY123" s="310"/>
      <c r="OZ123" s="310"/>
      <c r="PA123" s="310"/>
      <c r="PB123" s="310"/>
      <c r="PC123" s="310"/>
      <c r="PD123" s="310"/>
      <c r="PE123" s="310"/>
      <c r="PF123" s="310"/>
      <c r="PG123" s="310"/>
      <c r="PH123" s="310"/>
      <c r="PI123" s="310"/>
      <c r="PJ123" s="310"/>
      <c r="PK123" s="310"/>
      <c r="PL123" s="310"/>
      <c r="PM123" s="310"/>
      <c r="PN123" s="310"/>
      <c r="PO123" s="310"/>
      <c r="PP123" s="310"/>
      <c r="PQ123" s="310"/>
      <c r="PR123" s="310"/>
      <c r="PS123" s="310"/>
      <c r="PT123" s="310"/>
      <c r="PU123" s="310"/>
      <c r="PV123" s="310"/>
      <c r="PW123" s="310"/>
      <c r="PX123" s="310"/>
      <c r="PY123" s="310"/>
      <c r="PZ123" s="310"/>
      <c r="QA123" s="310"/>
      <c r="QB123" s="310"/>
      <c r="QC123" s="310"/>
      <c r="QD123" s="310"/>
      <c r="QE123" s="310"/>
      <c r="QF123" s="310"/>
      <c r="QG123" s="310"/>
      <c r="QH123" s="310"/>
      <c r="QI123" s="310"/>
      <c r="QJ123" s="310"/>
      <c r="QK123" s="310"/>
      <c r="QL123" s="310"/>
      <c r="QM123" s="310"/>
      <c r="QN123" s="310"/>
      <c r="QO123" s="310"/>
      <c r="QP123" s="310"/>
      <c r="QQ123" s="310"/>
      <c r="QR123" s="310"/>
      <c r="QS123" s="310"/>
      <c r="QT123" s="310"/>
      <c r="QU123" s="310"/>
      <c r="QV123" s="310"/>
      <c r="QW123" s="310"/>
      <c r="QX123" s="310"/>
      <c r="QY123" s="310"/>
      <c r="QZ123" s="310"/>
      <c r="RA123" s="310"/>
      <c r="RB123" s="310"/>
      <c r="RC123" s="310"/>
      <c r="RD123" s="310"/>
      <c r="RE123" s="310"/>
      <c r="RF123" s="310"/>
      <c r="RG123" s="310"/>
      <c r="RH123" s="310"/>
      <c r="RI123" s="310"/>
      <c r="RJ123" s="310"/>
      <c r="RK123" s="310"/>
      <c r="RL123" s="310"/>
      <c r="RM123" s="310"/>
      <c r="RN123" s="310"/>
      <c r="RO123" s="310"/>
      <c r="RP123" s="310"/>
      <c r="RQ123" s="310"/>
      <c r="RR123" s="310"/>
      <c r="RS123" s="310"/>
      <c r="RT123" s="310"/>
      <c r="RU123" s="310"/>
      <c r="RV123" s="310"/>
      <c r="RW123" s="310"/>
      <c r="RX123" s="310"/>
      <c r="RY123" s="310"/>
      <c r="RZ123" s="310"/>
      <c r="SA123" s="310"/>
      <c r="SB123" s="310"/>
      <c r="SC123" s="310"/>
      <c r="SD123" s="310"/>
      <c r="SE123" s="310"/>
      <c r="SF123" s="310"/>
      <c r="SG123" s="310"/>
      <c r="SH123" s="310"/>
      <c r="SI123" s="310"/>
      <c r="SJ123" s="310"/>
      <c r="SK123" s="310"/>
      <c r="SL123" s="310"/>
      <c r="SM123" s="310"/>
      <c r="SN123" s="310"/>
      <c r="SO123" s="310"/>
      <c r="SP123" s="310"/>
      <c r="SQ123" s="310"/>
      <c r="SR123" s="310"/>
      <c r="SS123" s="310"/>
      <c r="ST123" s="310"/>
      <c r="SU123" s="310"/>
      <c r="SV123" s="310"/>
      <c r="SW123" s="310"/>
      <c r="SX123" s="310"/>
      <c r="SY123" s="310"/>
      <c r="SZ123" s="310"/>
      <c r="TA123" s="310"/>
      <c r="TB123" s="310"/>
      <c r="TC123" s="310"/>
      <c r="TD123" s="310"/>
      <c r="TE123" s="310"/>
      <c r="TF123" s="310"/>
      <c r="TG123" s="310"/>
      <c r="TH123" s="310"/>
      <c r="TI123" s="310"/>
      <c r="TJ123" s="310"/>
      <c r="TK123" s="310"/>
      <c r="TL123" s="310"/>
      <c r="TM123" s="310"/>
      <c r="TN123" s="310"/>
      <c r="TO123" s="310"/>
      <c r="TP123" s="310"/>
      <c r="TQ123" s="310"/>
      <c r="TR123" s="310"/>
      <c r="TS123" s="310"/>
      <c r="TT123" s="310"/>
      <c r="TU123" s="310"/>
      <c r="TV123" s="310"/>
      <c r="TW123" s="310"/>
      <c r="TX123" s="310"/>
      <c r="TY123" s="310"/>
      <c r="TZ123" s="310"/>
      <c r="UA123" s="310"/>
      <c r="UB123" s="310"/>
      <c r="UC123" s="310"/>
      <c r="UD123" s="310"/>
      <c r="UE123" s="310"/>
      <c r="UF123" s="310"/>
      <c r="UG123" s="310"/>
      <c r="UH123" s="310"/>
      <c r="UI123" s="310"/>
      <c r="UJ123" s="310"/>
      <c r="UK123" s="310"/>
      <c r="UL123" s="310"/>
      <c r="UM123" s="310"/>
      <c r="UN123" s="310"/>
      <c r="UO123" s="310"/>
      <c r="UP123" s="310"/>
      <c r="UQ123" s="310"/>
      <c r="UR123" s="310"/>
      <c r="US123" s="310"/>
      <c r="UT123" s="310"/>
      <c r="UU123" s="310"/>
      <c r="UV123" s="310"/>
      <c r="UW123" s="310"/>
      <c r="UX123" s="310"/>
      <c r="UY123" s="310"/>
      <c r="UZ123" s="310"/>
      <c r="VA123" s="310"/>
      <c r="VB123" s="310"/>
      <c r="VC123" s="310"/>
      <c r="VD123" s="310"/>
      <c r="VE123" s="310"/>
      <c r="VF123" s="310"/>
      <c r="VG123" s="310"/>
      <c r="VH123" s="310"/>
      <c r="VI123" s="310"/>
      <c r="VJ123" s="310"/>
      <c r="VK123" s="310"/>
      <c r="VL123" s="310"/>
      <c r="VM123" s="310"/>
      <c r="VN123" s="310"/>
      <c r="VO123" s="310"/>
      <c r="VP123" s="310"/>
      <c r="VQ123" s="310"/>
      <c r="VR123" s="310"/>
      <c r="VS123" s="310"/>
      <c r="VT123" s="310"/>
      <c r="VU123" s="310"/>
      <c r="VV123" s="310"/>
      <c r="VW123" s="310"/>
      <c r="VX123" s="310"/>
      <c r="VY123" s="310"/>
      <c r="VZ123" s="310"/>
      <c r="WA123" s="310"/>
      <c r="WB123" s="310"/>
      <c r="WC123" s="310"/>
      <c r="WD123" s="310"/>
      <c r="WE123" s="310"/>
      <c r="WF123" s="310"/>
      <c r="WG123" s="310"/>
      <c r="WH123" s="310"/>
      <c r="WI123" s="310"/>
      <c r="WJ123" s="310"/>
      <c r="WK123" s="310"/>
      <c r="WL123" s="310"/>
      <c r="WM123" s="310"/>
      <c r="WN123" s="310"/>
      <c r="WO123" s="310"/>
      <c r="WP123" s="310"/>
      <c r="WQ123" s="310"/>
      <c r="WR123" s="310"/>
      <c r="WS123" s="310"/>
      <c r="WT123" s="310"/>
      <c r="WU123" s="310"/>
      <c r="WV123" s="310"/>
      <c r="WW123" s="310"/>
      <c r="WX123" s="310"/>
      <c r="WY123" s="310"/>
      <c r="WZ123" s="310"/>
      <c r="XA123" s="310"/>
      <c r="XB123" s="310"/>
      <c r="XC123" s="310"/>
      <c r="XD123" s="310"/>
      <c r="XE123" s="310"/>
      <c r="XF123" s="310"/>
      <c r="XG123" s="310"/>
      <c r="XH123" s="310"/>
      <c r="XI123" s="310"/>
      <c r="XJ123" s="310"/>
      <c r="XK123" s="310"/>
      <c r="XL123" s="310"/>
      <c r="XM123" s="310"/>
      <c r="XN123" s="310"/>
      <c r="XO123" s="310"/>
      <c r="XP123" s="310"/>
      <c r="XQ123" s="310"/>
      <c r="XR123" s="310"/>
      <c r="XS123" s="310"/>
      <c r="XT123" s="310"/>
      <c r="XU123" s="310"/>
      <c r="XV123" s="310"/>
      <c r="XW123" s="310"/>
      <c r="XX123" s="310"/>
      <c r="XY123" s="310"/>
      <c r="XZ123" s="310"/>
      <c r="YA123" s="310"/>
      <c r="YB123" s="310"/>
      <c r="YC123" s="310"/>
      <c r="YD123" s="310"/>
      <c r="YE123" s="310"/>
      <c r="YF123" s="310"/>
      <c r="YG123" s="310"/>
      <c r="YH123" s="310"/>
      <c r="YI123" s="310"/>
      <c r="YJ123" s="310"/>
      <c r="YK123" s="310"/>
      <c r="YL123" s="310"/>
      <c r="YM123" s="310"/>
      <c r="YN123" s="310"/>
      <c r="YO123" s="310"/>
      <c r="YP123" s="310"/>
      <c r="YQ123" s="310"/>
      <c r="YR123" s="310"/>
      <c r="YS123" s="310"/>
      <c r="YT123" s="310"/>
      <c r="YU123" s="310"/>
      <c r="YV123" s="310"/>
      <c r="YW123" s="310"/>
      <c r="YX123" s="310"/>
      <c r="YY123" s="310"/>
      <c r="YZ123" s="310"/>
      <c r="ZA123" s="310"/>
      <c r="ZB123" s="310"/>
      <c r="ZC123" s="310"/>
      <c r="ZD123" s="310"/>
      <c r="ZE123" s="310"/>
      <c r="ZF123" s="310"/>
      <c r="ZG123" s="310"/>
      <c r="ZH123" s="310"/>
      <c r="ZI123" s="310"/>
      <c r="ZJ123" s="310"/>
      <c r="ZK123" s="310"/>
      <c r="ZL123" s="310"/>
      <c r="ZM123" s="310"/>
      <c r="ZN123" s="310"/>
      <c r="ZO123" s="310"/>
      <c r="ZP123" s="310"/>
      <c r="ZQ123" s="310"/>
      <c r="ZR123" s="310"/>
      <c r="ZS123" s="310"/>
      <c r="ZT123" s="310"/>
      <c r="ZU123" s="310"/>
      <c r="ZV123" s="310"/>
      <c r="ZW123" s="310"/>
      <c r="ZX123" s="310"/>
      <c r="ZY123" s="310"/>
      <c r="ZZ123" s="310"/>
      <c r="AAA123" s="310"/>
      <c r="AAB123" s="310"/>
      <c r="AAC123" s="310"/>
      <c r="AAD123" s="310"/>
      <c r="AAE123" s="310"/>
      <c r="AAF123" s="310"/>
      <c r="AAG123" s="310"/>
      <c r="AAH123" s="310"/>
      <c r="AAI123" s="310"/>
      <c r="AAJ123" s="310"/>
      <c r="AAK123" s="310"/>
      <c r="AAL123" s="310"/>
      <c r="AAM123" s="310"/>
      <c r="AAN123" s="310"/>
      <c r="AAO123" s="310"/>
      <c r="AAP123" s="310"/>
      <c r="AAQ123" s="310"/>
      <c r="AAR123" s="310"/>
      <c r="AAS123" s="310"/>
      <c r="AAT123" s="310"/>
      <c r="AAU123" s="310"/>
      <c r="AAV123" s="310"/>
      <c r="AAW123" s="310"/>
      <c r="AAX123" s="310"/>
      <c r="AAY123" s="310"/>
      <c r="AAZ123" s="310"/>
      <c r="ABA123" s="310"/>
      <c r="ABB123" s="310"/>
      <c r="ABC123" s="310"/>
      <c r="ABD123" s="310"/>
      <c r="ABE123" s="310"/>
      <c r="ABF123" s="310"/>
      <c r="ABG123" s="310"/>
      <c r="ABH123" s="310"/>
      <c r="ABI123" s="310"/>
      <c r="ABJ123" s="310"/>
      <c r="ABK123" s="310"/>
      <c r="ABL123" s="310"/>
      <c r="ABM123" s="310"/>
      <c r="ABN123" s="310"/>
      <c r="ABO123" s="310"/>
      <c r="ABP123" s="310"/>
      <c r="ABQ123" s="310"/>
      <c r="ABR123" s="310"/>
      <c r="ABS123" s="310"/>
      <c r="ABT123" s="310"/>
      <c r="ABU123" s="310"/>
      <c r="ABV123" s="310"/>
      <c r="ABW123" s="310"/>
      <c r="ABX123" s="310"/>
      <c r="ABY123" s="310"/>
      <c r="ABZ123" s="310"/>
      <c r="ACA123" s="310"/>
      <c r="ACB123" s="310"/>
      <c r="ACC123" s="310"/>
      <c r="ACD123" s="310"/>
      <c r="ACE123" s="310"/>
      <c r="ACF123" s="310"/>
      <c r="ACG123" s="310"/>
      <c r="ACH123" s="310"/>
      <c r="ACI123" s="310"/>
      <c r="ACJ123" s="310"/>
      <c r="ACK123" s="310"/>
      <c r="ACL123" s="310"/>
      <c r="ACM123" s="310"/>
      <c r="ACN123" s="310"/>
      <c r="ACO123" s="310"/>
      <c r="ACP123" s="310"/>
      <c r="ACQ123" s="310"/>
      <c r="ACR123" s="310"/>
      <c r="ACS123" s="310"/>
      <c r="ACT123" s="310"/>
      <c r="ACU123" s="310"/>
      <c r="ACV123" s="310"/>
      <c r="ACW123" s="310"/>
      <c r="ACX123" s="310"/>
      <c r="ACY123" s="310"/>
      <c r="ACZ123" s="310"/>
      <c r="ADA123" s="310"/>
      <c r="ADB123" s="310"/>
      <c r="ADC123" s="310"/>
      <c r="ADD123" s="310"/>
      <c r="ADE123" s="310"/>
      <c r="ADF123" s="310"/>
      <c r="ADG123" s="310"/>
      <c r="ADH123" s="310"/>
      <c r="ADI123" s="310"/>
      <c r="ADJ123" s="310"/>
      <c r="ADK123" s="310"/>
      <c r="ADL123" s="310"/>
      <c r="ADM123" s="310"/>
      <c r="ADN123" s="310"/>
      <c r="ADO123" s="310"/>
      <c r="ADP123" s="310"/>
      <c r="ADQ123" s="310"/>
      <c r="ADR123" s="310"/>
      <c r="ADS123" s="310"/>
      <c r="ADT123" s="310"/>
      <c r="ADU123" s="310"/>
      <c r="ADV123" s="310"/>
      <c r="ADW123" s="310"/>
      <c r="ADX123" s="310"/>
      <c r="ADY123" s="310"/>
      <c r="ADZ123" s="310"/>
      <c r="AEA123" s="310"/>
      <c r="AEB123" s="310"/>
      <c r="AEC123" s="310"/>
      <c r="AED123" s="310"/>
      <c r="AEE123" s="310"/>
      <c r="AEF123" s="310"/>
      <c r="AEG123" s="310"/>
      <c r="AEH123" s="310"/>
      <c r="AEI123" s="310"/>
      <c r="AEJ123" s="310"/>
      <c r="AEK123" s="310"/>
      <c r="AEL123" s="310"/>
      <c r="AEM123" s="310"/>
      <c r="AEN123" s="310"/>
      <c r="AEO123" s="310"/>
      <c r="AEP123" s="310"/>
      <c r="AEQ123" s="310"/>
      <c r="AER123" s="310"/>
      <c r="AES123" s="310"/>
      <c r="AET123" s="310"/>
      <c r="AEU123" s="310"/>
      <c r="AEV123" s="310"/>
      <c r="AEW123" s="310"/>
      <c r="AEX123" s="310"/>
      <c r="AEY123" s="310"/>
      <c r="AEZ123" s="310"/>
      <c r="AFA123" s="310"/>
      <c r="AFB123" s="310"/>
      <c r="AFC123" s="310"/>
      <c r="AFD123" s="310"/>
      <c r="AFE123" s="310"/>
      <c r="AFF123" s="310"/>
      <c r="AFG123" s="310"/>
      <c r="AFH123" s="310"/>
      <c r="AFI123" s="310"/>
      <c r="AFJ123" s="310"/>
      <c r="AFK123" s="310"/>
      <c r="AFL123" s="310"/>
      <c r="AFM123" s="310"/>
      <c r="AFN123" s="310"/>
      <c r="AFO123" s="310"/>
      <c r="AFP123" s="310"/>
      <c r="AFQ123" s="310"/>
      <c r="AFR123" s="310"/>
      <c r="AFS123" s="310"/>
      <c r="AFT123" s="310"/>
      <c r="AFU123" s="310"/>
      <c r="AFV123" s="310"/>
      <c r="AFW123" s="310"/>
      <c r="AFX123" s="310"/>
      <c r="AFY123" s="310"/>
      <c r="AFZ123" s="310"/>
      <c r="AGA123" s="310"/>
      <c r="AGB123" s="310"/>
      <c r="AGC123" s="310"/>
      <c r="AGD123" s="310"/>
      <c r="AGE123" s="310"/>
      <c r="AGF123" s="310"/>
      <c r="AGG123" s="310"/>
      <c r="AGH123" s="310"/>
      <c r="AGI123" s="310"/>
      <c r="AGJ123" s="310"/>
      <c r="AGK123" s="310"/>
      <c r="AGL123" s="310"/>
      <c r="AGM123" s="310"/>
      <c r="AGN123" s="310"/>
      <c r="AGO123" s="310"/>
      <c r="AGP123" s="310"/>
      <c r="AGQ123" s="310"/>
      <c r="AGR123" s="310"/>
      <c r="AGS123" s="310"/>
      <c r="AGT123" s="310"/>
      <c r="AGU123" s="310"/>
      <c r="AGV123" s="310"/>
      <c r="AGW123" s="310"/>
      <c r="AGX123" s="310"/>
      <c r="AGY123" s="310"/>
      <c r="AGZ123" s="310"/>
      <c r="AHA123" s="310"/>
      <c r="AHB123" s="310"/>
      <c r="AHC123" s="310"/>
      <c r="AHD123" s="310"/>
      <c r="AHE123" s="310"/>
      <c r="AHF123" s="310"/>
      <c r="AHG123" s="310"/>
      <c r="AHH123" s="310"/>
      <c r="AHI123" s="310"/>
      <c r="AHJ123" s="310"/>
      <c r="AHK123" s="310"/>
      <c r="AHL123" s="310"/>
      <c r="AHM123" s="310"/>
      <c r="AHN123" s="310"/>
      <c r="AHO123" s="310"/>
      <c r="AHP123" s="310"/>
      <c r="AHQ123" s="310"/>
      <c r="AHR123" s="310"/>
      <c r="AHS123" s="310"/>
      <c r="AHT123" s="310"/>
      <c r="AHU123" s="310"/>
      <c r="AHV123" s="310"/>
      <c r="AHW123" s="310"/>
      <c r="AHX123" s="310"/>
      <c r="AHY123" s="310"/>
      <c r="AHZ123" s="310"/>
      <c r="AIA123" s="310"/>
      <c r="AIB123" s="310"/>
      <c r="AIC123" s="310"/>
      <c r="AID123" s="310"/>
      <c r="AIE123" s="310"/>
      <c r="AIF123" s="310"/>
      <c r="AIG123" s="310"/>
      <c r="AIH123" s="310"/>
      <c r="AII123" s="310"/>
      <c r="AIJ123" s="310"/>
      <c r="AIK123" s="310"/>
      <c r="AIL123" s="310"/>
      <c r="AIM123" s="310"/>
      <c r="AIN123" s="310"/>
      <c r="AIO123" s="310"/>
      <c r="AIP123" s="310"/>
      <c r="AIQ123" s="310"/>
      <c r="AIR123" s="310"/>
      <c r="AIS123" s="310"/>
      <c r="AIT123" s="310"/>
      <c r="AIU123" s="310"/>
      <c r="AIV123" s="310"/>
      <c r="AIW123" s="310"/>
      <c r="AIX123" s="310"/>
      <c r="AIY123" s="310"/>
      <c r="AIZ123" s="310"/>
      <c r="AJA123" s="310"/>
      <c r="AJB123" s="310"/>
      <c r="AJC123" s="310"/>
      <c r="AJD123" s="310"/>
      <c r="AJE123" s="310"/>
      <c r="AJF123" s="310"/>
      <c r="AJG123" s="310"/>
      <c r="AJH123" s="310"/>
      <c r="AJI123" s="310"/>
      <c r="AJJ123" s="310"/>
      <c r="AJK123" s="310"/>
      <c r="AJL123" s="310"/>
      <c r="AJM123" s="310"/>
      <c r="AJN123" s="310"/>
      <c r="AJO123" s="310"/>
      <c r="AJP123" s="310"/>
      <c r="AJQ123" s="310"/>
      <c r="AJR123" s="310"/>
      <c r="AJS123" s="310"/>
      <c r="AJT123" s="310"/>
      <c r="AJU123" s="310"/>
      <c r="AJV123" s="310"/>
      <c r="AJW123" s="310"/>
      <c r="AJX123" s="310"/>
      <c r="AJY123" s="310"/>
      <c r="AJZ123" s="310"/>
      <c r="AKA123" s="310"/>
      <c r="AKB123" s="310"/>
      <c r="AKC123" s="310"/>
      <c r="AKD123" s="310"/>
      <c r="AKE123" s="310"/>
      <c r="AKF123" s="310"/>
      <c r="AKG123" s="310"/>
      <c r="AKH123" s="310"/>
      <c r="AKI123" s="310"/>
      <c r="AKJ123" s="310"/>
      <c r="AKK123" s="310"/>
      <c r="AKL123" s="310"/>
      <c r="AKM123" s="310"/>
      <c r="AKN123" s="310"/>
      <c r="AKO123" s="310"/>
      <c r="AKP123" s="310"/>
      <c r="AKQ123" s="310"/>
      <c r="AKR123" s="310"/>
      <c r="AKS123" s="310"/>
      <c r="AKT123" s="310"/>
      <c r="AKU123" s="310"/>
      <c r="AKV123" s="310"/>
      <c r="AKW123" s="310"/>
      <c r="AKX123" s="310"/>
      <c r="AKY123" s="310"/>
      <c r="AKZ123" s="310"/>
      <c r="ALA123" s="310"/>
      <c r="ALB123" s="310"/>
      <c r="ALC123" s="310"/>
      <c r="ALD123" s="310"/>
      <c r="ALE123" s="310"/>
      <c r="ALF123" s="310"/>
      <c r="ALG123" s="310"/>
      <c r="ALH123" s="310"/>
      <c r="ALI123" s="310"/>
      <c r="ALJ123" s="310"/>
      <c r="ALK123" s="310"/>
      <c r="ALL123" s="310"/>
      <c r="ALM123" s="310"/>
      <c r="ALN123" s="310"/>
      <c r="ALO123" s="310"/>
      <c r="ALP123" s="310"/>
      <c r="ALQ123" s="310"/>
      <c r="ALR123" s="310"/>
      <c r="ALS123" s="310"/>
      <c r="ALT123" s="310"/>
      <c r="ALU123" s="310"/>
      <c r="ALV123" s="310"/>
      <c r="ALW123" s="310"/>
      <c r="ALX123" s="310"/>
      <c r="ALY123" s="310"/>
      <c r="ALZ123" s="310"/>
      <c r="AMA123" s="310"/>
      <c r="AMB123" s="310"/>
      <c r="AMC123" s="310"/>
      <c r="AMD123" s="310"/>
      <c r="AME123" s="310"/>
      <c r="AMF123" s="310"/>
      <c r="AMG123" s="310"/>
      <c r="AMH123" s="310"/>
      <c r="AMI123" s="310"/>
      <c r="AMJ123" s="310"/>
      <c r="AMK123" s="310"/>
      <c r="AML123" s="310"/>
      <c r="AMM123" s="310"/>
      <c r="AMN123" s="310"/>
      <c r="AMO123" s="310"/>
      <c r="AMP123" s="310"/>
      <c r="AMQ123" s="310"/>
      <c r="AMR123" s="310"/>
      <c r="AMS123" s="310"/>
      <c r="AMT123" s="310"/>
      <c r="AMU123" s="310"/>
      <c r="AMV123" s="310"/>
      <c r="AMW123" s="310"/>
      <c r="AMX123" s="310"/>
      <c r="AMY123" s="310"/>
      <c r="AMZ123" s="310"/>
      <c r="ANA123" s="310"/>
      <c r="ANB123" s="310"/>
      <c r="ANC123" s="310"/>
      <c r="AND123" s="310"/>
      <c r="ANE123" s="310"/>
      <c r="ANF123" s="310"/>
      <c r="ANG123" s="310"/>
      <c r="ANH123" s="310"/>
      <c r="ANI123" s="310"/>
      <c r="ANJ123" s="310"/>
      <c r="ANK123" s="310"/>
      <c r="ANL123" s="310"/>
      <c r="ANM123" s="310"/>
      <c r="ANN123" s="310"/>
      <c r="ANO123" s="310"/>
      <c r="ANP123" s="310"/>
      <c r="ANQ123" s="310"/>
      <c r="ANR123" s="310"/>
      <c r="ANS123" s="310"/>
      <c r="ANT123" s="310"/>
      <c r="ANU123" s="310"/>
      <c r="ANV123" s="310"/>
      <c r="ANW123" s="310"/>
      <c r="ANX123" s="310"/>
      <c r="ANY123" s="310"/>
      <c r="ANZ123" s="310"/>
      <c r="AOA123" s="310"/>
      <c r="AOB123" s="310"/>
      <c r="AOC123" s="310"/>
      <c r="AOD123" s="310"/>
      <c r="AOE123" s="310"/>
      <c r="AOF123" s="310"/>
      <c r="AOG123" s="310"/>
      <c r="AOH123" s="310"/>
      <c r="AOI123" s="310"/>
      <c r="AOJ123" s="310"/>
      <c r="AOK123" s="310"/>
      <c r="AOL123" s="310"/>
      <c r="AOM123" s="310"/>
      <c r="AON123" s="310"/>
      <c r="AOO123" s="310"/>
      <c r="AOP123" s="310"/>
      <c r="AOQ123" s="310"/>
      <c r="AOR123" s="310"/>
      <c r="AOS123" s="310"/>
      <c r="AOT123" s="310"/>
      <c r="AOU123" s="310"/>
      <c r="AOV123" s="310"/>
      <c r="AOW123" s="310"/>
      <c r="AOX123" s="310"/>
      <c r="AOY123" s="310"/>
      <c r="AOZ123" s="310"/>
      <c r="APA123" s="310"/>
      <c r="APB123" s="310"/>
      <c r="APC123" s="310"/>
      <c r="APD123" s="310"/>
      <c r="APE123" s="310"/>
      <c r="APF123" s="310"/>
      <c r="APG123" s="310"/>
      <c r="APH123" s="310"/>
      <c r="API123" s="310"/>
      <c r="APJ123" s="310"/>
      <c r="APK123" s="310"/>
      <c r="APL123" s="310"/>
      <c r="APM123" s="310"/>
      <c r="APN123" s="310"/>
      <c r="APO123" s="310"/>
      <c r="APP123" s="310"/>
      <c r="APQ123" s="310"/>
      <c r="APR123" s="310"/>
      <c r="APS123" s="310"/>
      <c r="APT123" s="310"/>
      <c r="APU123" s="310"/>
      <c r="APV123" s="310"/>
      <c r="APW123" s="310"/>
      <c r="APX123" s="310"/>
      <c r="APY123" s="310"/>
      <c r="APZ123" s="310"/>
      <c r="AQA123" s="310"/>
      <c r="AQB123" s="310"/>
      <c r="AQC123" s="310"/>
      <c r="AQD123" s="310"/>
      <c r="AQE123" s="310"/>
      <c r="AQF123" s="310"/>
      <c r="AQG123" s="310"/>
      <c r="AQH123" s="310"/>
      <c r="AQI123" s="310"/>
      <c r="AQJ123" s="310"/>
      <c r="AQK123" s="310"/>
      <c r="AQL123" s="310"/>
      <c r="AQM123" s="310"/>
      <c r="AQN123" s="310"/>
      <c r="AQO123" s="310"/>
      <c r="AQP123" s="310"/>
      <c r="AQQ123" s="310"/>
      <c r="AQR123" s="310"/>
      <c r="AQS123" s="310"/>
      <c r="AQT123" s="310"/>
      <c r="AQU123" s="310"/>
      <c r="AQV123" s="310"/>
      <c r="AQW123" s="310"/>
      <c r="AQX123" s="310"/>
      <c r="AQY123" s="310"/>
      <c r="AQZ123" s="310"/>
      <c r="ARA123" s="310"/>
      <c r="ARB123" s="310"/>
      <c r="ARC123" s="310"/>
      <c r="ARD123" s="310"/>
      <c r="ARE123" s="310"/>
      <c r="ARF123" s="310"/>
      <c r="ARG123" s="310"/>
      <c r="ARH123" s="310"/>
      <c r="ARI123" s="310"/>
      <c r="ARJ123" s="310"/>
      <c r="ARK123" s="310"/>
      <c r="ARL123" s="310"/>
      <c r="ARM123" s="310"/>
      <c r="ARN123" s="310"/>
      <c r="ARO123" s="310"/>
      <c r="ARP123" s="310"/>
      <c r="ARQ123" s="310"/>
      <c r="ARR123" s="310"/>
      <c r="ARS123" s="310"/>
      <c r="ART123" s="310"/>
      <c r="ARU123" s="310"/>
      <c r="ARV123" s="310"/>
      <c r="ARW123" s="310"/>
      <c r="ARX123" s="310"/>
      <c r="ARY123" s="310"/>
      <c r="ARZ123" s="310"/>
      <c r="ASA123" s="310"/>
      <c r="ASB123" s="310"/>
      <c r="ASC123" s="310"/>
      <c r="ASD123" s="310"/>
      <c r="ASE123" s="310"/>
      <c r="ASF123" s="310"/>
      <c r="ASG123" s="310"/>
      <c r="ASH123" s="310"/>
      <c r="ASI123" s="310"/>
      <c r="ASJ123" s="310"/>
      <c r="ASK123" s="310"/>
      <c r="ASL123" s="310"/>
      <c r="ASM123" s="310"/>
      <c r="ASN123" s="310"/>
      <c r="ASO123" s="310"/>
      <c r="ASP123" s="310"/>
      <c r="ASQ123" s="310"/>
      <c r="ASR123" s="310"/>
      <c r="ASS123" s="310"/>
      <c r="AST123" s="310"/>
      <c r="ASU123" s="310"/>
      <c r="ASV123" s="310"/>
      <c r="ASW123" s="310"/>
      <c r="ASX123" s="310"/>
      <c r="ASY123" s="310"/>
      <c r="ASZ123" s="310"/>
      <c r="ATA123" s="310"/>
      <c r="ATB123" s="310"/>
      <c r="ATC123" s="310"/>
      <c r="ATD123" s="310"/>
      <c r="ATE123" s="310"/>
      <c r="ATF123" s="310"/>
      <c r="ATG123" s="310"/>
      <c r="ATH123" s="310"/>
      <c r="ATI123" s="310"/>
      <c r="ATJ123" s="310"/>
      <c r="ATK123" s="310"/>
      <c r="ATL123" s="310"/>
      <c r="ATM123" s="310"/>
      <c r="ATN123" s="310"/>
      <c r="ATO123" s="310"/>
      <c r="ATP123" s="310"/>
      <c r="ATQ123" s="310"/>
      <c r="ATR123" s="310"/>
      <c r="ATS123" s="310"/>
      <c r="ATT123" s="310"/>
      <c r="ATU123" s="310"/>
      <c r="ATV123" s="310"/>
      <c r="ATW123" s="310"/>
      <c r="ATX123" s="310"/>
      <c r="ATY123" s="310"/>
      <c r="ATZ123" s="310"/>
      <c r="AUA123" s="310"/>
      <c r="AUB123" s="310"/>
      <c r="AUC123" s="310"/>
      <c r="AUD123" s="310"/>
      <c r="AUE123" s="310"/>
      <c r="AUF123" s="310"/>
      <c r="AUG123" s="310"/>
      <c r="AUH123" s="310"/>
      <c r="AUI123" s="310"/>
      <c r="AUJ123" s="310"/>
      <c r="AUK123" s="310"/>
      <c r="AUL123" s="310"/>
      <c r="AUM123" s="310"/>
      <c r="AUN123" s="310"/>
      <c r="AUO123" s="310"/>
      <c r="AUP123" s="310"/>
      <c r="AUQ123" s="310"/>
      <c r="AUR123" s="310"/>
      <c r="AUS123" s="310"/>
      <c r="AUT123" s="310"/>
      <c r="AUU123" s="310"/>
      <c r="AUV123" s="310"/>
      <c r="AUW123" s="310"/>
      <c r="AUX123" s="310"/>
      <c r="AUY123" s="310"/>
      <c r="AUZ123" s="310"/>
      <c r="AVA123" s="310"/>
      <c r="AVB123" s="310"/>
      <c r="AVC123" s="310"/>
      <c r="AVD123" s="310"/>
      <c r="AVE123" s="310"/>
      <c r="AVF123" s="310"/>
      <c r="AVG123" s="310"/>
      <c r="AVH123" s="310"/>
      <c r="AVI123" s="310"/>
      <c r="AVJ123" s="310"/>
      <c r="AVK123" s="310"/>
      <c r="AVL123" s="310"/>
      <c r="AVM123" s="310"/>
      <c r="AVN123" s="310"/>
      <c r="AVO123" s="310"/>
      <c r="AVP123" s="310"/>
      <c r="AVQ123" s="310"/>
      <c r="AVR123" s="310"/>
      <c r="AVS123" s="310"/>
      <c r="AVT123" s="310"/>
      <c r="AVU123" s="310"/>
      <c r="AVV123" s="310"/>
      <c r="AVW123" s="310"/>
      <c r="AVX123" s="310"/>
      <c r="AVY123" s="310"/>
      <c r="AVZ123" s="310"/>
      <c r="AWA123" s="310"/>
      <c r="AWB123" s="310"/>
      <c r="AWC123" s="310"/>
      <c r="AWD123" s="310"/>
      <c r="AWE123" s="310"/>
      <c r="AWF123" s="310"/>
      <c r="AWG123" s="310"/>
      <c r="AWH123" s="310"/>
      <c r="AWI123" s="310"/>
      <c r="AWJ123" s="310"/>
      <c r="AWK123" s="310"/>
      <c r="AWL123" s="310"/>
      <c r="AWM123" s="310"/>
      <c r="AWN123" s="310"/>
      <c r="AWO123" s="310"/>
      <c r="AWP123" s="310"/>
      <c r="AWQ123" s="310"/>
      <c r="AWR123" s="310"/>
      <c r="AWS123" s="310"/>
      <c r="AWT123" s="310"/>
      <c r="AWU123" s="310"/>
      <c r="AWV123" s="310"/>
      <c r="AWW123" s="310"/>
      <c r="AWX123" s="310"/>
      <c r="AWY123" s="310"/>
      <c r="AWZ123" s="310"/>
      <c r="AXA123" s="310"/>
      <c r="AXB123" s="310"/>
      <c r="AXC123" s="310"/>
      <c r="AXD123" s="310"/>
      <c r="AXE123" s="310"/>
      <c r="AXF123" s="310"/>
      <c r="AXG123" s="310"/>
      <c r="AXH123" s="310"/>
      <c r="AXI123" s="310"/>
      <c r="AXJ123" s="310"/>
      <c r="AXK123" s="310"/>
      <c r="AXL123" s="310"/>
      <c r="AXM123" s="310"/>
      <c r="AXN123" s="310"/>
      <c r="AXO123" s="310"/>
      <c r="AXP123" s="310"/>
      <c r="AXQ123" s="310"/>
      <c r="AXR123" s="310"/>
      <c r="AXS123" s="310"/>
      <c r="AXT123" s="310"/>
      <c r="AXU123" s="310"/>
      <c r="AXV123" s="310"/>
      <c r="AXW123" s="310"/>
      <c r="AXX123" s="310"/>
      <c r="AXY123" s="310"/>
      <c r="AXZ123" s="310"/>
      <c r="AYA123" s="310"/>
      <c r="AYB123" s="310"/>
      <c r="AYC123" s="310"/>
      <c r="AYD123" s="310"/>
      <c r="AYE123" s="310"/>
      <c r="AYF123" s="310"/>
      <c r="AYG123" s="310"/>
      <c r="AYH123" s="310"/>
      <c r="AYI123" s="310"/>
      <c r="AYJ123" s="310"/>
      <c r="AYK123" s="310"/>
      <c r="AYL123" s="310"/>
      <c r="AYM123" s="310"/>
      <c r="AYN123" s="310"/>
      <c r="AYO123" s="310"/>
      <c r="AYP123" s="310"/>
      <c r="AYQ123" s="310"/>
      <c r="AYR123" s="310"/>
      <c r="AYS123" s="310"/>
      <c r="AYT123" s="310"/>
      <c r="AYU123" s="310"/>
      <c r="AYV123" s="310"/>
      <c r="AYW123" s="310"/>
      <c r="AYX123" s="310"/>
      <c r="AYY123" s="310"/>
      <c r="AYZ123" s="310"/>
      <c r="AZA123" s="310"/>
      <c r="AZB123" s="310"/>
      <c r="AZC123" s="310"/>
      <c r="AZD123" s="310"/>
      <c r="AZE123" s="310"/>
      <c r="AZF123" s="310"/>
      <c r="AZG123" s="310"/>
      <c r="AZH123" s="310"/>
      <c r="AZI123" s="310"/>
      <c r="AZJ123" s="310"/>
      <c r="AZK123" s="310"/>
      <c r="AZL123" s="310"/>
      <c r="AZM123" s="310"/>
      <c r="AZN123" s="310"/>
      <c r="AZO123" s="310"/>
      <c r="AZP123" s="310"/>
      <c r="AZQ123" s="310"/>
      <c r="AZR123" s="310"/>
      <c r="AZS123" s="310"/>
      <c r="AZT123" s="310"/>
      <c r="AZU123" s="310"/>
      <c r="AZV123" s="310"/>
      <c r="AZW123" s="310"/>
      <c r="AZX123" s="310"/>
      <c r="AZY123" s="310"/>
      <c r="AZZ123" s="310"/>
      <c r="BAA123" s="310"/>
      <c r="BAB123" s="310"/>
      <c r="BAC123" s="310"/>
      <c r="BAD123" s="310"/>
      <c r="BAE123" s="310"/>
      <c r="BAF123" s="310"/>
      <c r="BAG123" s="310"/>
      <c r="BAH123" s="310"/>
      <c r="BAI123" s="310"/>
      <c r="BAJ123" s="310"/>
      <c r="BAK123" s="310"/>
      <c r="BAL123" s="310"/>
      <c r="BAM123" s="310"/>
      <c r="BAN123" s="310"/>
      <c r="BAO123" s="310"/>
      <c r="BAP123" s="310"/>
      <c r="BAQ123" s="310"/>
      <c r="BAR123" s="310"/>
      <c r="BAS123" s="310"/>
      <c r="BAT123" s="310"/>
      <c r="BAU123" s="310"/>
      <c r="BAV123" s="310"/>
      <c r="BAW123" s="310"/>
      <c r="BAX123" s="310"/>
      <c r="BAY123" s="310"/>
      <c r="BAZ123" s="310"/>
      <c r="BBA123" s="310"/>
      <c r="BBB123" s="310"/>
      <c r="BBC123" s="310"/>
      <c r="BBD123" s="310"/>
      <c r="BBE123" s="310"/>
      <c r="BBF123" s="310"/>
      <c r="BBG123" s="310"/>
      <c r="BBH123" s="310"/>
      <c r="BBI123" s="310"/>
      <c r="BBJ123" s="310"/>
      <c r="BBK123" s="310"/>
      <c r="BBL123" s="310"/>
      <c r="BBM123" s="310"/>
      <c r="BBN123" s="310"/>
      <c r="BBO123" s="310"/>
      <c r="BBP123" s="310"/>
      <c r="BBQ123" s="310"/>
      <c r="BBR123" s="310"/>
      <c r="BBS123" s="310"/>
      <c r="BBT123" s="310"/>
      <c r="BBU123" s="310"/>
      <c r="BBV123" s="310"/>
      <c r="BBW123" s="310"/>
      <c r="BBX123" s="310"/>
      <c r="BBY123" s="310"/>
      <c r="BBZ123" s="310"/>
      <c r="BCA123" s="310"/>
      <c r="BCB123" s="310"/>
      <c r="BCC123" s="310"/>
      <c r="BCD123" s="310"/>
      <c r="BCE123" s="310"/>
      <c r="BCF123" s="310"/>
      <c r="BCG123" s="310"/>
      <c r="BCH123" s="310"/>
      <c r="BCI123" s="310"/>
      <c r="BCJ123" s="310"/>
      <c r="BCK123" s="310"/>
      <c r="BCL123" s="310"/>
      <c r="BCM123" s="310"/>
      <c r="BCN123" s="310"/>
      <c r="BCO123" s="310"/>
      <c r="BCP123" s="310"/>
      <c r="BCQ123" s="310"/>
      <c r="BCR123" s="310"/>
      <c r="BCS123" s="310"/>
      <c r="BCT123" s="310"/>
      <c r="BCU123" s="310"/>
      <c r="BCV123" s="310"/>
      <c r="BCW123" s="310"/>
      <c r="BCX123" s="310"/>
      <c r="BCY123" s="310"/>
      <c r="BCZ123" s="310"/>
      <c r="BDA123" s="310"/>
      <c r="BDB123" s="310"/>
      <c r="BDC123" s="310"/>
      <c r="BDD123" s="310"/>
      <c r="BDE123" s="310"/>
      <c r="BDF123" s="310"/>
      <c r="BDG123" s="310"/>
      <c r="BDH123" s="310"/>
      <c r="BDI123" s="310"/>
      <c r="BDJ123" s="310"/>
      <c r="BDK123" s="310"/>
      <c r="BDL123" s="310"/>
      <c r="BDM123" s="310"/>
      <c r="BDN123" s="310"/>
      <c r="BDO123" s="310"/>
      <c r="BDP123" s="310"/>
      <c r="BDQ123" s="310"/>
      <c r="BDR123" s="310"/>
      <c r="BDS123" s="310"/>
      <c r="BDT123" s="310"/>
      <c r="BDU123" s="310"/>
      <c r="BDV123" s="310"/>
      <c r="BDW123" s="310"/>
      <c r="BDX123" s="310"/>
      <c r="BDY123" s="310"/>
      <c r="BDZ123" s="310"/>
      <c r="BEA123" s="310"/>
      <c r="BEB123" s="310"/>
      <c r="BEC123" s="310"/>
      <c r="BED123" s="310"/>
      <c r="BEE123" s="310"/>
      <c r="BEF123" s="310"/>
      <c r="BEG123" s="310"/>
      <c r="BEH123" s="310"/>
      <c r="BEI123" s="310"/>
      <c r="BEJ123" s="310"/>
      <c r="BEK123" s="310"/>
      <c r="BEL123" s="310"/>
      <c r="BEM123" s="310"/>
      <c r="BEN123" s="310"/>
      <c r="BEO123" s="310"/>
      <c r="BEP123" s="310"/>
      <c r="BEQ123" s="310"/>
      <c r="BER123" s="310"/>
      <c r="BES123" s="310"/>
      <c r="BET123" s="310"/>
      <c r="BEU123" s="310"/>
      <c r="BEV123" s="310"/>
      <c r="BEW123" s="310"/>
      <c r="BEX123" s="310"/>
      <c r="BEY123" s="310"/>
      <c r="BEZ123" s="310"/>
      <c r="BFA123" s="310"/>
      <c r="BFB123" s="310"/>
      <c r="BFC123" s="310"/>
      <c r="BFD123" s="310"/>
      <c r="BFE123" s="310"/>
      <c r="BFF123" s="310"/>
      <c r="BFG123" s="310"/>
      <c r="BFH123" s="310"/>
      <c r="BFI123" s="310"/>
      <c r="BFJ123" s="310"/>
      <c r="BFK123" s="310"/>
      <c r="BFL123" s="310"/>
      <c r="BFM123" s="310"/>
      <c r="BFN123" s="310"/>
      <c r="BFO123" s="310"/>
      <c r="BFP123" s="310"/>
    </row>
    <row r="124" spans="1:1524" s="311" customFormat="1" ht="34" x14ac:dyDescent="0.25">
      <c r="A124" s="307" t="s">
        <v>251</v>
      </c>
      <c r="B124" s="307" t="s">
        <v>146</v>
      </c>
      <c r="C124" s="323" t="s">
        <v>346</v>
      </c>
      <c r="D124" s="324">
        <f>SUM(E124:P124)</f>
        <v>2</v>
      </c>
      <c r="E124" s="325"/>
      <c r="F124" s="326"/>
      <c r="G124" s="326"/>
      <c r="H124" s="326"/>
      <c r="I124" s="326"/>
      <c r="J124" s="326"/>
      <c r="K124" s="326"/>
      <c r="L124" s="326"/>
      <c r="M124" s="326"/>
      <c r="N124" s="326"/>
      <c r="O124" s="326">
        <v>1</v>
      </c>
      <c r="P124" s="326">
        <v>1</v>
      </c>
      <c r="Q124" s="310"/>
      <c r="R124" s="310"/>
      <c r="S124" s="310"/>
      <c r="T124" s="310"/>
      <c r="U124" s="310"/>
      <c r="V124" s="310"/>
      <c r="W124" s="310"/>
      <c r="X124" s="310"/>
      <c r="Y124" s="310"/>
      <c r="Z124" s="310"/>
      <c r="AA124" s="310"/>
      <c r="AB124" s="310"/>
      <c r="AC124" s="310"/>
      <c r="AD124" s="310"/>
      <c r="AE124" s="310"/>
      <c r="AF124" s="310"/>
      <c r="AG124" s="310"/>
      <c r="AH124" s="310"/>
      <c r="AI124" s="310"/>
      <c r="AJ124" s="310"/>
      <c r="AK124" s="310"/>
      <c r="AL124" s="310"/>
      <c r="AM124" s="310"/>
      <c r="AN124" s="310"/>
      <c r="AO124" s="310"/>
      <c r="AP124" s="310"/>
      <c r="AQ124" s="310"/>
      <c r="AR124" s="310"/>
      <c r="AS124" s="310"/>
      <c r="AT124" s="310"/>
      <c r="AU124" s="310"/>
      <c r="AV124" s="310"/>
      <c r="AW124" s="310"/>
      <c r="AX124" s="310"/>
      <c r="AY124" s="310"/>
      <c r="AZ124" s="310"/>
      <c r="BA124" s="310"/>
      <c r="BB124" s="310"/>
      <c r="BC124" s="310"/>
      <c r="BD124" s="310"/>
      <c r="BE124" s="310"/>
      <c r="BF124" s="310"/>
      <c r="BG124" s="310"/>
      <c r="BH124" s="310"/>
      <c r="BI124" s="310"/>
      <c r="BJ124" s="310"/>
      <c r="BK124" s="310"/>
      <c r="BL124" s="310"/>
      <c r="BM124" s="310"/>
      <c r="BN124" s="310"/>
      <c r="BO124" s="310"/>
      <c r="BP124" s="310"/>
      <c r="BQ124" s="310"/>
      <c r="BR124" s="310"/>
      <c r="BS124" s="310"/>
      <c r="BT124" s="310"/>
      <c r="BU124" s="310"/>
      <c r="BV124" s="310"/>
      <c r="BW124" s="310"/>
      <c r="BX124" s="310"/>
      <c r="BY124" s="310"/>
      <c r="BZ124" s="310"/>
      <c r="CA124" s="310"/>
      <c r="CB124" s="310"/>
      <c r="CC124" s="310"/>
      <c r="CD124" s="310"/>
      <c r="CE124" s="310"/>
      <c r="CF124" s="310"/>
      <c r="CG124" s="310"/>
      <c r="CH124" s="310"/>
      <c r="CI124" s="310"/>
      <c r="CJ124" s="310"/>
      <c r="CK124" s="310"/>
      <c r="CL124" s="310"/>
      <c r="CM124" s="310"/>
      <c r="CN124" s="310"/>
      <c r="CO124" s="310"/>
      <c r="CP124" s="310"/>
      <c r="CQ124" s="310"/>
      <c r="CR124" s="310"/>
      <c r="CS124" s="310"/>
      <c r="CT124" s="310"/>
      <c r="CU124" s="310"/>
      <c r="CV124" s="310"/>
      <c r="CW124" s="310"/>
      <c r="CX124" s="310"/>
      <c r="CY124" s="310"/>
      <c r="CZ124" s="310"/>
      <c r="DA124" s="310"/>
      <c r="DB124" s="310"/>
      <c r="DC124" s="310"/>
      <c r="DD124" s="310"/>
      <c r="DE124" s="310"/>
      <c r="DF124" s="310"/>
      <c r="DG124" s="310"/>
      <c r="DH124" s="310"/>
      <c r="DI124" s="310"/>
      <c r="DJ124" s="310"/>
      <c r="DK124" s="310"/>
      <c r="DL124" s="310"/>
      <c r="DM124" s="310"/>
      <c r="DN124" s="310"/>
      <c r="DO124" s="310"/>
      <c r="DP124" s="310"/>
      <c r="DQ124" s="310"/>
      <c r="DR124" s="310"/>
      <c r="DS124" s="310"/>
      <c r="DT124" s="310"/>
      <c r="DU124" s="310"/>
      <c r="DV124" s="310"/>
      <c r="DW124" s="310"/>
      <c r="DX124" s="310"/>
      <c r="DY124" s="310"/>
      <c r="DZ124" s="310"/>
      <c r="EA124" s="310"/>
      <c r="EB124" s="310"/>
      <c r="EC124" s="310"/>
      <c r="ED124" s="310"/>
      <c r="EE124" s="310"/>
      <c r="EF124" s="310"/>
      <c r="EG124" s="310"/>
      <c r="EH124" s="310"/>
      <c r="EI124" s="310"/>
      <c r="EJ124" s="310"/>
      <c r="EK124" s="310"/>
      <c r="EL124" s="310"/>
      <c r="EM124" s="310"/>
      <c r="EN124" s="310"/>
      <c r="EO124" s="310"/>
      <c r="EP124" s="310"/>
      <c r="EQ124" s="310"/>
      <c r="ER124" s="310"/>
      <c r="ES124" s="310"/>
      <c r="ET124" s="310"/>
      <c r="EU124" s="310"/>
      <c r="EV124" s="310"/>
      <c r="EW124" s="310"/>
      <c r="EX124" s="310"/>
      <c r="EY124" s="310"/>
      <c r="EZ124" s="310"/>
      <c r="FA124" s="310"/>
      <c r="FB124" s="310"/>
      <c r="FC124" s="310"/>
      <c r="FD124" s="310"/>
      <c r="FE124" s="310"/>
      <c r="FF124" s="310"/>
      <c r="FG124" s="310"/>
      <c r="FH124" s="310"/>
      <c r="FI124" s="310"/>
      <c r="FJ124" s="310"/>
      <c r="FK124" s="310"/>
      <c r="FL124" s="310"/>
      <c r="FM124" s="310"/>
      <c r="FN124" s="310"/>
      <c r="FO124" s="310"/>
      <c r="FP124" s="310"/>
      <c r="FQ124" s="310"/>
      <c r="FR124" s="310"/>
      <c r="FS124" s="310"/>
      <c r="FT124" s="310"/>
      <c r="FU124" s="310"/>
      <c r="FV124" s="310"/>
      <c r="FW124" s="310"/>
      <c r="FX124" s="310"/>
      <c r="FY124" s="310"/>
      <c r="FZ124" s="310"/>
      <c r="GA124" s="310"/>
      <c r="GB124" s="310"/>
      <c r="GC124" s="310"/>
      <c r="GD124" s="310"/>
      <c r="GE124" s="310"/>
      <c r="GF124" s="310"/>
      <c r="GG124" s="310"/>
      <c r="GH124" s="310"/>
      <c r="GI124" s="310"/>
      <c r="GJ124" s="310"/>
      <c r="GK124" s="310"/>
      <c r="GL124" s="310"/>
      <c r="GM124" s="310"/>
      <c r="GN124" s="310"/>
      <c r="GO124" s="310"/>
      <c r="GP124" s="310"/>
      <c r="GQ124" s="310"/>
      <c r="GR124" s="310"/>
      <c r="GS124" s="310"/>
      <c r="GT124" s="310"/>
      <c r="GU124" s="310"/>
      <c r="GV124" s="310"/>
      <c r="GW124" s="310"/>
      <c r="GX124" s="310"/>
      <c r="GY124" s="310"/>
      <c r="GZ124" s="310"/>
      <c r="HA124" s="310"/>
      <c r="HB124" s="310"/>
      <c r="HC124" s="310"/>
      <c r="HD124" s="310"/>
      <c r="HE124" s="310"/>
      <c r="HF124" s="310"/>
      <c r="HG124" s="310"/>
      <c r="HH124" s="310"/>
      <c r="HI124" s="310"/>
      <c r="HJ124" s="310"/>
      <c r="HK124" s="310"/>
      <c r="HL124" s="310"/>
      <c r="HM124" s="310"/>
      <c r="HN124" s="310"/>
      <c r="HO124" s="310"/>
      <c r="HP124" s="310"/>
      <c r="HQ124" s="310"/>
      <c r="HR124" s="310"/>
      <c r="HS124" s="310"/>
      <c r="HT124" s="310"/>
      <c r="HU124" s="310"/>
      <c r="HV124" s="310"/>
      <c r="HW124" s="310"/>
      <c r="HX124" s="310"/>
      <c r="HY124" s="310"/>
      <c r="HZ124" s="310"/>
      <c r="IA124" s="310"/>
      <c r="IB124" s="310"/>
      <c r="IC124" s="310"/>
      <c r="ID124" s="310"/>
      <c r="IE124" s="310"/>
      <c r="IF124" s="310"/>
      <c r="IG124" s="310"/>
      <c r="IH124" s="310"/>
      <c r="II124" s="310"/>
      <c r="IJ124" s="310"/>
      <c r="IK124" s="310"/>
      <c r="IL124" s="310"/>
      <c r="IM124" s="310"/>
      <c r="IN124" s="310"/>
      <c r="IO124" s="310"/>
      <c r="IP124" s="310"/>
      <c r="IQ124" s="310"/>
      <c r="IR124" s="310"/>
      <c r="IS124" s="310"/>
      <c r="IT124" s="310"/>
      <c r="IU124" s="310"/>
      <c r="IV124" s="310"/>
      <c r="IW124" s="310"/>
      <c r="IX124" s="310"/>
      <c r="IY124" s="310"/>
      <c r="IZ124" s="310"/>
      <c r="JA124" s="310"/>
      <c r="JB124" s="310"/>
      <c r="JC124" s="310"/>
      <c r="JD124" s="310"/>
      <c r="JE124" s="310"/>
      <c r="JF124" s="310"/>
      <c r="JG124" s="310"/>
      <c r="JH124" s="310"/>
      <c r="JI124" s="310"/>
      <c r="JJ124" s="310"/>
      <c r="JK124" s="310"/>
      <c r="JL124" s="310"/>
      <c r="JM124" s="310"/>
      <c r="JN124" s="310"/>
      <c r="JO124" s="310"/>
      <c r="JP124" s="310"/>
      <c r="JQ124" s="310"/>
      <c r="JR124" s="310"/>
      <c r="JS124" s="310"/>
      <c r="JT124" s="310"/>
      <c r="JU124" s="310"/>
      <c r="JV124" s="310"/>
      <c r="JW124" s="310"/>
      <c r="JX124" s="310"/>
      <c r="JY124" s="310"/>
      <c r="JZ124" s="310"/>
      <c r="KA124" s="310"/>
      <c r="KB124" s="310"/>
      <c r="KC124" s="310"/>
      <c r="KD124" s="310"/>
      <c r="KE124" s="310"/>
      <c r="KF124" s="310"/>
      <c r="KG124" s="310"/>
      <c r="KH124" s="310"/>
      <c r="KI124" s="310"/>
      <c r="KJ124" s="310"/>
      <c r="KK124" s="310"/>
      <c r="KL124" s="310"/>
      <c r="KM124" s="310"/>
      <c r="KN124" s="310"/>
      <c r="KO124" s="310"/>
      <c r="KP124" s="310"/>
      <c r="KQ124" s="310"/>
      <c r="KR124" s="310"/>
      <c r="KS124" s="310"/>
      <c r="KT124" s="310"/>
      <c r="KU124" s="310"/>
      <c r="KV124" s="310"/>
      <c r="KW124" s="310"/>
      <c r="KX124" s="310"/>
      <c r="KY124" s="310"/>
      <c r="KZ124" s="310"/>
      <c r="LA124" s="310"/>
      <c r="LB124" s="310"/>
      <c r="LC124" s="310"/>
      <c r="LD124" s="310"/>
      <c r="LE124" s="310"/>
      <c r="LF124" s="310"/>
      <c r="LG124" s="310"/>
      <c r="LH124" s="310"/>
      <c r="LI124" s="310"/>
      <c r="LJ124" s="310"/>
      <c r="LK124" s="310"/>
      <c r="LL124" s="310"/>
      <c r="LM124" s="310"/>
      <c r="LN124" s="310"/>
      <c r="LO124" s="310"/>
      <c r="LP124" s="310"/>
      <c r="LQ124" s="310"/>
      <c r="LR124" s="310"/>
      <c r="LS124" s="310"/>
      <c r="LT124" s="310"/>
      <c r="LU124" s="310"/>
      <c r="LV124" s="310"/>
      <c r="LW124" s="310"/>
      <c r="LX124" s="310"/>
      <c r="LY124" s="310"/>
      <c r="LZ124" s="310"/>
      <c r="MA124" s="310"/>
      <c r="MB124" s="310"/>
      <c r="MC124" s="310"/>
      <c r="MD124" s="310"/>
      <c r="ME124" s="310"/>
      <c r="MF124" s="310"/>
      <c r="MG124" s="310"/>
      <c r="MH124" s="310"/>
      <c r="MI124" s="310"/>
      <c r="MJ124" s="310"/>
      <c r="MK124" s="310"/>
      <c r="ML124" s="310"/>
      <c r="MM124" s="310"/>
      <c r="MN124" s="310"/>
      <c r="MO124" s="310"/>
      <c r="MP124" s="310"/>
      <c r="MQ124" s="310"/>
      <c r="MR124" s="310"/>
      <c r="MS124" s="310"/>
      <c r="MT124" s="310"/>
      <c r="MU124" s="310"/>
      <c r="MV124" s="310"/>
      <c r="MW124" s="310"/>
      <c r="MX124" s="310"/>
      <c r="MY124" s="310"/>
      <c r="MZ124" s="310"/>
      <c r="NA124" s="310"/>
      <c r="NB124" s="310"/>
      <c r="NC124" s="310"/>
      <c r="ND124" s="310"/>
      <c r="NE124" s="310"/>
      <c r="NF124" s="310"/>
      <c r="NG124" s="310"/>
      <c r="NH124" s="310"/>
      <c r="NI124" s="310"/>
      <c r="NJ124" s="310"/>
      <c r="NK124" s="310"/>
      <c r="NL124" s="310"/>
      <c r="NM124" s="310"/>
      <c r="NN124" s="310"/>
      <c r="NO124" s="310"/>
      <c r="NP124" s="310"/>
      <c r="NQ124" s="310"/>
      <c r="NR124" s="310"/>
      <c r="NS124" s="310"/>
      <c r="NT124" s="310"/>
      <c r="NU124" s="310"/>
      <c r="NV124" s="310"/>
      <c r="NW124" s="310"/>
      <c r="NX124" s="310"/>
      <c r="NY124" s="310"/>
      <c r="NZ124" s="310"/>
      <c r="OA124" s="310"/>
      <c r="OB124" s="310"/>
      <c r="OC124" s="310"/>
      <c r="OD124" s="310"/>
      <c r="OE124" s="310"/>
      <c r="OF124" s="310"/>
      <c r="OG124" s="310"/>
      <c r="OH124" s="310"/>
      <c r="OI124" s="310"/>
      <c r="OJ124" s="310"/>
      <c r="OK124" s="310"/>
      <c r="OL124" s="310"/>
      <c r="OM124" s="310"/>
      <c r="ON124" s="310"/>
      <c r="OO124" s="310"/>
      <c r="OP124" s="310"/>
      <c r="OQ124" s="310"/>
      <c r="OR124" s="310"/>
      <c r="OS124" s="310"/>
      <c r="OT124" s="310"/>
      <c r="OU124" s="310"/>
      <c r="OV124" s="310"/>
      <c r="OW124" s="310"/>
      <c r="OX124" s="310"/>
      <c r="OY124" s="310"/>
      <c r="OZ124" s="310"/>
      <c r="PA124" s="310"/>
      <c r="PB124" s="310"/>
      <c r="PC124" s="310"/>
      <c r="PD124" s="310"/>
      <c r="PE124" s="310"/>
      <c r="PF124" s="310"/>
      <c r="PG124" s="310"/>
      <c r="PH124" s="310"/>
      <c r="PI124" s="310"/>
      <c r="PJ124" s="310"/>
      <c r="PK124" s="310"/>
      <c r="PL124" s="310"/>
      <c r="PM124" s="310"/>
      <c r="PN124" s="310"/>
      <c r="PO124" s="310"/>
      <c r="PP124" s="310"/>
      <c r="PQ124" s="310"/>
      <c r="PR124" s="310"/>
      <c r="PS124" s="310"/>
      <c r="PT124" s="310"/>
      <c r="PU124" s="310"/>
      <c r="PV124" s="310"/>
      <c r="PW124" s="310"/>
      <c r="PX124" s="310"/>
      <c r="PY124" s="310"/>
      <c r="PZ124" s="310"/>
      <c r="QA124" s="310"/>
      <c r="QB124" s="310"/>
      <c r="QC124" s="310"/>
      <c r="QD124" s="310"/>
      <c r="QE124" s="310"/>
      <c r="QF124" s="310"/>
      <c r="QG124" s="310"/>
      <c r="QH124" s="310"/>
      <c r="QI124" s="310"/>
      <c r="QJ124" s="310"/>
      <c r="QK124" s="310"/>
      <c r="QL124" s="310"/>
      <c r="QM124" s="310"/>
      <c r="QN124" s="310"/>
      <c r="QO124" s="310"/>
      <c r="QP124" s="310"/>
      <c r="QQ124" s="310"/>
      <c r="QR124" s="310"/>
      <c r="QS124" s="310"/>
      <c r="QT124" s="310"/>
      <c r="QU124" s="310"/>
      <c r="QV124" s="310"/>
      <c r="QW124" s="310"/>
      <c r="QX124" s="310"/>
      <c r="QY124" s="310"/>
      <c r="QZ124" s="310"/>
      <c r="RA124" s="310"/>
      <c r="RB124" s="310"/>
      <c r="RC124" s="310"/>
      <c r="RD124" s="310"/>
      <c r="RE124" s="310"/>
      <c r="RF124" s="310"/>
      <c r="RG124" s="310"/>
      <c r="RH124" s="310"/>
      <c r="RI124" s="310"/>
      <c r="RJ124" s="310"/>
      <c r="RK124" s="310"/>
      <c r="RL124" s="310"/>
      <c r="RM124" s="310"/>
      <c r="RN124" s="310"/>
      <c r="RO124" s="310"/>
      <c r="RP124" s="310"/>
      <c r="RQ124" s="310"/>
      <c r="RR124" s="310"/>
      <c r="RS124" s="310"/>
      <c r="RT124" s="310"/>
      <c r="RU124" s="310"/>
      <c r="RV124" s="310"/>
      <c r="RW124" s="310"/>
      <c r="RX124" s="310"/>
      <c r="RY124" s="310"/>
      <c r="RZ124" s="310"/>
      <c r="SA124" s="310"/>
      <c r="SB124" s="310"/>
      <c r="SC124" s="310"/>
      <c r="SD124" s="310"/>
      <c r="SE124" s="310"/>
      <c r="SF124" s="310"/>
      <c r="SG124" s="310"/>
      <c r="SH124" s="310"/>
      <c r="SI124" s="310"/>
      <c r="SJ124" s="310"/>
      <c r="SK124" s="310"/>
      <c r="SL124" s="310"/>
      <c r="SM124" s="310"/>
      <c r="SN124" s="310"/>
      <c r="SO124" s="310"/>
      <c r="SP124" s="310"/>
      <c r="SQ124" s="310"/>
      <c r="SR124" s="310"/>
      <c r="SS124" s="310"/>
      <c r="ST124" s="310"/>
      <c r="SU124" s="310"/>
      <c r="SV124" s="310"/>
      <c r="SW124" s="310"/>
      <c r="SX124" s="310"/>
      <c r="SY124" s="310"/>
      <c r="SZ124" s="310"/>
      <c r="TA124" s="310"/>
      <c r="TB124" s="310"/>
      <c r="TC124" s="310"/>
      <c r="TD124" s="310"/>
      <c r="TE124" s="310"/>
      <c r="TF124" s="310"/>
      <c r="TG124" s="310"/>
      <c r="TH124" s="310"/>
      <c r="TI124" s="310"/>
      <c r="TJ124" s="310"/>
      <c r="TK124" s="310"/>
      <c r="TL124" s="310"/>
      <c r="TM124" s="310"/>
      <c r="TN124" s="310"/>
      <c r="TO124" s="310"/>
      <c r="TP124" s="310"/>
      <c r="TQ124" s="310"/>
      <c r="TR124" s="310"/>
      <c r="TS124" s="310"/>
      <c r="TT124" s="310"/>
      <c r="TU124" s="310"/>
      <c r="TV124" s="310"/>
      <c r="TW124" s="310"/>
      <c r="TX124" s="310"/>
      <c r="TY124" s="310"/>
      <c r="TZ124" s="310"/>
      <c r="UA124" s="310"/>
      <c r="UB124" s="310"/>
      <c r="UC124" s="310"/>
      <c r="UD124" s="310"/>
      <c r="UE124" s="310"/>
      <c r="UF124" s="310"/>
      <c r="UG124" s="310"/>
      <c r="UH124" s="310"/>
      <c r="UI124" s="310"/>
      <c r="UJ124" s="310"/>
      <c r="UK124" s="310"/>
      <c r="UL124" s="310"/>
      <c r="UM124" s="310"/>
      <c r="UN124" s="310"/>
      <c r="UO124" s="310"/>
      <c r="UP124" s="310"/>
      <c r="UQ124" s="310"/>
      <c r="UR124" s="310"/>
      <c r="US124" s="310"/>
      <c r="UT124" s="310"/>
      <c r="UU124" s="310"/>
      <c r="UV124" s="310"/>
      <c r="UW124" s="310"/>
      <c r="UX124" s="310"/>
      <c r="UY124" s="310"/>
      <c r="UZ124" s="310"/>
      <c r="VA124" s="310"/>
      <c r="VB124" s="310"/>
      <c r="VC124" s="310"/>
      <c r="VD124" s="310"/>
      <c r="VE124" s="310"/>
      <c r="VF124" s="310"/>
      <c r="VG124" s="310"/>
      <c r="VH124" s="310"/>
      <c r="VI124" s="310"/>
      <c r="VJ124" s="310"/>
      <c r="VK124" s="310"/>
      <c r="VL124" s="310"/>
      <c r="VM124" s="310"/>
      <c r="VN124" s="310"/>
      <c r="VO124" s="310"/>
      <c r="VP124" s="310"/>
      <c r="VQ124" s="310"/>
      <c r="VR124" s="310"/>
      <c r="VS124" s="310"/>
      <c r="VT124" s="310"/>
      <c r="VU124" s="310"/>
      <c r="VV124" s="310"/>
      <c r="VW124" s="310"/>
      <c r="VX124" s="310"/>
      <c r="VY124" s="310"/>
      <c r="VZ124" s="310"/>
      <c r="WA124" s="310"/>
      <c r="WB124" s="310"/>
      <c r="WC124" s="310"/>
      <c r="WD124" s="310"/>
      <c r="WE124" s="310"/>
      <c r="WF124" s="310"/>
      <c r="WG124" s="310"/>
      <c r="WH124" s="310"/>
      <c r="WI124" s="310"/>
      <c r="WJ124" s="310"/>
      <c r="WK124" s="310"/>
      <c r="WL124" s="310"/>
      <c r="WM124" s="310"/>
      <c r="WN124" s="310"/>
      <c r="WO124" s="310"/>
      <c r="WP124" s="310"/>
      <c r="WQ124" s="310"/>
      <c r="WR124" s="310"/>
      <c r="WS124" s="310"/>
      <c r="WT124" s="310"/>
      <c r="WU124" s="310"/>
      <c r="WV124" s="310"/>
      <c r="WW124" s="310"/>
      <c r="WX124" s="310"/>
      <c r="WY124" s="310"/>
      <c r="WZ124" s="310"/>
      <c r="XA124" s="310"/>
      <c r="XB124" s="310"/>
      <c r="XC124" s="310"/>
      <c r="XD124" s="310"/>
      <c r="XE124" s="310"/>
      <c r="XF124" s="310"/>
      <c r="XG124" s="310"/>
      <c r="XH124" s="310"/>
      <c r="XI124" s="310"/>
      <c r="XJ124" s="310"/>
      <c r="XK124" s="310"/>
      <c r="XL124" s="310"/>
      <c r="XM124" s="310"/>
      <c r="XN124" s="310"/>
      <c r="XO124" s="310"/>
      <c r="XP124" s="310"/>
      <c r="XQ124" s="310"/>
      <c r="XR124" s="310"/>
      <c r="XS124" s="310"/>
      <c r="XT124" s="310"/>
      <c r="XU124" s="310"/>
      <c r="XV124" s="310"/>
      <c r="XW124" s="310"/>
      <c r="XX124" s="310"/>
      <c r="XY124" s="310"/>
      <c r="XZ124" s="310"/>
      <c r="YA124" s="310"/>
      <c r="YB124" s="310"/>
      <c r="YC124" s="310"/>
      <c r="YD124" s="310"/>
      <c r="YE124" s="310"/>
      <c r="YF124" s="310"/>
      <c r="YG124" s="310"/>
      <c r="YH124" s="310"/>
      <c r="YI124" s="310"/>
      <c r="YJ124" s="310"/>
      <c r="YK124" s="310"/>
      <c r="YL124" s="310"/>
      <c r="YM124" s="310"/>
      <c r="YN124" s="310"/>
      <c r="YO124" s="310"/>
      <c r="YP124" s="310"/>
      <c r="YQ124" s="310"/>
      <c r="YR124" s="310"/>
      <c r="YS124" s="310"/>
      <c r="YT124" s="310"/>
      <c r="YU124" s="310"/>
      <c r="YV124" s="310"/>
      <c r="YW124" s="310"/>
      <c r="YX124" s="310"/>
      <c r="YY124" s="310"/>
      <c r="YZ124" s="310"/>
      <c r="ZA124" s="310"/>
      <c r="ZB124" s="310"/>
      <c r="ZC124" s="310"/>
      <c r="ZD124" s="310"/>
      <c r="ZE124" s="310"/>
      <c r="ZF124" s="310"/>
      <c r="ZG124" s="310"/>
      <c r="ZH124" s="310"/>
      <c r="ZI124" s="310"/>
      <c r="ZJ124" s="310"/>
      <c r="ZK124" s="310"/>
      <c r="ZL124" s="310"/>
      <c r="ZM124" s="310"/>
      <c r="ZN124" s="310"/>
      <c r="ZO124" s="310"/>
      <c r="ZP124" s="310"/>
      <c r="ZQ124" s="310"/>
      <c r="ZR124" s="310"/>
      <c r="ZS124" s="310"/>
      <c r="ZT124" s="310"/>
      <c r="ZU124" s="310"/>
      <c r="ZV124" s="310"/>
      <c r="ZW124" s="310"/>
      <c r="ZX124" s="310"/>
      <c r="ZY124" s="310"/>
      <c r="ZZ124" s="310"/>
      <c r="AAA124" s="310"/>
      <c r="AAB124" s="310"/>
      <c r="AAC124" s="310"/>
      <c r="AAD124" s="310"/>
      <c r="AAE124" s="310"/>
      <c r="AAF124" s="310"/>
      <c r="AAG124" s="310"/>
      <c r="AAH124" s="310"/>
      <c r="AAI124" s="310"/>
      <c r="AAJ124" s="310"/>
      <c r="AAK124" s="310"/>
      <c r="AAL124" s="310"/>
      <c r="AAM124" s="310"/>
      <c r="AAN124" s="310"/>
      <c r="AAO124" s="310"/>
      <c r="AAP124" s="310"/>
      <c r="AAQ124" s="310"/>
      <c r="AAR124" s="310"/>
      <c r="AAS124" s="310"/>
      <c r="AAT124" s="310"/>
      <c r="AAU124" s="310"/>
      <c r="AAV124" s="310"/>
      <c r="AAW124" s="310"/>
      <c r="AAX124" s="310"/>
      <c r="AAY124" s="310"/>
      <c r="AAZ124" s="310"/>
      <c r="ABA124" s="310"/>
      <c r="ABB124" s="310"/>
      <c r="ABC124" s="310"/>
      <c r="ABD124" s="310"/>
      <c r="ABE124" s="310"/>
      <c r="ABF124" s="310"/>
      <c r="ABG124" s="310"/>
      <c r="ABH124" s="310"/>
      <c r="ABI124" s="310"/>
      <c r="ABJ124" s="310"/>
      <c r="ABK124" s="310"/>
      <c r="ABL124" s="310"/>
      <c r="ABM124" s="310"/>
      <c r="ABN124" s="310"/>
      <c r="ABO124" s="310"/>
      <c r="ABP124" s="310"/>
      <c r="ABQ124" s="310"/>
      <c r="ABR124" s="310"/>
      <c r="ABS124" s="310"/>
      <c r="ABT124" s="310"/>
      <c r="ABU124" s="310"/>
      <c r="ABV124" s="310"/>
      <c r="ABW124" s="310"/>
      <c r="ABX124" s="310"/>
      <c r="ABY124" s="310"/>
      <c r="ABZ124" s="310"/>
      <c r="ACA124" s="310"/>
      <c r="ACB124" s="310"/>
      <c r="ACC124" s="310"/>
      <c r="ACD124" s="310"/>
      <c r="ACE124" s="310"/>
      <c r="ACF124" s="310"/>
      <c r="ACG124" s="310"/>
      <c r="ACH124" s="310"/>
      <c r="ACI124" s="310"/>
      <c r="ACJ124" s="310"/>
      <c r="ACK124" s="310"/>
      <c r="ACL124" s="310"/>
      <c r="ACM124" s="310"/>
      <c r="ACN124" s="310"/>
      <c r="ACO124" s="310"/>
      <c r="ACP124" s="310"/>
      <c r="ACQ124" s="310"/>
      <c r="ACR124" s="310"/>
      <c r="ACS124" s="310"/>
      <c r="ACT124" s="310"/>
      <c r="ACU124" s="310"/>
      <c r="ACV124" s="310"/>
      <c r="ACW124" s="310"/>
      <c r="ACX124" s="310"/>
      <c r="ACY124" s="310"/>
      <c r="ACZ124" s="310"/>
      <c r="ADA124" s="310"/>
      <c r="ADB124" s="310"/>
      <c r="ADC124" s="310"/>
      <c r="ADD124" s="310"/>
      <c r="ADE124" s="310"/>
      <c r="ADF124" s="310"/>
      <c r="ADG124" s="310"/>
      <c r="ADH124" s="310"/>
      <c r="ADI124" s="310"/>
      <c r="ADJ124" s="310"/>
      <c r="ADK124" s="310"/>
      <c r="ADL124" s="310"/>
      <c r="ADM124" s="310"/>
      <c r="ADN124" s="310"/>
      <c r="ADO124" s="310"/>
      <c r="ADP124" s="310"/>
      <c r="ADQ124" s="310"/>
      <c r="ADR124" s="310"/>
      <c r="ADS124" s="310"/>
      <c r="ADT124" s="310"/>
      <c r="ADU124" s="310"/>
      <c r="ADV124" s="310"/>
      <c r="ADW124" s="310"/>
      <c r="ADX124" s="310"/>
      <c r="ADY124" s="310"/>
      <c r="ADZ124" s="310"/>
      <c r="AEA124" s="310"/>
      <c r="AEB124" s="310"/>
      <c r="AEC124" s="310"/>
      <c r="AED124" s="310"/>
      <c r="AEE124" s="310"/>
      <c r="AEF124" s="310"/>
      <c r="AEG124" s="310"/>
      <c r="AEH124" s="310"/>
      <c r="AEI124" s="310"/>
      <c r="AEJ124" s="310"/>
      <c r="AEK124" s="310"/>
      <c r="AEL124" s="310"/>
      <c r="AEM124" s="310"/>
      <c r="AEN124" s="310"/>
      <c r="AEO124" s="310"/>
      <c r="AEP124" s="310"/>
      <c r="AEQ124" s="310"/>
      <c r="AER124" s="310"/>
      <c r="AES124" s="310"/>
      <c r="AET124" s="310"/>
      <c r="AEU124" s="310"/>
      <c r="AEV124" s="310"/>
      <c r="AEW124" s="310"/>
      <c r="AEX124" s="310"/>
      <c r="AEY124" s="310"/>
      <c r="AEZ124" s="310"/>
      <c r="AFA124" s="310"/>
      <c r="AFB124" s="310"/>
      <c r="AFC124" s="310"/>
      <c r="AFD124" s="310"/>
      <c r="AFE124" s="310"/>
      <c r="AFF124" s="310"/>
      <c r="AFG124" s="310"/>
      <c r="AFH124" s="310"/>
      <c r="AFI124" s="310"/>
      <c r="AFJ124" s="310"/>
      <c r="AFK124" s="310"/>
      <c r="AFL124" s="310"/>
      <c r="AFM124" s="310"/>
      <c r="AFN124" s="310"/>
      <c r="AFO124" s="310"/>
      <c r="AFP124" s="310"/>
      <c r="AFQ124" s="310"/>
      <c r="AFR124" s="310"/>
      <c r="AFS124" s="310"/>
      <c r="AFT124" s="310"/>
      <c r="AFU124" s="310"/>
      <c r="AFV124" s="310"/>
      <c r="AFW124" s="310"/>
      <c r="AFX124" s="310"/>
      <c r="AFY124" s="310"/>
      <c r="AFZ124" s="310"/>
      <c r="AGA124" s="310"/>
      <c r="AGB124" s="310"/>
      <c r="AGC124" s="310"/>
      <c r="AGD124" s="310"/>
      <c r="AGE124" s="310"/>
      <c r="AGF124" s="310"/>
      <c r="AGG124" s="310"/>
      <c r="AGH124" s="310"/>
      <c r="AGI124" s="310"/>
      <c r="AGJ124" s="310"/>
      <c r="AGK124" s="310"/>
      <c r="AGL124" s="310"/>
      <c r="AGM124" s="310"/>
      <c r="AGN124" s="310"/>
      <c r="AGO124" s="310"/>
      <c r="AGP124" s="310"/>
      <c r="AGQ124" s="310"/>
      <c r="AGR124" s="310"/>
      <c r="AGS124" s="310"/>
      <c r="AGT124" s="310"/>
      <c r="AGU124" s="310"/>
      <c r="AGV124" s="310"/>
      <c r="AGW124" s="310"/>
      <c r="AGX124" s="310"/>
      <c r="AGY124" s="310"/>
      <c r="AGZ124" s="310"/>
      <c r="AHA124" s="310"/>
      <c r="AHB124" s="310"/>
      <c r="AHC124" s="310"/>
      <c r="AHD124" s="310"/>
      <c r="AHE124" s="310"/>
      <c r="AHF124" s="310"/>
      <c r="AHG124" s="310"/>
      <c r="AHH124" s="310"/>
      <c r="AHI124" s="310"/>
      <c r="AHJ124" s="310"/>
      <c r="AHK124" s="310"/>
      <c r="AHL124" s="310"/>
      <c r="AHM124" s="310"/>
      <c r="AHN124" s="310"/>
      <c r="AHO124" s="310"/>
      <c r="AHP124" s="310"/>
      <c r="AHQ124" s="310"/>
      <c r="AHR124" s="310"/>
      <c r="AHS124" s="310"/>
      <c r="AHT124" s="310"/>
      <c r="AHU124" s="310"/>
      <c r="AHV124" s="310"/>
      <c r="AHW124" s="310"/>
      <c r="AHX124" s="310"/>
      <c r="AHY124" s="310"/>
      <c r="AHZ124" s="310"/>
      <c r="AIA124" s="310"/>
      <c r="AIB124" s="310"/>
      <c r="AIC124" s="310"/>
      <c r="AID124" s="310"/>
      <c r="AIE124" s="310"/>
      <c r="AIF124" s="310"/>
      <c r="AIG124" s="310"/>
      <c r="AIH124" s="310"/>
      <c r="AII124" s="310"/>
      <c r="AIJ124" s="310"/>
      <c r="AIK124" s="310"/>
      <c r="AIL124" s="310"/>
      <c r="AIM124" s="310"/>
      <c r="AIN124" s="310"/>
      <c r="AIO124" s="310"/>
      <c r="AIP124" s="310"/>
      <c r="AIQ124" s="310"/>
      <c r="AIR124" s="310"/>
      <c r="AIS124" s="310"/>
      <c r="AIT124" s="310"/>
      <c r="AIU124" s="310"/>
      <c r="AIV124" s="310"/>
      <c r="AIW124" s="310"/>
      <c r="AIX124" s="310"/>
      <c r="AIY124" s="310"/>
      <c r="AIZ124" s="310"/>
      <c r="AJA124" s="310"/>
      <c r="AJB124" s="310"/>
      <c r="AJC124" s="310"/>
      <c r="AJD124" s="310"/>
      <c r="AJE124" s="310"/>
      <c r="AJF124" s="310"/>
      <c r="AJG124" s="310"/>
      <c r="AJH124" s="310"/>
      <c r="AJI124" s="310"/>
      <c r="AJJ124" s="310"/>
      <c r="AJK124" s="310"/>
      <c r="AJL124" s="310"/>
      <c r="AJM124" s="310"/>
      <c r="AJN124" s="310"/>
      <c r="AJO124" s="310"/>
      <c r="AJP124" s="310"/>
      <c r="AJQ124" s="310"/>
      <c r="AJR124" s="310"/>
      <c r="AJS124" s="310"/>
      <c r="AJT124" s="310"/>
      <c r="AJU124" s="310"/>
      <c r="AJV124" s="310"/>
      <c r="AJW124" s="310"/>
      <c r="AJX124" s="310"/>
      <c r="AJY124" s="310"/>
      <c r="AJZ124" s="310"/>
      <c r="AKA124" s="310"/>
      <c r="AKB124" s="310"/>
      <c r="AKC124" s="310"/>
      <c r="AKD124" s="310"/>
      <c r="AKE124" s="310"/>
      <c r="AKF124" s="310"/>
      <c r="AKG124" s="310"/>
      <c r="AKH124" s="310"/>
      <c r="AKI124" s="310"/>
      <c r="AKJ124" s="310"/>
      <c r="AKK124" s="310"/>
      <c r="AKL124" s="310"/>
      <c r="AKM124" s="310"/>
      <c r="AKN124" s="310"/>
      <c r="AKO124" s="310"/>
      <c r="AKP124" s="310"/>
      <c r="AKQ124" s="310"/>
      <c r="AKR124" s="310"/>
      <c r="AKS124" s="310"/>
      <c r="AKT124" s="310"/>
      <c r="AKU124" s="310"/>
      <c r="AKV124" s="310"/>
      <c r="AKW124" s="310"/>
      <c r="AKX124" s="310"/>
      <c r="AKY124" s="310"/>
      <c r="AKZ124" s="310"/>
      <c r="ALA124" s="310"/>
      <c r="ALB124" s="310"/>
      <c r="ALC124" s="310"/>
      <c r="ALD124" s="310"/>
      <c r="ALE124" s="310"/>
      <c r="ALF124" s="310"/>
      <c r="ALG124" s="310"/>
      <c r="ALH124" s="310"/>
      <c r="ALI124" s="310"/>
      <c r="ALJ124" s="310"/>
      <c r="ALK124" s="310"/>
      <c r="ALL124" s="310"/>
      <c r="ALM124" s="310"/>
      <c r="ALN124" s="310"/>
      <c r="ALO124" s="310"/>
      <c r="ALP124" s="310"/>
      <c r="ALQ124" s="310"/>
      <c r="ALR124" s="310"/>
      <c r="ALS124" s="310"/>
      <c r="ALT124" s="310"/>
      <c r="ALU124" s="310"/>
      <c r="ALV124" s="310"/>
      <c r="ALW124" s="310"/>
      <c r="ALX124" s="310"/>
      <c r="ALY124" s="310"/>
      <c r="ALZ124" s="310"/>
      <c r="AMA124" s="310"/>
      <c r="AMB124" s="310"/>
      <c r="AMC124" s="310"/>
      <c r="AMD124" s="310"/>
      <c r="AME124" s="310"/>
      <c r="AMF124" s="310"/>
      <c r="AMG124" s="310"/>
      <c r="AMH124" s="310"/>
      <c r="AMI124" s="310"/>
      <c r="AMJ124" s="310"/>
      <c r="AMK124" s="310"/>
      <c r="AML124" s="310"/>
      <c r="AMM124" s="310"/>
      <c r="AMN124" s="310"/>
      <c r="AMO124" s="310"/>
      <c r="AMP124" s="310"/>
      <c r="AMQ124" s="310"/>
      <c r="AMR124" s="310"/>
      <c r="AMS124" s="310"/>
      <c r="AMT124" s="310"/>
      <c r="AMU124" s="310"/>
      <c r="AMV124" s="310"/>
      <c r="AMW124" s="310"/>
      <c r="AMX124" s="310"/>
      <c r="AMY124" s="310"/>
      <c r="AMZ124" s="310"/>
      <c r="ANA124" s="310"/>
      <c r="ANB124" s="310"/>
      <c r="ANC124" s="310"/>
      <c r="AND124" s="310"/>
      <c r="ANE124" s="310"/>
      <c r="ANF124" s="310"/>
      <c r="ANG124" s="310"/>
      <c r="ANH124" s="310"/>
      <c r="ANI124" s="310"/>
      <c r="ANJ124" s="310"/>
      <c r="ANK124" s="310"/>
      <c r="ANL124" s="310"/>
      <c r="ANM124" s="310"/>
      <c r="ANN124" s="310"/>
      <c r="ANO124" s="310"/>
      <c r="ANP124" s="310"/>
      <c r="ANQ124" s="310"/>
      <c r="ANR124" s="310"/>
      <c r="ANS124" s="310"/>
      <c r="ANT124" s="310"/>
      <c r="ANU124" s="310"/>
      <c r="ANV124" s="310"/>
      <c r="ANW124" s="310"/>
      <c r="ANX124" s="310"/>
      <c r="ANY124" s="310"/>
      <c r="ANZ124" s="310"/>
      <c r="AOA124" s="310"/>
      <c r="AOB124" s="310"/>
      <c r="AOC124" s="310"/>
      <c r="AOD124" s="310"/>
      <c r="AOE124" s="310"/>
      <c r="AOF124" s="310"/>
      <c r="AOG124" s="310"/>
      <c r="AOH124" s="310"/>
      <c r="AOI124" s="310"/>
      <c r="AOJ124" s="310"/>
      <c r="AOK124" s="310"/>
      <c r="AOL124" s="310"/>
      <c r="AOM124" s="310"/>
      <c r="AON124" s="310"/>
      <c r="AOO124" s="310"/>
      <c r="AOP124" s="310"/>
      <c r="AOQ124" s="310"/>
      <c r="AOR124" s="310"/>
      <c r="AOS124" s="310"/>
      <c r="AOT124" s="310"/>
      <c r="AOU124" s="310"/>
      <c r="AOV124" s="310"/>
      <c r="AOW124" s="310"/>
      <c r="AOX124" s="310"/>
      <c r="AOY124" s="310"/>
      <c r="AOZ124" s="310"/>
      <c r="APA124" s="310"/>
      <c r="APB124" s="310"/>
      <c r="APC124" s="310"/>
      <c r="APD124" s="310"/>
      <c r="APE124" s="310"/>
      <c r="APF124" s="310"/>
      <c r="APG124" s="310"/>
      <c r="APH124" s="310"/>
      <c r="API124" s="310"/>
      <c r="APJ124" s="310"/>
      <c r="APK124" s="310"/>
      <c r="APL124" s="310"/>
      <c r="APM124" s="310"/>
      <c r="APN124" s="310"/>
      <c r="APO124" s="310"/>
      <c r="APP124" s="310"/>
      <c r="APQ124" s="310"/>
      <c r="APR124" s="310"/>
      <c r="APS124" s="310"/>
      <c r="APT124" s="310"/>
      <c r="APU124" s="310"/>
      <c r="APV124" s="310"/>
      <c r="APW124" s="310"/>
      <c r="APX124" s="310"/>
      <c r="APY124" s="310"/>
      <c r="APZ124" s="310"/>
      <c r="AQA124" s="310"/>
      <c r="AQB124" s="310"/>
      <c r="AQC124" s="310"/>
      <c r="AQD124" s="310"/>
      <c r="AQE124" s="310"/>
      <c r="AQF124" s="310"/>
      <c r="AQG124" s="310"/>
      <c r="AQH124" s="310"/>
      <c r="AQI124" s="310"/>
      <c r="AQJ124" s="310"/>
      <c r="AQK124" s="310"/>
      <c r="AQL124" s="310"/>
      <c r="AQM124" s="310"/>
      <c r="AQN124" s="310"/>
      <c r="AQO124" s="310"/>
      <c r="AQP124" s="310"/>
      <c r="AQQ124" s="310"/>
      <c r="AQR124" s="310"/>
      <c r="AQS124" s="310"/>
      <c r="AQT124" s="310"/>
      <c r="AQU124" s="310"/>
      <c r="AQV124" s="310"/>
      <c r="AQW124" s="310"/>
      <c r="AQX124" s="310"/>
      <c r="AQY124" s="310"/>
      <c r="AQZ124" s="310"/>
      <c r="ARA124" s="310"/>
      <c r="ARB124" s="310"/>
      <c r="ARC124" s="310"/>
      <c r="ARD124" s="310"/>
      <c r="ARE124" s="310"/>
      <c r="ARF124" s="310"/>
      <c r="ARG124" s="310"/>
      <c r="ARH124" s="310"/>
      <c r="ARI124" s="310"/>
      <c r="ARJ124" s="310"/>
      <c r="ARK124" s="310"/>
      <c r="ARL124" s="310"/>
      <c r="ARM124" s="310"/>
      <c r="ARN124" s="310"/>
      <c r="ARO124" s="310"/>
      <c r="ARP124" s="310"/>
      <c r="ARQ124" s="310"/>
      <c r="ARR124" s="310"/>
      <c r="ARS124" s="310"/>
      <c r="ART124" s="310"/>
      <c r="ARU124" s="310"/>
      <c r="ARV124" s="310"/>
      <c r="ARW124" s="310"/>
      <c r="ARX124" s="310"/>
      <c r="ARY124" s="310"/>
      <c r="ARZ124" s="310"/>
      <c r="ASA124" s="310"/>
      <c r="ASB124" s="310"/>
      <c r="ASC124" s="310"/>
      <c r="ASD124" s="310"/>
      <c r="ASE124" s="310"/>
      <c r="ASF124" s="310"/>
      <c r="ASG124" s="310"/>
      <c r="ASH124" s="310"/>
      <c r="ASI124" s="310"/>
      <c r="ASJ124" s="310"/>
      <c r="ASK124" s="310"/>
      <c r="ASL124" s="310"/>
      <c r="ASM124" s="310"/>
      <c r="ASN124" s="310"/>
      <c r="ASO124" s="310"/>
      <c r="ASP124" s="310"/>
      <c r="ASQ124" s="310"/>
      <c r="ASR124" s="310"/>
      <c r="ASS124" s="310"/>
      <c r="AST124" s="310"/>
      <c r="ASU124" s="310"/>
      <c r="ASV124" s="310"/>
      <c r="ASW124" s="310"/>
      <c r="ASX124" s="310"/>
      <c r="ASY124" s="310"/>
      <c r="ASZ124" s="310"/>
      <c r="ATA124" s="310"/>
      <c r="ATB124" s="310"/>
      <c r="ATC124" s="310"/>
      <c r="ATD124" s="310"/>
      <c r="ATE124" s="310"/>
      <c r="ATF124" s="310"/>
      <c r="ATG124" s="310"/>
      <c r="ATH124" s="310"/>
      <c r="ATI124" s="310"/>
      <c r="ATJ124" s="310"/>
      <c r="ATK124" s="310"/>
      <c r="ATL124" s="310"/>
      <c r="ATM124" s="310"/>
      <c r="ATN124" s="310"/>
      <c r="ATO124" s="310"/>
      <c r="ATP124" s="310"/>
      <c r="ATQ124" s="310"/>
      <c r="ATR124" s="310"/>
      <c r="ATS124" s="310"/>
      <c r="ATT124" s="310"/>
      <c r="ATU124" s="310"/>
      <c r="ATV124" s="310"/>
      <c r="ATW124" s="310"/>
      <c r="ATX124" s="310"/>
      <c r="ATY124" s="310"/>
      <c r="ATZ124" s="310"/>
      <c r="AUA124" s="310"/>
      <c r="AUB124" s="310"/>
      <c r="AUC124" s="310"/>
      <c r="AUD124" s="310"/>
      <c r="AUE124" s="310"/>
      <c r="AUF124" s="310"/>
      <c r="AUG124" s="310"/>
      <c r="AUH124" s="310"/>
      <c r="AUI124" s="310"/>
      <c r="AUJ124" s="310"/>
      <c r="AUK124" s="310"/>
      <c r="AUL124" s="310"/>
      <c r="AUM124" s="310"/>
      <c r="AUN124" s="310"/>
      <c r="AUO124" s="310"/>
      <c r="AUP124" s="310"/>
      <c r="AUQ124" s="310"/>
      <c r="AUR124" s="310"/>
      <c r="AUS124" s="310"/>
      <c r="AUT124" s="310"/>
      <c r="AUU124" s="310"/>
      <c r="AUV124" s="310"/>
      <c r="AUW124" s="310"/>
      <c r="AUX124" s="310"/>
      <c r="AUY124" s="310"/>
      <c r="AUZ124" s="310"/>
      <c r="AVA124" s="310"/>
      <c r="AVB124" s="310"/>
      <c r="AVC124" s="310"/>
      <c r="AVD124" s="310"/>
      <c r="AVE124" s="310"/>
      <c r="AVF124" s="310"/>
      <c r="AVG124" s="310"/>
      <c r="AVH124" s="310"/>
      <c r="AVI124" s="310"/>
      <c r="AVJ124" s="310"/>
      <c r="AVK124" s="310"/>
      <c r="AVL124" s="310"/>
      <c r="AVM124" s="310"/>
      <c r="AVN124" s="310"/>
      <c r="AVO124" s="310"/>
      <c r="AVP124" s="310"/>
      <c r="AVQ124" s="310"/>
      <c r="AVR124" s="310"/>
      <c r="AVS124" s="310"/>
      <c r="AVT124" s="310"/>
      <c r="AVU124" s="310"/>
      <c r="AVV124" s="310"/>
      <c r="AVW124" s="310"/>
      <c r="AVX124" s="310"/>
      <c r="AVY124" s="310"/>
      <c r="AVZ124" s="310"/>
      <c r="AWA124" s="310"/>
      <c r="AWB124" s="310"/>
      <c r="AWC124" s="310"/>
      <c r="AWD124" s="310"/>
      <c r="AWE124" s="310"/>
      <c r="AWF124" s="310"/>
      <c r="AWG124" s="310"/>
      <c r="AWH124" s="310"/>
      <c r="AWI124" s="310"/>
      <c r="AWJ124" s="310"/>
      <c r="AWK124" s="310"/>
      <c r="AWL124" s="310"/>
      <c r="AWM124" s="310"/>
      <c r="AWN124" s="310"/>
      <c r="AWO124" s="310"/>
      <c r="AWP124" s="310"/>
      <c r="AWQ124" s="310"/>
      <c r="AWR124" s="310"/>
      <c r="AWS124" s="310"/>
      <c r="AWT124" s="310"/>
      <c r="AWU124" s="310"/>
      <c r="AWV124" s="310"/>
      <c r="AWW124" s="310"/>
      <c r="AWX124" s="310"/>
      <c r="AWY124" s="310"/>
      <c r="AWZ124" s="310"/>
      <c r="AXA124" s="310"/>
      <c r="AXB124" s="310"/>
      <c r="AXC124" s="310"/>
      <c r="AXD124" s="310"/>
      <c r="AXE124" s="310"/>
      <c r="AXF124" s="310"/>
      <c r="AXG124" s="310"/>
      <c r="AXH124" s="310"/>
      <c r="AXI124" s="310"/>
      <c r="AXJ124" s="310"/>
      <c r="AXK124" s="310"/>
      <c r="AXL124" s="310"/>
      <c r="AXM124" s="310"/>
      <c r="AXN124" s="310"/>
      <c r="AXO124" s="310"/>
      <c r="AXP124" s="310"/>
      <c r="AXQ124" s="310"/>
      <c r="AXR124" s="310"/>
      <c r="AXS124" s="310"/>
      <c r="AXT124" s="310"/>
      <c r="AXU124" s="310"/>
      <c r="AXV124" s="310"/>
      <c r="AXW124" s="310"/>
      <c r="AXX124" s="310"/>
      <c r="AXY124" s="310"/>
      <c r="AXZ124" s="310"/>
      <c r="AYA124" s="310"/>
      <c r="AYB124" s="310"/>
      <c r="AYC124" s="310"/>
      <c r="AYD124" s="310"/>
      <c r="AYE124" s="310"/>
      <c r="AYF124" s="310"/>
      <c r="AYG124" s="310"/>
      <c r="AYH124" s="310"/>
      <c r="AYI124" s="310"/>
      <c r="AYJ124" s="310"/>
      <c r="AYK124" s="310"/>
      <c r="AYL124" s="310"/>
      <c r="AYM124" s="310"/>
      <c r="AYN124" s="310"/>
      <c r="AYO124" s="310"/>
      <c r="AYP124" s="310"/>
      <c r="AYQ124" s="310"/>
      <c r="AYR124" s="310"/>
      <c r="AYS124" s="310"/>
      <c r="AYT124" s="310"/>
      <c r="AYU124" s="310"/>
      <c r="AYV124" s="310"/>
      <c r="AYW124" s="310"/>
      <c r="AYX124" s="310"/>
      <c r="AYY124" s="310"/>
      <c r="AYZ124" s="310"/>
      <c r="AZA124" s="310"/>
      <c r="AZB124" s="310"/>
      <c r="AZC124" s="310"/>
      <c r="AZD124" s="310"/>
      <c r="AZE124" s="310"/>
      <c r="AZF124" s="310"/>
      <c r="AZG124" s="310"/>
      <c r="AZH124" s="310"/>
      <c r="AZI124" s="310"/>
      <c r="AZJ124" s="310"/>
      <c r="AZK124" s="310"/>
      <c r="AZL124" s="310"/>
      <c r="AZM124" s="310"/>
      <c r="AZN124" s="310"/>
      <c r="AZO124" s="310"/>
      <c r="AZP124" s="310"/>
      <c r="AZQ124" s="310"/>
      <c r="AZR124" s="310"/>
      <c r="AZS124" s="310"/>
      <c r="AZT124" s="310"/>
      <c r="AZU124" s="310"/>
      <c r="AZV124" s="310"/>
      <c r="AZW124" s="310"/>
      <c r="AZX124" s="310"/>
      <c r="AZY124" s="310"/>
      <c r="AZZ124" s="310"/>
      <c r="BAA124" s="310"/>
      <c r="BAB124" s="310"/>
      <c r="BAC124" s="310"/>
      <c r="BAD124" s="310"/>
      <c r="BAE124" s="310"/>
      <c r="BAF124" s="310"/>
      <c r="BAG124" s="310"/>
      <c r="BAH124" s="310"/>
      <c r="BAI124" s="310"/>
      <c r="BAJ124" s="310"/>
      <c r="BAK124" s="310"/>
      <c r="BAL124" s="310"/>
      <c r="BAM124" s="310"/>
      <c r="BAN124" s="310"/>
      <c r="BAO124" s="310"/>
      <c r="BAP124" s="310"/>
      <c r="BAQ124" s="310"/>
      <c r="BAR124" s="310"/>
      <c r="BAS124" s="310"/>
      <c r="BAT124" s="310"/>
      <c r="BAU124" s="310"/>
      <c r="BAV124" s="310"/>
      <c r="BAW124" s="310"/>
      <c r="BAX124" s="310"/>
      <c r="BAY124" s="310"/>
      <c r="BAZ124" s="310"/>
      <c r="BBA124" s="310"/>
      <c r="BBB124" s="310"/>
      <c r="BBC124" s="310"/>
      <c r="BBD124" s="310"/>
      <c r="BBE124" s="310"/>
      <c r="BBF124" s="310"/>
      <c r="BBG124" s="310"/>
      <c r="BBH124" s="310"/>
      <c r="BBI124" s="310"/>
      <c r="BBJ124" s="310"/>
      <c r="BBK124" s="310"/>
      <c r="BBL124" s="310"/>
      <c r="BBM124" s="310"/>
      <c r="BBN124" s="310"/>
      <c r="BBO124" s="310"/>
      <c r="BBP124" s="310"/>
      <c r="BBQ124" s="310"/>
      <c r="BBR124" s="310"/>
      <c r="BBS124" s="310"/>
      <c r="BBT124" s="310"/>
      <c r="BBU124" s="310"/>
      <c r="BBV124" s="310"/>
      <c r="BBW124" s="310"/>
      <c r="BBX124" s="310"/>
      <c r="BBY124" s="310"/>
      <c r="BBZ124" s="310"/>
      <c r="BCA124" s="310"/>
      <c r="BCB124" s="310"/>
      <c r="BCC124" s="310"/>
      <c r="BCD124" s="310"/>
      <c r="BCE124" s="310"/>
      <c r="BCF124" s="310"/>
      <c r="BCG124" s="310"/>
      <c r="BCH124" s="310"/>
      <c r="BCI124" s="310"/>
      <c r="BCJ124" s="310"/>
      <c r="BCK124" s="310"/>
      <c r="BCL124" s="310"/>
      <c r="BCM124" s="310"/>
      <c r="BCN124" s="310"/>
      <c r="BCO124" s="310"/>
      <c r="BCP124" s="310"/>
      <c r="BCQ124" s="310"/>
      <c r="BCR124" s="310"/>
      <c r="BCS124" s="310"/>
      <c r="BCT124" s="310"/>
      <c r="BCU124" s="310"/>
      <c r="BCV124" s="310"/>
      <c r="BCW124" s="310"/>
      <c r="BCX124" s="310"/>
      <c r="BCY124" s="310"/>
      <c r="BCZ124" s="310"/>
      <c r="BDA124" s="310"/>
      <c r="BDB124" s="310"/>
      <c r="BDC124" s="310"/>
      <c r="BDD124" s="310"/>
      <c r="BDE124" s="310"/>
      <c r="BDF124" s="310"/>
      <c r="BDG124" s="310"/>
      <c r="BDH124" s="310"/>
      <c r="BDI124" s="310"/>
      <c r="BDJ124" s="310"/>
      <c r="BDK124" s="310"/>
      <c r="BDL124" s="310"/>
      <c r="BDM124" s="310"/>
      <c r="BDN124" s="310"/>
      <c r="BDO124" s="310"/>
      <c r="BDP124" s="310"/>
      <c r="BDQ124" s="310"/>
      <c r="BDR124" s="310"/>
      <c r="BDS124" s="310"/>
      <c r="BDT124" s="310"/>
      <c r="BDU124" s="310"/>
      <c r="BDV124" s="310"/>
      <c r="BDW124" s="310"/>
      <c r="BDX124" s="310"/>
      <c r="BDY124" s="310"/>
      <c r="BDZ124" s="310"/>
      <c r="BEA124" s="310"/>
      <c r="BEB124" s="310"/>
      <c r="BEC124" s="310"/>
      <c r="BED124" s="310"/>
      <c r="BEE124" s="310"/>
      <c r="BEF124" s="310"/>
      <c r="BEG124" s="310"/>
      <c r="BEH124" s="310"/>
      <c r="BEI124" s="310"/>
      <c r="BEJ124" s="310"/>
      <c r="BEK124" s="310"/>
      <c r="BEL124" s="310"/>
      <c r="BEM124" s="310"/>
      <c r="BEN124" s="310"/>
      <c r="BEO124" s="310"/>
      <c r="BEP124" s="310"/>
      <c r="BEQ124" s="310"/>
      <c r="BER124" s="310"/>
      <c r="BES124" s="310"/>
      <c r="BET124" s="310"/>
      <c r="BEU124" s="310"/>
      <c r="BEV124" s="310"/>
      <c r="BEW124" s="310"/>
      <c r="BEX124" s="310"/>
      <c r="BEY124" s="310"/>
      <c r="BEZ124" s="310"/>
      <c r="BFA124" s="310"/>
      <c r="BFB124" s="310"/>
      <c r="BFC124" s="310"/>
      <c r="BFD124" s="310"/>
      <c r="BFE124" s="310"/>
      <c r="BFF124" s="310"/>
      <c r="BFG124" s="310"/>
      <c r="BFH124" s="310"/>
      <c r="BFI124" s="310"/>
      <c r="BFJ124" s="310"/>
      <c r="BFK124" s="310"/>
      <c r="BFL124" s="310"/>
      <c r="BFM124" s="310"/>
      <c r="BFN124" s="310"/>
      <c r="BFO124" s="310"/>
      <c r="BFP124" s="310"/>
    </row>
    <row r="125" spans="1:1524" s="311" customFormat="1" ht="34" x14ac:dyDescent="0.25">
      <c r="A125" s="307" t="s">
        <v>251</v>
      </c>
      <c r="B125" s="307" t="s">
        <v>146</v>
      </c>
      <c r="C125" s="323" t="s">
        <v>347</v>
      </c>
      <c r="D125" s="324">
        <f t="shared" ref="D125:D137" si="8">SUM(E125:P125)</f>
        <v>0.1</v>
      </c>
      <c r="E125" s="325"/>
      <c r="F125" s="326"/>
      <c r="G125" s="326"/>
      <c r="H125" s="326"/>
      <c r="I125" s="326"/>
      <c r="J125" s="326"/>
      <c r="K125" s="326"/>
      <c r="L125" s="326"/>
      <c r="M125" s="326"/>
      <c r="N125" s="326"/>
      <c r="O125" s="326"/>
      <c r="P125" s="326">
        <v>0.1</v>
      </c>
      <c r="Q125" s="310"/>
      <c r="R125" s="310"/>
      <c r="S125" s="310"/>
      <c r="T125" s="310"/>
      <c r="U125" s="310"/>
      <c r="V125" s="310"/>
      <c r="W125" s="310"/>
      <c r="X125" s="310"/>
      <c r="Y125" s="310"/>
      <c r="Z125" s="310"/>
      <c r="AA125" s="310"/>
      <c r="AB125" s="310"/>
      <c r="AC125" s="310"/>
      <c r="AD125" s="310"/>
      <c r="AE125" s="310"/>
      <c r="AF125" s="310"/>
      <c r="AG125" s="310"/>
      <c r="AH125" s="310"/>
      <c r="AI125" s="310"/>
      <c r="AJ125" s="310"/>
      <c r="AK125" s="310"/>
      <c r="AL125" s="310"/>
      <c r="AM125" s="310"/>
      <c r="AN125" s="310"/>
      <c r="AO125" s="310"/>
      <c r="AP125" s="310"/>
      <c r="AQ125" s="310"/>
      <c r="AR125" s="310"/>
      <c r="AS125" s="310"/>
      <c r="AT125" s="310"/>
      <c r="AU125" s="310"/>
      <c r="AV125" s="310"/>
      <c r="AW125" s="310"/>
      <c r="AX125" s="310"/>
      <c r="AY125" s="310"/>
      <c r="AZ125" s="310"/>
      <c r="BA125" s="310"/>
      <c r="BB125" s="310"/>
      <c r="BC125" s="310"/>
      <c r="BD125" s="310"/>
      <c r="BE125" s="310"/>
      <c r="BF125" s="310"/>
      <c r="BG125" s="310"/>
      <c r="BH125" s="310"/>
      <c r="BI125" s="310"/>
      <c r="BJ125" s="310"/>
      <c r="BK125" s="310"/>
      <c r="BL125" s="310"/>
      <c r="BM125" s="310"/>
      <c r="BN125" s="310"/>
      <c r="BO125" s="310"/>
      <c r="BP125" s="310"/>
      <c r="BQ125" s="310"/>
      <c r="BR125" s="310"/>
      <c r="BS125" s="310"/>
      <c r="BT125" s="310"/>
      <c r="BU125" s="310"/>
      <c r="BV125" s="310"/>
      <c r="BW125" s="310"/>
      <c r="BX125" s="310"/>
      <c r="BY125" s="310"/>
      <c r="BZ125" s="310"/>
      <c r="CA125" s="310"/>
      <c r="CB125" s="310"/>
      <c r="CC125" s="310"/>
      <c r="CD125" s="310"/>
      <c r="CE125" s="310"/>
      <c r="CF125" s="310"/>
      <c r="CG125" s="310"/>
      <c r="CH125" s="310"/>
      <c r="CI125" s="310"/>
      <c r="CJ125" s="310"/>
      <c r="CK125" s="310"/>
      <c r="CL125" s="310"/>
      <c r="CM125" s="310"/>
      <c r="CN125" s="310"/>
      <c r="CO125" s="310"/>
      <c r="CP125" s="310"/>
      <c r="CQ125" s="310"/>
      <c r="CR125" s="310"/>
      <c r="CS125" s="310"/>
      <c r="CT125" s="310"/>
      <c r="CU125" s="310"/>
      <c r="CV125" s="310"/>
      <c r="CW125" s="310"/>
      <c r="CX125" s="310"/>
      <c r="CY125" s="310"/>
      <c r="CZ125" s="310"/>
      <c r="DA125" s="310"/>
      <c r="DB125" s="310"/>
      <c r="DC125" s="310"/>
      <c r="DD125" s="310"/>
      <c r="DE125" s="310"/>
      <c r="DF125" s="310"/>
      <c r="DG125" s="310"/>
      <c r="DH125" s="310"/>
      <c r="DI125" s="310"/>
      <c r="DJ125" s="310"/>
      <c r="DK125" s="310"/>
      <c r="DL125" s="310"/>
      <c r="DM125" s="310"/>
      <c r="DN125" s="310"/>
      <c r="DO125" s="310"/>
      <c r="DP125" s="310"/>
      <c r="DQ125" s="310"/>
      <c r="DR125" s="310"/>
      <c r="DS125" s="310"/>
      <c r="DT125" s="310"/>
      <c r="DU125" s="310"/>
      <c r="DV125" s="310"/>
      <c r="DW125" s="310"/>
      <c r="DX125" s="310"/>
      <c r="DY125" s="310"/>
      <c r="DZ125" s="310"/>
      <c r="EA125" s="310"/>
      <c r="EB125" s="310"/>
      <c r="EC125" s="310"/>
      <c r="ED125" s="310"/>
      <c r="EE125" s="310"/>
      <c r="EF125" s="310"/>
      <c r="EG125" s="310"/>
      <c r="EH125" s="310"/>
      <c r="EI125" s="310"/>
      <c r="EJ125" s="310"/>
      <c r="EK125" s="310"/>
      <c r="EL125" s="310"/>
      <c r="EM125" s="310"/>
      <c r="EN125" s="310"/>
      <c r="EO125" s="310"/>
      <c r="EP125" s="310"/>
      <c r="EQ125" s="310"/>
      <c r="ER125" s="310"/>
      <c r="ES125" s="310"/>
      <c r="ET125" s="310"/>
      <c r="EU125" s="310"/>
      <c r="EV125" s="310"/>
      <c r="EW125" s="310"/>
      <c r="EX125" s="310"/>
      <c r="EY125" s="310"/>
      <c r="EZ125" s="310"/>
      <c r="FA125" s="310"/>
      <c r="FB125" s="310"/>
      <c r="FC125" s="310"/>
      <c r="FD125" s="310"/>
      <c r="FE125" s="310"/>
      <c r="FF125" s="310"/>
      <c r="FG125" s="310"/>
      <c r="FH125" s="310"/>
      <c r="FI125" s="310"/>
      <c r="FJ125" s="310"/>
      <c r="FK125" s="310"/>
      <c r="FL125" s="310"/>
      <c r="FM125" s="310"/>
      <c r="FN125" s="310"/>
      <c r="FO125" s="310"/>
      <c r="FP125" s="310"/>
      <c r="FQ125" s="310"/>
      <c r="FR125" s="310"/>
      <c r="FS125" s="310"/>
      <c r="FT125" s="310"/>
      <c r="FU125" s="310"/>
      <c r="FV125" s="310"/>
      <c r="FW125" s="310"/>
      <c r="FX125" s="310"/>
      <c r="FY125" s="310"/>
      <c r="FZ125" s="310"/>
      <c r="GA125" s="310"/>
      <c r="GB125" s="310"/>
      <c r="GC125" s="310"/>
      <c r="GD125" s="310"/>
      <c r="GE125" s="310"/>
      <c r="GF125" s="310"/>
      <c r="GG125" s="310"/>
      <c r="GH125" s="310"/>
      <c r="GI125" s="310"/>
      <c r="GJ125" s="310"/>
      <c r="GK125" s="310"/>
      <c r="GL125" s="310"/>
      <c r="GM125" s="310"/>
      <c r="GN125" s="310"/>
      <c r="GO125" s="310"/>
      <c r="GP125" s="310"/>
      <c r="GQ125" s="310"/>
      <c r="GR125" s="310"/>
      <c r="GS125" s="310"/>
      <c r="GT125" s="310"/>
      <c r="GU125" s="310"/>
      <c r="GV125" s="310"/>
      <c r="GW125" s="310"/>
      <c r="GX125" s="310"/>
      <c r="GY125" s="310"/>
      <c r="GZ125" s="310"/>
      <c r="HA125" s="310"/>
      <c r="HB125" s="310"/>
      <c r="HC125" s="310"/>
      <c r="HD125" s="310"/>
      <c r="HE125" s="310"/>
      <c r="HF125" s="310"/>
      <c r="HG125" s="310"/>
      <c r="HH125" s="310"/>
      <c r="HI125" s="310"/>
      <c r="HJ125" s="310"/>
      <c r="HK125" s="310"/>
      <c r="HL125" s="310"/>
      <c r="HM125" s="310"/>
      <c r="HN125" s="310"/>
      <c r="HO125" s="310"/>
      <c r="HP125" s="310"/>
      <c r="HQ125" s="310"/>
      <c r="HR125" s="310"/>
      <c r="HS125" s="310"/>
      <c r="HT125" s="310"/>
      <c r="HU125" s="310"/>
      <c r="HV125" s="310"/>
      <c r="HW125" s="310"/>
      <c r="HX125" s="310"/>
      <c r="HY125" s="310"/>
      <c r="HZ125" s="310"/>
      <c r="IA125" s="310"/>
      <c r="IB125" s="310"/>
      <c r="IC125" s="310"/>
      <c r="ID125" s="310"/>
      <c r="IE125" s="310"/>
      <c r="IF125" s="310"/>
      <c r="IG125" s="310"/>
      <c r="IH125" s="310"/>
      <c r="II125" s="310"/>
      <c r="IJ125" s="310"/>
      <c r="IK125" s="310"/>
      <c r="IL125" s="310"/>
      <c r="IM125" s="310"/>
      <c r="IN125" s="310"/>
      <c r="IO125" s="310"/>
      <c r="IP125" s="310"/>
      <c r="IQ125" s="310"/>
      <c r="IR125" s="310"/>
      <c r="IS125" s="310"/>
      <c r="IT125" s="310"/>
      <c r="IU125" s="310"/>
      <c r="IV125" s="310"/>
      <c r="IW125" s="310"/>
      <c r="IX125" s="310"/>
      <c r="IY125" s="310"/>
      <c r="IZ125" s="310"/>
      <c r="JA125" s="310"/>
      <c r="JB125" s="310"/>
      <c r="JC125" s="310"/>
      <c r="JD125" s="310"/>
      <c r="JE125" s="310"/>
      <c r="JF125" s="310"/>
      <c r="JG125" s="310"/>
      <c r="JH125" s="310"/>
      <c r="JI125" s="310"/>
      <c r="JJ125" s="310"/>
      <c r="JK125" s="310"/>
      <c r="JL125" s="310"/>
      <c r="JM125" s="310"/>
      <c r="JN125" s="310"/>
      <c r="JO125" s="310"/>
      <c r="JP125" s="310"/>
      <c r="JQ125" s="310"/>
      <c r="JR125" s="310"/>
      <c r="JS125" s="310"/>
      <c r="JT125" s="310"/>
      <c r="JU125" s="310"/>
      <c r="JV125" s="310"/>
      <c r="JW125" s="310"/>
      <c r="JX125" s="310"/>
      <c r="JY125" s="310"/>
      <c r="JZ125" s="310"/>
      <c r="KA125" s="310"/>
      <c r="KB125" s="310"/>
      <c r="KC125" s="310"/>
      <c r="KD125" s="310"/>
      <c r="KE125" s="310"/>
      <c r="KF125" s="310"/>
      <c r="KG125" s="310"/>
      <c r="KH125" s="310"/>
      <c r="KI125" s="310"/>
      <c r="KJ125" s="310"/>
      <c r="KK125" s="310"/>
      <c r="KL125" s="310"/>
      <c r="KM125" s="310"/>
      <c r="KN125" s="310"/>
      <c r="KO125" s="310"/>
      <c r="KP125" s="310"/>
      <c r="KQ125" s="310"/>
      <c r="KR125" s="310"/>
      <c r="KS125" s="310"/>
      <c r="KT125" s="310"/>
      <c r="KU125" s="310"/>
      <c r="KV125" s="310"/>
      <c r="KW125" s="310"/>
      <c r="KX125" s="310"/>
      <c r="KY125" s="310"/>
      <c r="KZ125" s="310"/>
      <c r="LA125" s="310"/>
      <c r="LB125" s="310"/>
      <c r="LC125" s="310"/>
      <c r="LD125" s="310"/>
      <c r="LE125" s="310"/>
      <c r="LF125" s="310"/>
      <c r="LG125" s="310"/>
      <c r="LH125" s="310"/>
      <c r="LI125" s="310"/>
      <c r="LJ125" s="310"/>
      <c r="LK125" s="310"/>
      <c r="LL125" s="310"/>
      <c r="LM125" s="310"/>
      <c r="LN125" s="310"/>
      <c r="LO125" s="310"/>
      <c r="LP125" s="310"/>
      <c r="LQ125" s="310"/>
      <c r="LR125" s="310"/>
      <c r="LS125" s="310"/>
      <c r="LT125" s="310"/>
      <c r="LU125" s="310"/>
      <c r="LV125" s="310"/>
      <c r="LW125" s="310"/>
      <c r="LX125" s="310"/>
      <c r="LY125" s="310"/>
      <c r="LZ125" s="310"/>
      <c r="MA125" s="310"/>
      <c r="MB125" s="310"/>
      <c r="MC125" s="310"/>
      <c r="MD125" s="310"/>
      <c r="ME125" s="310"/>
      <c r="MF125" s="310"/>
      <c r="MG125" s="310"/>
      <c r="MH125" s="310"/>
      <c r="MI125" s="310"/>
      <c r="MJ125" s="310"/>
      <c r="MK125" s="310"/>
      <c r="ML125" s="310"/>
      <c r="MM125" s="310"/>
      <c r="MN125" s="310"/>
      <c r="MO125" s="310"/>
      <c r="MP125" s="310"/>
      <c r="MQ125" s="310"/>
      <c r="MR125" s="310"/>
      <c r="MS125" s="310"/>
      <c r="MT125" s="310"/>
      <c r="MU125" s="310"/>
      <c r="MV125" s="310"/>
      <c r="MW125" s="310"/>
      <c r="MX125" s="310"/>
      <c r="MY125" s="310"/>
      <c r="MZ125" s="310"/>
      <c r="NA125" s="310"/>
      <c r="NB125" s="310"/>
      <c r="NC125" s="310"/>
      <c r="ND125" s="310"/>
      <c r="NE125" s="310"/>
      <c r="NF125" s="310"/>
      <c r="NG125" s="310"/>
      <c r="NH125" s="310"/>
      <c r="NI125" s="310"/>
      <c r="NJ125" s="310"/>
      <c r="NK125" s="310"/>
      <c r="NL125" s="310"/>
      <c r="NM125" s="310"/>
      <c r="NN125" s="310"/>
      <c r="NO125" s="310"/>
      <c r="NP125" s="310"/>
      <c r="NQ125" s="310"/>
      <c r="NR125" s="310"/>
      <c r="NS125" s="310"/>
      <c r="NT125" s="310"/>
      <c r="NU125" s="310"/>
      <c r="NV125" s="310"/>
      <c r="NW125" s="310"/>
      <c r="NX125" s="310"/>
      <c r="NY125" s="310"/>
      <c r="NZ125" s="310"/>
      <c r="OA125" s="310"/>
      <c r="OB125" s="310"/>
      <c r="OC125" s="310"/>
      <c r="OD125" s="310"/>
      <c r="OE125" s="310"/>
      <c r="OF125" s="310"/>
      <c r="OG125" s="310"/>
      <c r="OH125" s="310"/>
      <c r="OI125" s="310"/>
      <c r="OJ125" s="310"/>
      <c r="OK125" s="310"/>
      <c r="OL125" s="310"/>
      <c r="OM125" s="310"/>
      <c r="ON125" s="310"/>
      <c r="OO125" s="310"/>
      <c r="OP125" s="310"/>
      <c r="OQ125" s="310"/>
      <c r="OR125" s="310"/>
      <c r="OS125" s="310"/>
      <c r="OT125" s="310"/>
      <c r="OU125" s="310"/>
      <c r="OV125" s="310"/>
      <c r="OW125" s="310"/>
      <c r="OX125" s="310"/>
      <c r="OY125" s="310"/>
      <c r="OZ125" s="310"/>
      <c r="PA125" s="310"/>
      <c r="PB125" s="310"/>
      <c r="PC125" s="310"/>
      <c r="PD125" s="310"/>
      <c r="PE125" s="310"/>
      <c r="PF125" s="310"/>
      <c r="PG125" s="310"/>
      <c r="PH125" s="310"/>
      <c r="PI125" s="310"/>
      <c r="PJ125" s="310"/>
      <c r="PK125" s="310"/>
      <c r="PL125" s="310"/>
      <c r="PM125" s="310"/>
      <c r="PN125" s="310"/>
      <c r="PO125" s="310"/>
      <c r="PP125" s="310"/>
      <c r="PQ125" s="310"/>
      <c r="PR125" s="310"/>
      <c r="PS125" s="310"/>
      <c r="PT125" s="310"/>
      <c r="PU125" s="310"/>
      <c r="PV125" s="310"/>
      <c r="PW125" s="310"/>
      <c r="PX125" s="310"/>
      <c r="PY125" s="310"/>
      <c r="PZ125" s="310"/>
      <c r="QA125" s="310"/>
      <c r="QB125" s="310"/>
      <c r="QC125" s="310"/>
      <c r="QD125" s="310"/>
      <c r="QE125" s="310"/>
      <c r="QF125" s="310"/>
      <c r="QG125" s="310"/>
      <c r="QH125" s="310"/>
      <c r="QI125" s="310"/>
      <c r="QJ125" s="310"/>
      <c r="QK125" s="310"/>
      <c r="QL125" s="310"/>
      <c r="QM125" s="310"/>
      <c r="QN125" s="310"/>
      <c r="QO125" s="310"/>
      <c r="QP125" s="310"/>
      <c r="QQ125" s="310"/>
      <c r="QR125" s="310"/>
      <c r="QS125" s="310"/>
      <c r="QT125" s="310"/>
      <c r="QU125" s="310"/>
      <c r="QV125" s="310"/>
      <c r="QW125" s="310"/>
      <c r="QX125" s="310"/>
      <c r="QY125" s="310"/>
      <c r="QZ125" s="310"/>
      <c r="RA125" s="310"/>
      <c r="RB125" s="310"/>
      <c r="RC125" s="310"/>
      <c r="RD125" s="310"/>
      <c r="RE125" s="310"/>
      <c r="RF125" s="310"/>
      <c r="RG125" s="310"/>
      <c r="RH125" s="310"/>
      <c r="RI125" s="310"/>
      <c r="RJ125" s="310"/>
      <c r="RK125" s="310"/>
      <c r="RL125" s="310"/>
      <c r="RM125" s="310"/>
      <c r="RN125" s="310"/>
      <c r="RO125" s="310"/>
      <c r="RP125" s="310"/>
      <c r="RQ125" s="310"/>
      <c r="RR125" s="310"/>
      <c r="RS125" s="310"/>
      <c r="RT125" s="310"/>
      <c r="RU125" s="310"/>
      <c r="RV125" s="310"/>
      <c r="RW125" s="310"/>
      <c r="RX125" s="310"/>
      <c r="RY125" s="310"/>
      <c r="RZ125" s="310"/>
      <c r="SA125" s="310"/>
      <c r="SB125" s="310"/>
      <c r="SC125" s="310"/>
      <c r="SD125" s="310"/>
      <c r="SE125" s="310"/>
      <c r="SF125" s="310"/>
      <c r="SG125" s="310"/>
      <c r="SH125" s="310"/>
      <c r="SI125" s="310"/>
      <c r="SJ125" s="310"/>
      <c r="SK125" s="310"/>
      <c r="SL125" s="310"/>
      <c r="SM125" s="310"/>
      <c r="SN125" s="310"/>
      <c r="SO125" s="310"/>
      <c r="SP125" s="310"/>
      <c r="SQ125" s="310"/>
      <c r="SR125" s="310"/>
      <c r="SS125" s="310"/>
      <c r="ST125" s="310"/>
      <c r="SU125" s="310"/>
      <c r="SV125" s="310"/>
      <c r="SW125" s="310"/>
      <c r="SX125" s="310"/>
      <c r="SY125" s="310"/>
      <c r="SZ125" s="310"/>
      <c r="TA125" s="310"/>
      <c r="TB125" s="310"/>
      <c r="TC125" s="310"/>
      <c r="TD125" s="310"/>
      <c r="TE125" s="310"/>
      <c r="TF125" s="310"/>
      <c r="TG125" s="310"/>
      <c r="TH125" s="310"/>
      <c r="TI125" s="310"/>
      <c r="TJ125" s="310"/>
      <c r="TK125" s="310"/>
      <c r="TL125" s="310"/>
      <c r="TM125" s="310"/>
      <c r="TN125" s="310"/>
      <c r="TO125" s="310"/>
      <c r="TP125" s="310"/>
      <c r="TQ125" s="310"/>
      <c r="TR125" s="310"/>
      <c r="TS125" s="310"/>
      <c r="TT125" s="310"/>
      <c r="TU125" s="310"/>
      <c r="TV125" s="310"/>
      <c r="TW125" s="310"/>
      <c r="TX125" s="310"/>
      <c r="TY125" s="310"/>
      <c r="TZ125" s="310"/>
      <c r="UA125" s="310"/>
      <c r="UB125" s="310"/>
      <c r="UC125" s="310"/>
      <c r="UD125" s="310"/>
      <c r="UE125" s="310"/>
      <c r="UF125" s="310"/>
      <c r="UG125" s="310"/>
      <c r="UH125" s="310"/>
      <c r="UI125" s="310"/>
      <c r="UJ125" s="310"/>
      <c r="UK125" s="310"/>
      <c r="UL125" s="310"/>
      <c r="UM125" s="310"/>
      <c r="UN125" s="310"/>
      <c r="UO125" s="310"/>
      <c r="UP125" s="310"/>
      <c r="UQ125" s="310"/>
      <c r="UR125" s="310"/>
      <c r="US125" s="310"/>
      <c r="UT125" s="310"/>
      <c r="UU125" s="310"/>
      <c r="UV125" s="310"/>
      <c r="UW125" s="310"/>
      <c r="UX125" s="310"/>
      <c r="UY125" s="310"/>
      <c r="UZ125" s="310"/>
      <c r="VA125" s="310"/>
      <c r="VB125" s="310"/>
      <c r="VC125" s="310"/>
      <c r="VD125" s="310"/>
      <c r="VE125" s="310"/>
      <c r="VF125" s="310"/>
      <c r="VG125" s="310"/>
      <c r="VH125" s="310"/>
      <c r="VI125" s="310"/>
      <c r="VJ125" s="310"/>
      <c r="VK125" s="310"/>
      <c r="VL125" s="310"/>
      <c r="VM125" s="310"/>
      <c r="VN125" s="310"/>
      <c r="VO125" s="310"/>
      <c r="VP125" s="310"/>
      <c r="VQ125" s="310"/>
      <c r="VR125" s="310"/>
      <c r="VS125" s="310"/>
      <c r="VT125" s="310"/>
      <c r="VU125" s="310"/>
      <c r="VV125" s="310"/>
      <c r="VW125" s="310"/>
      <c r="VX125" s="310"/>
      <c r="VY125" s="310"/>
      <c r="VZ125" s="310"/>
      <c r="WA125" s="310"/>
      <c r="WB125" s="310"/>
      <c r="WC125" s="310"/>
      <c r="WD125" s="310"/>
      <c r="WE125" s="310"/>
      <c r="WF125" s="310"/>
      <c r="WG125" s="310"/>
      <c r="WH125" s="310"/>
      <c r="WI125" s="310"/>
      <c r="WJ125" s="310"/>
      <c r="WK125" s="310"/>
      <c r="WL125" s="310"/>
      <c r="WM125" s="310"/>
      <c r="WN125" s="310"/>
      <c r="WO125" s="310"/>
      <c r="WP125" s="310"/>
      <c r="WQ125" s="310"/>
      <c r="WR125" s="310"/>
      <c r="WS125" s="310"/>
      <c r="WT125" s="310"/>
      <c r="WU125" s="310"/>
      <c r="WV125" s="310"/>
      <c r="WW125" s="310"/>
      <c r="WX125" s="310"/>
      <c r="WY125" s="310"/>
      <c r="WZ125" s="310"/>
      <c r="XA125" s="310"/>
      <c r="XB125" s="310"/>
      <c r="XC125" s="310"/>
      <c r="XD125" s="310"/>
      <c r="XE125" s="310"/>
      <c r="XF125" s="310"/>
      <c r="XG125" s="310"/>
      <c r="XH125" s="310"/>
      <c r="XI125" s="310"/>
      <c r="XJ125" s="310"/>
      <c r="XK125" s="310"/>
      <c r="XL125" s="310"/>
      <c r="XM125" s="310"/>
      <c r="XN125" s="310"/>
      <c r="XO125" s="310"/>
      <c r="XP125" s="310"/>
      <c r="XQ125" s="310"/>
      <c r="XR125" s="310"/>
      <c r="XS125" s="310"/>
      <c r="XT125" s="310"/>
      <c r="XU125" s="310"/>
      <c r="XV125" s="310"/>
      <c r="XW125" s="310"/>
      <c r="XX125" s="310"/>
      <c r="XY125" s="310"/>
      <c r="XZ125" s="310"/>
      <c r="YA125" s="310"/>
      <c r="YB125" s="310"/>
      <c r="YC125" s="310"/>
      <c r="YD125" s="310"/>
      <c r="YE125" s="310"/>
      <c r="YF125" s="310"/>
      <c r="YG125" s="310"/>
      <c r="YH125" s="310"/>
      <c r="YI125" s="310"/>
      <c r="YJ125" s="310"/>
      <c r="YK125" s="310"/>
      <c r="YL125" s="310"/>
      <c r="YM125" s="310"/>
      <c r="YN125" s="310"/>
      <c r="YO125" s="310"/>
      <c r="YP125" s="310"/>
      <c r="YQ125" s="310"/>
      <c r="YR125" s="310"/>
      <c r="YS125" s="310"/>
      <c r="YT125" s="310"/>
      <c r="YU125" s="310"/>
      <c r="YV125" s="310"/>
      <c r="YW125" s="310"/>
      <c r="YX125" s="310"/>
      <c r="YY125" s="310"/>
      <c r="YZ125" s="310"/>
      <c r="ZA125" s="310"/>
      <c r="ZB125" s="310"/>
      <c r="ZC125" s="310"/>
      <c r="ZD125" s="310"/>
      <c r="ZE125" s="310"/>
      <c r="ZF125" s="310"/>
      <c r="ZG125" s="310"/>
      <c r="ZH125" s="310"/>
      <c r="ZI125" s="310"/>
      <c r="ZJ125" s="310"/>
      <c r="ZK125" s="310"/>
      <c r="ZL125" s="310"/>
      <c r="ZM125" s="310"/>
      <c r="ZN125" s="310"/>
      <c r="ZO125" s="310"/>
      <c r="ZP125" s="310"/>
      <c r="ZQ125" s="310"/>
      <c r="ZR125" s="310"/>
      <c r="ZS125" s="310"/>
      <c r="ZT125" s="310"/>
      <c r="ZU125" s="310"/>
      <c r="ZV125" s="310"/>
      <c r="ZW125" s="310"/>
      <c r="ZX125" s="310"/>
      <c r="ZY125" s="310"/>
      <c r="ZZ125" s="310"/>
      <c r="AAA125" s="310"/>
      <c r="AAB125" s="310"/>
      <c r="AAC125" s="310"/>
      <c r="AAD125" s="310"/>
      <c r="AAE125" s="310"/>
      <c r="AAF125" s="310"/>
      <c r="AAG125" s="310"/>
      <c r="AAH125" s="310"/>
      <c r="AAI125" s="310"/>
      <c r="AAJ125" s="310"/>
      <c r="AAK125" s="310"/>
      <c r="AAL125" s="310"/>
      <c r="AAM125" s="310"/>
      <c r="AAN125" s="310"/>
      <c r="AAO125" s="310"/>
      <c r="AAP125" s="310"/>
      <c r="AAQ125" s="310"/>
      <c r="AAR125" s="310"/>
      <c r="AAS125" s="310"/>
      <c r="AAT125" s="310"/>
      <c r="AAU125" s="310"/>
      <c r="AAV125" s="310"/>
      <c r="AAW125" s="310"/>
      <c r="AAX125" s="310"/>
      <c r="AAY125" s="310"/>
      <c r="AAZ125" s="310"/>
      <c r="ABA125" s="310"/>
      <c r="ABB125" s="310"/>
      <c r="ABC125" s="310"/>
      <c r="ABD125" s="310"/>
      <c r="ABE125" s="310"/>
      <c r="ABF125" s="310"/>
      <c r="ABG125" s="310"/>
      <c r="ABH125" s="310"/>
      <c r="ABI125" s="310"/>
      <c r="ABJ125" s="310"/>
      <c r="ABK125" s="310"/>
      <c r="ABL125" s="310"/>
      <c r="ABM125" s="310"/>
      <c r="ABN125" s="310"/>
      <c r="ABO125" s="310"/>
      <c r="ABP125" s="310"/>
      <c r="ABQ125" s="310"/>
      <c r="ABR125" s="310"/>
      <c r="ABS125" s="310"/>
      <c r="ABT125" s="310"/>
      <c r="ABU125" s="310"/>
      <c r="ABV125" s="310"/>
      <c r="ABW125" s="310"/>
      <c r="ABX125" s="310"/>
      <c r="ABY125" s="310"/>
      <c r="ABZ125" s="310"/>
      <c r="ACA125" s="310"/>
      <c r="ACB125" s="310"/>
      <c r="ACC125" s="310"/>
      <c r="ACD125" s="310"/>
      <c r="ACE125" s="310"/>
      <c r="ACF125" s="310"/>
      <c r="ACG125" s="310"/>
      <c r="ACH125" s="310"/>
      <c r="ACI125" s="310"/>
      <c r="ACJ125" s="310"/>
      <c r="ACK125" s="310"/>
      <c r="ACL125" s="310"/>
      <c r="ACM125" s="310"/>
      <c r="ACN125" s="310"/>
      <c r="ACO125" s="310"/>
      <c r="ACP125" s="310"/>
      <c r="ACQ125" s="310"/>
      <c r="ACR125" s="310"/>
      <c r="ACS125" s="310"/>
      <c r="ACT125" s="310"/>
      <c r="ACU125" s="310"/>
      <c r="ACV125" s="310"/>
      <c r="ACW125" s="310"/>
      <c r="ACX125" s="310"/>
      <c r="ACY125" s="310"/>
      <c r="ACZ125" s="310"/>
      <c r="ADA125" s="310"/>
      <c r="ADB125" s="310"/>
      <c r="ADC125" s="310"/>
      <c r="ADD125" s="310"/>
      <c r="ADE125" s="310"/>
      <c r="ADF125" s="310"/>
      <c r="ADG125" s="310"/>
      <c r="ADH125" s="310"/>
      <c r="ADI125" s="310"/>
      <c r="ADJ125" s="310"/>
      <c r="ADK125" s="310"/>
      <c r="ADL125" s="310"/>
      <c r="ADM125" s="310"/>
      <c r="ADN125" s="310"/>
      <c r="ADO125" s="310"/>
      <c r="ADP125" s="310"/>
      <c r="ADQ125" s="310"/>
      <c r="ADR125" s="310"/>
      <c r="ADS125" s="310"/>
      <c r="ADT125" s="310"/>
      <c r="ADU125" s="310"/>
      <c r="ADV125" s="310"/>
      <c r="ADW125" s="310"/>
      <c r="ADX125" s="310"/>
      <c r="ADY125" s="310"/>
      <c r="ADZ125" s="310"/>
      <c r="AEA125" s="310"/>
      <c r="AEB125" s="310"/>
      <c r="AEC125" s="310"/>
      <c r="AED125" s="310"/>
      <c r="AEE125" s="310"/>
      <c r="AEF125" s="310"/>
      <c r="AEG125" s="310"/>
      <c r="AEH125" s="310"/>
      <c r="AEI125" s="310"/>
      <c r="AEJ125" s="310"/>
      <c r="AEK125" s="310"/>
      <c r="AEL125" s="310"/>
      <c r="AEM125" s="310"/>
      <c r="AEN125" s="310"/>
      <c r="AEO125" s="310"/>
      <c r="AEP125" s="310"/>
      <c r="AEQ125" s="310"/>
      <c r="AER125" s="310"/>
      <c r="AES125" s="310"/>
      <c r="AET125" s="310"/>
      <c r="AEU125" s="310"/>
      <c r="AEV125" s="310"/>
      <c r="AEW125" s="310"/>
      <c r="AEX125" s="310"/>
      <c r="AEY125" s="310"/>
      <c r="AEZ125" s="310"/>
      <c r="AFA125" s="310"/>
      <c r="AFB125" s="310"/>
      <c r="AFC125" s="310"/>
      <c r="AFD125" s="310"/>
      <c r="AFE125" s="310"/>
      <c r="AFF125" s="310"/>
      <c r="AFG125" s="310"/>
      <c r="AFH125" s="310"/>
      <c r="AFI125" s="310"/>
      <c r="AFJ125" s="310"/>
      <c r="AFK125" s="310"/>
      <c r="AFL125" s="310"/>
      <c r="AFM125" s="310"/>
      <c r="AFN125" s="310"/>
      <c r="AFO125" s="310"/>
      <c r="AFP125" s="310"/>
      <c r="AFQ125" s="310"/>
      <c r="AFR125" s="310"/>
      <c r="AFS125" s="310"/>
      <c r="AFT125" s="310"/>
      <c r="AFU125" s="310"/>
      <c r="AFV125" s="310"/>
      <c r="AFW125" s="310"/>
      <c r="AFX125" s="310"/>
      <c r="AFY125" s="310"/>
      <c r="AFZ125" s="310"/>
      <c r="AGA125" s="310"/>
      <c r="AGB125" s="310"/>
      <c r="AGC125" s="310"/>
      <c r="AGD125" s="310"/>
      <c r="AGE125" s="310"/>
      <c r="AGF125" s="310"/>
      <c r="AGG125" s="310"/>
      <c r="AGH125" s="310"/>
      <c r="AGI125" s="310"/>
      <c r="AGJ125" s="310"/>
      <c r="AGK125" s="310"/>
      <c r="AGL125" s="310"/>
      <c r="AGM125" s="310"/>
      <c r="AGN125" s="310"/>
      <c r="AGO125" s="310"/>
      <c r="AGP125" s="310"/>
      <c r="AGQ125" s="310"/>
      <c r="AGR125" s="310"/>
      <c r="AGS125" s="310"/>
      <c r="AGT125" s="310"/>
      <c r="AGU125" s="310"/>
      <c r="AGV125" s="310"/>
      <c r="AGW125" s="310"/>
      <c r="AGX125" s="310"/>
      <c r="AGY125" s="310"/>
      <c r="AGZ125" s="310"/>
      <c r="AHA125" s="310"/>
      <c r="AHB125" s="310"/>
      <c r="AHC125" s="310"/>
      <c r="AHD125" s="310"/>
      <c r="AHE125" s="310"/>
      <c r="AHF125" s="310"/>
      <c r="AHG125" s="310"/>
      <c r="AHH125" s="310"/>
      <c r="AHI125" s="310"/>
      <c r="AHJ125" s="310"/>
      <c r="AHK125" s="310"/>
      <c r="AHL125" s="310"/>
      <c r="AHM125" s="310"/>
      <c r="AHN125" s="310"/>
      <c r="AHO125" s="310"/>
      <c r="AHP125" s="310"/>
      <c r="AHQ125" s="310"/>
      <c r="AHR125" s="310"/>
      <c r="AHS125" s="310"/>
      <c r="AHT125" s="310"/>
      <c r="AHU125" s="310"/>
      <c r="AHV125" s="310"/>
      <c r="AHW125" s="310"/>
      <c r="AHX125" s="310"/>
      <c r="AHY125" s="310"/>
      <c r="AHZ125" s="310"/>
      <c r="AIA125" s="310"/>
      <c r="AIB125" s="310"/>
      <c r="AIC125" s="310"/>
      <c r="AID125" s="310"/>
      <c r="AIE125" s="310"/>
      <c r="AIF125" s="310"/>
      <c r="AIG125" s="310"/>
      <c r="AIH125" s="310"/>
      <c r="AII125" s="310"/>
      <c r="AIJ125" s="310"/>
      <c r="AIK125" s="310"/>
      <c r="AIL125" s="310"/>
      <c r="AIM125" s="310"/>
      <c r="AIN125" s="310"/>
      <c r="AIO125" s="310"/>
      <c r="AIP125" s="310"/>
      <c r="AIQ125" s="310"/>
      <c r="AIR125" s="310"/>
      <c r="AIS125" s="310"/>
      <c r="AIT125" s="310"/>
      <c r="AIU125" s="310"/>
      <c r="AIV125" s="310"/>
      <c r="AIW125" s="310"/>
      <c r="AIX125" s="310"/>
      <c r="AIY125" s="310"/>
      <c r="AIZ125" s="310"/>
      <c r="AJA125" s="310"/>
      <c r="AJB125" s="310"/>
      <c r="AJC125" s="310"/>
      <c r="AJD125" s="310"/>
      <c r="AJE125" s="310"/>
      <c r="AJF125" s="310"/>
      <c r="AJG125" s="310"/>
      <c r="AJH125" s="310"/>
      <c r="AJI125" s="310"/>
      <c r="AJJ125" s="310"/>
      <c r="AJK125" s="310"/>
      <c r="AJL125" s="310"/>
      <c r="AJM125" s="310"/>
      <c r="AJN125" s="310"/>
      <c r="AJO125" s="310"/>
      <c r="AJP125" s="310"/>
      <c r="AJQ125" s="310"/>
      <c r="AJR125" s="310"/>
      <c r="AJS125" s="310"/>
      <c r="AJT125" s="310"/>
      <c r="AJU125" s="310"/>
      <c r="AJV125" s="310"/>
      <c r="AJW125" s="310"/>
      <c r="AJX125" s="310"/>
      <c r="AJY125" s="310"/>
      <c r="AJZ125" s="310"/>
      <c r="AKA125" s="310"/>
      <c r="AKB125" s="310"/>
      <c r="AKC125" s="310"/>
      <c r="AKD125" s="310"/>
      <c r="AKE125" s="310"/>
      <c r="AKF125" s="310"/>
      <c r="AKG125" s="310"/>
      <c r="AKH125" s="310"/>
      <c r="AKI125" s="310"/>
      <c r="AKJ125" s="310"/>
      <c r="AKK125" s="310"/>
      <c r="AKL125" s="310"/>
      <c r="AKM125" s="310"/>
      <c r="AKN125" s="310"/>
      <c r="AKO125" s="310"/>
      <c r="AKP125" s="310"/>
      <c r="AKQ125" s="310"/>
      <c r="AKR125" s="310"/>
      <c r="AKS125" s="310"/>
      <c r="AKT125" s="310"/>
      <c r="AKU125" s="310"/>
      <c r="AKV125" s="310"/>
      <c r="AKW125" s="310"/>
      <c r="AKX125" s="310"/>
      <c r="AKY125" s="310"/>
      <c r="AKZ125" s="310"/>
      <c r="ALA125" s="310"/>
      <c r="ALB125" s="310"/>
      <c r="ALC125" s="310"/>
      <c r="ALD125" s="310"/>
      <c r="ALE125" s="310"/>
      <c r="ALF125" s="310"/>
      <c r="ALG125" s="310"/>
      <c r="ALH125" s="310"/>
      <c r="ALI125" s="310"/>
      <c r="ALJ125" s="310"/>
      <c r="ALK125" s="310"/>
      <c r="ALL125" s="310"/>
      <c r="ALM125" s="310"/>
      <c r="ALN125" s="310"/>
      <c r="ALO125" s="310"/>
      <c r="ALP125" s="310"/>
      <c r="ALQ125" s="310"/>
      <c r="ALR125" s="310"/>
      <c r="ALS125" s="310"/>
      <c r="ALT125" s="310"/>
      <c r="ALU125" s="310"/>
      <c r="ALV125" s="310"/>
      <c r="ALW125" s="310"/>
      <c r="ALX125" s="310"/>
      <c r="ALY125" s="310"/>
      <c r="ALZ125" s="310"/>
      <c r="AMA125" s="310"/>
      <c r="AMB125" s="310"/>
      <c r="AMC125" s="310"/>
      <c r="AMD125" s="310"/>
      <c r="AME125" s="310"/>
      <c r="AMF125" s="310"/>
      <c r="AMG125" s="310"/>
      <c r="AMH125" s="310"/>
      <c r="AMI125" s="310"/>
      <c r="AMJ125" s="310"/>
      <c r="AMK125" s="310"/>
      <c r="AML125" s="310"/>
      <c r="AMM125" s="310"/>
      <c r="AMN125" s="310"/>
      <c r="AMO125" s="310"/>
      <c r="AMP125" s="310"/>
      <c r="AMQ125" s="310"/>
      <c r="AMR125" s="310"/>
      <c r="AMS125" s="310"/>
      <c r="AMT125" s="310"/>
      <c r="AMU125" s="310"/>
      <c r="AMV125" s="310"/>
      <c r="AMW125" s="310"/>
      <c r="AMX125" s="310"/>
      <c r="AMY125" s="310"/>
      <c r="AMZ125" s="310"/>
      <c r="ANA125" s="310"/>
      <c r="ANB125" s="310"/>
      <c r="ANC125" s="310"/>
      <c r="AND125" s="310"/>
      <c r="ANE125" s="310"/>
      <c r="ANF125" s="310"/>
      <c r="ANG125" s="310"/>
      <c r="ANH125" s="310"/>
      <c r="ANI125" s="310"/>
      <c r="ANJ125" s="310"/>
      <c r="ANK125" s="310"/>
      <c r="ANL125" s="310"/>
      <c r="ANM125" s="310"/>
      <c r="ANN125" s="310"/>
      <c r="ANO125" s="310"/>
      <c r="ANP125" s="310"/>
      <c r="ANQ125" s="310"/>
      <c r="ANR125" s="310"/>
      <c r="ANS125" s="310"/>
      <c r="ANT125" s="310"/>
      <c r="ANU125" s="310"/>
      <c r="ANV125" s="310"/>
      <c r="ANW125" s="310"/>
      <c r="ANX125" s="310"/>
      <c r="ANY125" s="310"/>
      <c r="ANZ125" s="310"/>
      <c r="AOA125" s="310"/>
      <c r="AOB125" s="310"/>
      <c r="AOC125" s="310"/>
      <c r="AOD125" s="310"/>
      <c r="AOE125" s="310"/>
      <c r="AOF125" s="310"/>
      <c r="AOG125" s="310"/>
      <c r="AOH125" s="310"/>
      <c r="AOI125" s="310"/>
      <c r="AOJ125" s="310"/>
      <c r="AOK125" s="310"/>
      <c r="AOL125" s="310"/>
      <c r="AOM125" s="310"/>
      <c r="AON125" s="310"/>
      <c r="AOO125" s="310"/>
      <c r="AOP125" s="310"/>
      <c r="AOQ125" s="310"/>
      <c r="AOR125" s="310"/>
      <c r="AOS125" s="310"/>
      <c r="AOT125" s="310"/>
      <c r="AOU125" s="310"/>
      <c r="AOV125" s="310"/>
      <c r="AOW125" s="310"/>
      <c r="AOX125" s="310"/>
      <c r="AOY125" s="310"/>
      <c r="AOZ125" s="310"/>
      <c r="APA125" s="310"/>
      <c r="APB125" s="310"/>
      <c r="APC125" s="310"/>
      <c r="APD125" s="310"/>
      <c r="APE125" s="310"/>
      <c r="APF125" s="310"/>
      <c r="APG125" s="310"/>
      <c r="APH125" s="310"/>
      <c r="API125" s="310"/>
      <c r="APJ125" s="310"/>
      <c r="APK125" s="310"/>
      <c r="APL125" s="310"/>
      <c r="APM125" s="310"/>
      <c r="APN125" s="310"/>
      <c r="APO125" s="310"/>
      <c r="APP125" s="310"/>
      <c r="APQ125" s="310"/>
      <c r="APR125" s="310"/>
      <c r="APS125" s="310"/>
      <c r="APT125" s="310"/>
      <c r="APU125" s="310"/>
      <c r="APV125" s="310"/>
      <c r="APW125" s="310"/>
      <c r="APX125" s="310"/>
      <c r="APY125" s="310"/>
      <c r="APZ125" s="310"/>
      <c r="AQA125" s="310"/>
      <c r="AQB125" s="310"/>
      <c r="AQC125" s="310"/>
      <c r="AQD125" s="310"/>
      <c r="AQE125" s="310"/>
      <c r="AQF125" s="310"/>
      <c r="AQG125" s="310"/>
      <c r="AQH125" s="310"/>
      <c r="AQI125" s="310"/>
      <c r="AQJ125" s="310"/>
      <c r="AQK125" s="310"/>
      <c r="AQL125" s="310"/>
      <c r="AQM125" s="310"/>
      <c r="AQN125" s="310"/>
      <c r="AQO125" s="310"/>
      <c r="AQP125" s="310"/>
      <c r="AQQ125" s="310"/>
      <c r="AQR125" s="310"/>
      <c r="AQS125" s="310"/>
      <c r="AQT125" s="310"/>
      <c r="AQU125" s="310"/>
      <c r="AQV125" s="310"/>
      <c r="AQW125" s="310"/>
      <c r="AQX125" s="310"/>
      <c r="AQY125" s="310"/>
      <c r="AQZ125" s="310"/>
      <c r="ARA125" s="310"/>
      <c r="ARB125" s="310"/>
      <c r="ARC125" s="310"/>
      <c r="ARD125" s="310"/>
      <c r="ARE125" s="310"/>
      <c r="ARF125" s="310"/>
      <c r="ARG125" s="310"/>
      <c r="ARH125" s="310"/>
      <c r="ARI125" s="310"/>
      <c r="ARJ125" s="310"/>
      <c r="ARK125" s="310"/>
      <c r="ARL125" s="310"/>
      <c r="ARM125" s="310"/>
      <c r="ARN125" s="310"/>
      <c r="ARO125" s="310"/>
      <c r="ARP125" s="310"/>
      <c r="ARQ125" s="310"/>
      <c r="ARR125" s="310"/>
      <c r="ARS125" s="310"/>
      <c r="ART125" s="310"/>
      <c r="ARU125" s="310"/>
      <c r="ARV125" s="310"/>
      <c r="ARW125" s="310"/>
      <c r="ARX125" s="310"/>
      <c r="ARY125" s="310"/>
      <c r="ARZ125" s="310"/>
      <c r="ASA125" s="310"/>
      <c r="ASB125" s="310"/>
      <c r="ASC125" s="310"/>
      <c r="ASD125" s="310"/>
      <c r="ASE125" s="310"/>
      <c r="ASF125" s="310"/>
      <c r="ASG125" s="310"/>
      <c r="ASH125" s="310"/>
      <c r="ASI125" s="310"/>
      <c r="ASJ125" s="310"/>
      <c r="ASK125" s="310"/>
      <c r="ASL125" s="310"/>
      <c r="ASM125" s="310"/>
      <c r="ASN125" s="310"/>
      <c r="ASO125" s="310"/>
      <c r="ASP125" s="310"/>
      <c r="ASQ125" s="310"/>
      <c r="ASR125" s="310"/>
      <c r="ASS125" s="310"/>
      <c r="AST125" s="310"/>
      <c r="ASU125" s="310"/>
      <c r="ASV125" s="310"/>
      <c r="ASW125" s="310"/>
      <c r="ASX125" s="310"/>
      <c r="ASY125" s="310"/>
      <c r="ASZ125" s="310"/>
      <c r="ATA125" s="310"/>
      <c r="ATB125" s="310"/>
      <c r="ATC125" s="310"/>
      <c r="ATD125" s="310"/>
      <c r="ATE125" s="310"/>
      <c r="ATF125" s="310"/>
      <c r="ATG125" s="310"/>
      <c r="ATH125" s="310"/>
      <c r="ATI125" s="310"/>
      <c r="ATJ125" s="310"/>
      <c r="ATK125" s="310"/>
      <c r="ATL125" s="310"/>
      <c r="ATM125" s="310"/>
      <c r="ATN125" s="310"/>
      <c r="ATO125" s="310"/>
      <c r="ATP125" s="310"/>
      <c r="ATQ125" s="310"/>
      <c r="ATR125" s="310"/>
      <c r="ATS125" s="310"/>
      <c r="ATT125" s="310"/>
      <c r="ATU125" s="310"/>
      <c r="ATV125" s="310"/>
      <c r="ATW125" s="310"/>
      <c r="ATX125" s="310"/>
      <c r="ATY125" s="310"/>
      <c r="ATZ125" s="310"/>
      <c r="AUA125" s="310"/>
      <c r="AUB125" s="310"/>
      <c r="AUC125" s="310"/>
      <c r="AUD125" s="310"/>
      <c r="AUE125" s="310"/>
      <c r="AUF125" s="310"/>
      <c r="AUG125" s="310"/>
      <c r="AUH125" s="310"/>
      <c r="AUI125" s="310"/>
      <c r="AUJ125" s="310"/>
      <c r="AUK125" s="310"/>
      <c r="AUL125" s="310"/>
      <c r="AUM125" s="310"/>
      <c r="AUN125" s="310"/>
      <c r="AUO125" s="310"/>
      <c r="AUP125" s="310"/>
      <c r="AUQ125" s="310"/>
      <c r="AUR125" s="310"/>
      <c r="AUS125" s="310"/>
      <c r="AUT125" s="310"/>
      <c r="AUU125" s="310"/>
      <c r="AUV125" s="310"/>
      <c r="AUW125" s="310"/>
      <c r="AUX125" s="310"/>
      <c r="AUY125" s="310"/>
      <c r="AUZ125" s="310"/>
      <c r="AVA125" s="310"/>
      <c r="AVB125" s="310"/>
      <c r="AVC125" s="310"/>
      <c r="AVD125" s="310"/>
      <c r="AVE125" s="310"/>
      <c r="AVF125" s="310"/>
      <c r="AVG125" s="310"/>
      <c r="AVH125" s="310"/>
      <c r="AVI125" s="310"/>
      <c r="AVJ125" s="310"/>
      <c r="AVK125" s="310"/>
      <c r="AVL125" s="310"/>
      <c r="AVM125" s="310"/>
      <c r="AVN125" s="310"/>
      <c r="AVO125" s="310"/>
      <c r="AVP125" s="310"/>
      <c r="AVQ125" s="310"/>
      <c r="AVR125" s="310"/>
      <c r="AVS125" s="310"/>
      <c r="AVT125" s="310"/>
      <c r="AVU125" s="310"/>
      <c r="AVV125" s="310"/>
      <c r="AVW125" s="310"/>
      <c r="AVX125" s="310"/>
      <c r="AVY125" s="310"/>
      <c r="AVZ125" s="310"/>
      <c r="AWA125" s="310"/>
      <c r="AWB125" s="310"/>
      <c r="AWC125" s="310"/>
      <c r="AWD125" s="310"/>
      <c r="AWE125" s="310"/>
      <c r="AWF125" s="310"/>
      <c r="AWG125" s="310"/>
      <c r="AWH125" s="310"/>
      <c r="AWI125" s="310"/>
      <c r="AWJ125" s="310"/>
      <c r="AWK125" s="310"/>
      <c r="AWL125" s="310"/>
      <c r="AWM125" s="310"/>
      <c r="AWN125" s="310"/>
      <c r="AWO125" s="310"/>
      <c r="AWP125" s="310"/>
      <c r="AWQ125" s="310"/>
      <c r="AWR125" s="310"/>
      <c r="AWS125" s="310"/>
      <c r="AWT125" s="310"/>
      <c r="AWU125" s="310"/>
      <c r="AWV125" s="310"/>
      <c r="AWW125" s="310"/>
      <c r="AWX125" s="310"/>
      <c r="AWY125" s="310"/>
      <c r="AWZ125" s="310"/>
      <c r="AXA125" s="310"/>
      <c r="AXB125" s="310"/>
      <c r="AXC125" s="310"/>
      <c r="AXD125" s="310"/>
      <c r="AXE125" s="310"/>
      <c r="AXF125" s="310"/>
      <c r="AXG125" s="310"/>
      <c r="AXH125" s="310"/>
      <c r="AXI125" s="310"/>
      <c r="AXJ125" s="310"/>
      <c r="AXK125" s="310"/>
      <c r="AXL125" s="310"/>
      <c r="AXM125" s="310"/>
      <c r="AXN125" s="310"/>
      <c r="AXO125" s="310"/>
      <c r="AXP125" s="310"/>
      <c r="AXQ125" s="310"/>
      <c r="AXR125" s="310"/>
      <c r="AXS125" s="310"/>
      <c r="AXT125" s="310"/>
      <c r="AXU125" s="310"/>
      <c r="AXV125" s="310"/>
      <c r="AXW125" s="310"/>
      <c r="AXX125" s="310"/>
      <c r="AXY125" s="310"/>
      <c r="AXZ125" s="310"/>
      <c r="AYA125" s="310"/>
      <c r="AYB125" s="310"/>
      <c r="AYC125" s="310"/>
      <c r="AYD125" s="310"/>
      <c r="AYE125" s="310"/>
      <c r="AYF125" s="310"/>
      <c r="AYG125" s="310"/>
      <c r="AYH125" s="310"/>
      <c r="AYI125" s="310"/>
      <c r="AYJ125" s="310"/>
      <c r="AYK125" s="310"/>
      <c r="AYL125" s="310"/>
      <c r="AYM125" s="310"/>
      <c r="AYN125" s="310"/>
      <c r="AYO125" s="310"/>
      <c r="AYP125" s="310"/>
      <c r="AYQ125" s="310"/>
      <c r="AYR125" s="310"/>
      <c r="AYS125" s="310"/>
      <c r="AYT125" s="310"/>
      <c r="AYU125" s="310"/>
      <c r="AYV125" s="310"/>
      <c r="AYW125" s="310"/>
      <c r="AYX125" s="310"/>
      <c r="AYY125" s="310"/>
      <c r="AYZ125" s="310"/>
      <c r="AZA125" s="310"/>
      <c r="AZB125" s="310"/>
      <c r="AZC125" s="310"/>
      <c r="AZD125" s="310"/>
      <c r="AZE125" s="310"/>
      <c r="AZF125" s="310"/>
      <c r="AZG125" s="310"/>
      <c r="AZH125" s="310"/>
      <c r="AZI125" s="310"/>
      <c r="AZJ125" s="310"/>
      <c r="AZK125" s="310"/>
      <c r="AZL125" s="310"/>
      <c r="AZM125" s="310"/>
      <c r="AZN125" s="310"/>
      <c r="AZO125" s="310"/>
      <c r="AZP125" s="310"/>
      <c r="AZQ125" s="310"/>
      <c r="AZR125" s="310"/>
      <c r="AZS125" s="310"/>
      <c r="AZT125" s="310"/>
      <c r="AZU125" s="310"/>
      <c r="AZV125" s="310"/>
      <c r="AZW125" s="310"/>
      <c r="AZX125" s="310"/>
      <c r="AZY125" s="310"/>
      <c r="AZZ125" s="310"/>
      <c r="BAA125" s="310"/>
      <c r="BAB125" s="310"/>
      <c r="BAC125" s="310"/>
      <c r="BAD125" s="310"/>
      <c r="BAE125" s="310"/>
      <c r="BAF125" s="310"/>
      <c r="BAG125" s="310"/>
      <c r="BAH125" s="310"/>
      <c r="BAI125" s="310"/>
      <c r="BAJ125" s="310"/>
      <c r="BAK125" s="310"/>
      <c r="BAL125" s="310"/>
      <c r="BAM125" s="310"/>
      <c r="BAN125" s="310"/>
      <c r="BAO125" s="310"/>
      <c r="BAP125" s="310"/>
      <c r="BAQ125" s="310"/>
      <c r="BAR125" s="310"/>
      <c r="BAS125" s="310"/>
      <c r="BAT125" s="310"/>
      <c r="BAU125" s="310"/>
      <c r="BAV125" s="310"/>
      <c r="BAW125" s="310"/>
      <c r="BAX125" s="310"/>
      <c r="BAY125" s="310"/>
      <c r="BAZ125" s="310"/>
      <c r="BBA125" s="310"/>
      <c r="BBB125" s="310"/>
      <c r="BBC125" s="310"/>
      <c r="BBD125" s="310"/>
      <c r="BBE125" s="310"/>
      <c r="BBF125" s="310"/>
      <c r="BBG125" s="310"/>
      <c r="BBH125" s="310"/>
      <c r="BBI125" s="310"/>
      <c r="BBJ125" s="310"/>
      <c r="BBK125" s="310"/>
      <c r="BBL125" s="310"/>
      <c r="BBM125" s="310"/>
      <c r="BBN125" s="310"/>
      <c r="BBO125" s="310"/>
      <c r="BBP125" s="310"/>
      <c r="BBQ125" s="310"/>
      <c r="BBR125" s="310"/>
      <c r="BBS125" s="310"/>
      <c r="BBT125" s="310"/>
      <c r="BBU125" s="310"/>
      <c r="BBV125" s="310"/>
      <c r="BBW125" s="310"/>
      <c r="BBX125" s="310"/>
      <c r="BBY125" s="310"/>
      <c r="BBZ125" s="310"/>
      <c r="BCA125" s="310"/>
      <c r="BCB125" s="310"/>
      <c r="BCC125" s="310"/>
      <c r="BCD125" s="310"/>
      <c r="BCE125" s="310"/>
      <c r="BCF125" s="310"/>
      <c r="BCG125" s="310"/>
      <c r="BCH125" s="310"/>
      <c r="BCI125" s="310"/>
      <c r="BCJ125" s="310"/>
      <c r="BCK125" s="310"/>
      <c r="BCL125" s="310"/>
      <c r="BCM125" s="310"/>
      <c r="BCN125" s="310"/>
      <c r="BCO125" s="310"/>
      <c r="BCP125" s="310"/>
      <c r="BCQ125" s="310"/>
      <c r="BCR125" s="310"/>
      <c r="BCS125" s="310"/>
      <c r="BCT125" s="310"/>
      <c r="BCU125" s="310"/>
      <c r="BCV125" s="310"/>
      <c r="BCW125" s="310"/>
      <c r="BCX125" s="310"/>
      <c r="BCY125" s="310"/>
      <c r="BCZ125" s="310"/>
      <c r="BDA125" s="310"/>
      <c r="BDB125" s="310"/>
      <c r="BDC125" s="310"/>
      <c r="BDD125" s="310"/>
      <c r="BDE125" s="310"/>
      <c r="BDF125" s="310"/>
      <c r="BDG125" s="310"/>
      <c r="BDH125" s="310"/>
      <c r="BDI125" s="310"/>
      <c r="BDJ125" s="310"/>
      <c r="BDK125" s="310"/>
      <c r="BDL125" s="310"/>
      <c r="BDM125" s="310"/>
      <c r="BDN125" s="310"/>
      <c r="BDO125" s="310"/>
      <c r="BDP125" s="310"/>
      <c r="BDQ125" s="310"/>
      <c r="BDR125" s="310"/>
      <c r="BDS125" s="310"/>
      <c r="BDT125" s="310"/>
      <c r="BDU125" s="310"/>
      <c r="BDV125" s="310"/>
      <c r="BDW125" s="310"/>
      <c r="BDX125" s="310"/>
      <c r="BDY125" s="310"/>
      <c r="BDZ125" s="310"/>
      <c r="BEA125" s="310"/>
      <c r="BEB125" s="310"/>
      <c r="BEC125" s="310"/>
      <c r="BED125" s="310"/>
      <c r="BEE125" s="310"/>
      <c r="BEF125" s="310"/>
      <c r="BEG125" s="310"/>
      <c r="BEH125" s="310"/>
      <c r="BEI125" s="310"/>
      <c r="BEJ125" s="310"/>
      <c r="BEK125" s="310"/>
      <c r="BEL125" s="310"/>
      <c r="BEM125" s="310"/>
      <c r="BEN125" s="310"/>
      <c r="BEO125" s="310"/>
      <c r="BEP125" s="310"/>
      <c r="BEQ125" s="310"/>
      <c r="BER125" s="310"/>
      <c r="BES125" s="310"/>
      <c r="BET125" s="310"/>
      <c r="BEU125" s="310"/>
      <c r="BEV125" s="310"/>
      <c r="BEW125" s="310"/>
      <c r="BEX125" s="310"/>
      <c r="BEY125" s="310"/>
      <c r="BEZ125" s="310"/>
      <c r="BFA125" s="310"/>
      <c r="BFB125" s="310"/>
      <c r="BFC125" s="310"/>
      <c r="BFD125" s="310"/>
      <c r="BFE125" s="310"/>
      <c r="BFF125" s="310"/>
      <c r="BFG125" s="310"/>
      <c r="BFH125" s="310"/>
      <c r="BFI125" s="310"/>
      <c r="BFJ125" s="310"/>
      <c r="BFK125" s="310"/>
      <c r="BFL125" s="310"/>
      <c r="BFM125" s="310"/>
      <c r="BFN125" s="310"/>
      <c r="BFO125" s="310"/>
      <c r="BFP125" s="310"/>
    </row>
    <row r="126" spans="1:1524" s="311" customFormat="1" ht="34" x14ac:dyDescent="0.25">
      <c r="A126" s="307" t="s">
        <v>251</v>
      </c>
      <c r="B126" s="307" t="s">
        <v>146</v>
      </c>
      <c r="C126" s="323" t="s">
        <v>348</v>
      </c>
      <c r="D126" s="324">
        <f t="shared" si="8"/>
        <v>2</v>
      </c>
      <c r="E126" s="325"/>
      <c r="F126" s="326"/>
      <c r="G126" s="326"/>
      <c r="H126" s="326"/>
      <c r="I126" s="326"/>
      <c r="J126" s="326"/>
      <c r="K126" s="326"/>
      <c r="L126" s="326"/>
      <c r="M126" s="326"/>
      <c r="N126" s="326"/>
      <c r="O126" s="326">
        <v>1</v>
      </c>
      <c r="P126" s="326">
        <v>1</v>
      </c>
      <c r="Q126" s="310"/>
      <c r="R126" s="310"/>
      <c r="S126" s="310"/>
      <c r="T126" s="310"/>
      <c r="U126" s="310"/>
      <c r="V126" s="310"/>
      <c r="W126" s="310"/>
      <c r="X126" s="310"/>
      <c r="Y126" s="310"/>
      <c r="Z126" s="310"/>
      <c r="AA126" s="310"/>
      <c r="AB126" s="310"/>
      <c r="AC126" s="310"/>
      <c r="AD126" s="31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0"/>
      <c r="AY126" s="310"/>
      <c r="AZ126" s="310"/>
      <c r="BA126" s="310"/>
      <c r="BB126" s="310"/>
      <c r="BC126" s="310"/>
      <c r="BD126" s="310"/>
      <c r="BE126" s="310"/>
      <c r="BF126" s="310"/>
      <c r="BG126" s="310"/>
      <c r="BH126" s="310"/>
      <c r="BI126" s="310"/>
      <c r="BJ126" s="310"/>
      <c r="BK126" s="310"/>
      <c r="BL126" s="310"/>
      <c r="BM126" s="310"/>
      <c r="BN126" s="310"/>
      <c r="BO126" s="310"/>
      <c r="BP126" s="310"/>
      <c r="BQ126" s="310"/>
      <c r="BR126" s="310"/>
      <c r="BS126" s="310"/>
      <c r="BT126" s="310"/>
      <c r="BU126" s="310"/>
      <c r="BV126" s="310"/>
      <c r="BW126" s="310"/>
      <c r="BX126" s="310"/>
      <c r="BY126" s="310"/>
      <c r="BZ126" s="310"/>
      <c r="CA126" s="310"/>
      <c r="CB126" s="310"/>
      <c r="CC126" s="310"/>
      <c r="CD126" s="310"/>
      <c r="CE126" s="310"/>
      <c r="CF126" s="310"/>
      <c r="CG126" s="310"/>
      <c r="CH126" s="310"/>
      <c r="CI126" s="310"/>
      <c r="CJ126" s="310"/>
      <c r="CK126" s="310"/>
      <c r="CL126" s="310"/>
      <c r="CM126" s="310"/>
      <c r="CN126" s="310"/>
      <c r="CO126" s="310"/>
      <c r="CP126" s="310"/>
      <c r="CQ126" s="310"/>
      <c r="CR126" s="310"/>
      <c r="CS126" s="310"/>
      <c r="CT126" s="310"/>
      <c r="CU126" s="310"/>
      <c r="CV126" s="310"/>
      <c r="CW126" s="310"/>
      <c r="CX126" s="310"/>
      <c r="CY126" s="310"/>
      <c r="CZ126" s="310"/>
      <c r="DA126" s="310"/>
      <c r="DB126" s="310"/>
      <c r="DC126" s="310"/>
      <c r="DD126" s="310"/>
      <c r="DE126" s="310"/>
      <c r="DF126" s="310"/>
      <c r="DG126" s="310"/>
      <c r="DH126" s="310"/>
      <c r="DI126" s="310"/>
      <c r="DJ126" s="310"/>
      <c r="DK126" s="310"/>
      <c r="DL126" s="310"/>
      <c r="DM126" s="310"/>
      <c r="DN126" s="310"/>
      <c r="DO126" s="310"/>
      <c r="DP126" s="310"/>
      <c r="DQ126" s="310"/>
      <c r="DR126" s="310"/>
      <c r="DS126" s="310"/>
      <c r="DT126" s="310"/>
      <c r="DU126" s="310"/>
      <c r="DV126" s="310"/>
      <c r="DW126" s="310"/>
      <c r="DX126" s="310"/>
      <c r="DY126" s="310"/>
      <c r="DZ126" s="310"/>
      <c r="EA126" s="310"/>
      <c r="EB126" s="310"/>
      <c r="EC126" s="310"/>
      <c r="ED126" s="310"/>
      <c r="EE126" s="310"/>
      <c r="EF126" s="310"/>
      <c r="EG126" s="310"/>
      <c r="EH126" s="310"/>
      <c r="EI126" s="310"/>
      <c r="EJ126" s="310"/>
      <c r="EK126" s="310"/>
      <c r="EL126" s="310"/>
      <c r="EM126" s="310"/>
      <c r="EN126" s="310"/>
      <c r="EO126" s="310"/>
      <c r="EP126" s="310"/>
      <c r="EQ126" s="310"/>
      <c r="ER126" s="310"/>
      <c r="ES126" s="310"/>
      <c r="ET126" s="310"/>
      <c r="EU126" s="310"/>
      <c r="EV126" s="310"/>
      <c r="EW126" s="310"/>
      <c r="EX126" s="310"/>
      <c r="EY126" s="310"/>
      <c r="EZ126" s="310"/>
      <c r="FA126" s="310"/>
      <c r="FB126" s="310"/>
      <c r="FC126" s="310"/>
      <c r="FD126" s="310"/>
      <c r="FE126" s="310"/>
      <c r="FF126" s="310"/>
      <c r="FG126" s="310"/>
      <c r="FH126" s="310"/>
      <c r="FI126" s="310"/>
      <c r="FJ126" s="310"/>
      <c r="FK126" s="310"/>
      <c r="FL126" s="310"/>
      <c r="FM126" s="310"/>
      <c r="FN126" s="310"/>
      <c r="FO126" s="310"/>
      <c r="FP126" s="310"/>
      <c r="FQ126" s="310"/>
      <c r="FR126" s="310"/>
      <c r="FS126" s="310"/>
      <c r="FT126" s="310"/>
      <c r="FU126" s="310"/>
      <c r="FV126" s="310"/>
      <c r="FW126" s="310"/>
      <c r="FX126" s="310"/>
      <c r="FY126" s="310"/>
      <c r="FZ126" s="310"/>
      <c r="GA126" s="310"/>
      <c r="GB126" s="310"/>
      <c r="GC126" s="310"/>
      <c r="GD126" s="310"/>
      <c r="GE126" s="310"/>
      <c r="GF126" s="310"/>
      <c r="GG126" s="310"/>
      <c r="GH126" s="310"/>
      <c r="GI126" s="310"/>
      <c r="GJ126" s="310"/>
      <c r="GK126" s="310"/>
      <c r="GL126" s="310"/>
      <c r="GM126" s="310"/>
      <c r="GN126" s="310"/>
      <c r="GO126" s="310"/>
      <c r="GP126" s="310"/>
      <c r="GQ126" s="310"/>
      <c r="GR126" s="310"/>
      <c r="GS126" s="310"/>
      <c r="GT126" s="310"/>
      <c r="GU126" s="310"/>
      <c r="GV126" s="310"/>
      <c r="GW126" s="310"/>
      <c r="GX126" s="310"/>
      <c r="GY126" s="310"/>
      <c r="GZ126" s="310"/>
      <c r="HA126" s="310"/>
      <c r="HB126" s="310"/>
      <c r="HC126" s="310"/>
      <c r="HD126" s="310"/>
      <c r="HE126" s="310"/>
      <c r="HF126" s="310"/>
      <c r="HG126" s="310"/>
      <c r="HH126" s="310"/>
      <c r="HI126" s="310"/>
      <c r="HJ126" s="310"/>
      <c r="HK126" s="310"/>
      <c r="HL126" s="310"/>
      <c r="HM126" s="310"/>
      <c r="HN126" s="310"/>
      <c r="HO126" s="310"/>
      <c r="HP126" s="310"/>
      <c r="HQ126" s="310"/>
      <c r="HR126" s="310"/>
      <c r="HS126" s="310"/>
      <c r="HT126" s="310"/>
      <c r="HU126" s="310"/>
      <c r="HV126" s="310"/>
      <c r="HW126" s="310"/>
      <c r="HX126" s="310"/>
      <c r="HY126" s="310"/>
      <c r="HZ126" s="310"/>
      <c r="IA126" s="310"/>
      <c r="IB126" s="310"/>
      <c r="IC126" s="310"/>
      <c r="ID126" s="310"/>
      <c r="IE126" s="310"/>
      <c r="IF126" s="310"/>
      <c r="IG126" s="310"/>
      <c r="IH126" s="310"/>
      <c r="II126" s="310"/>
      <c r="IJ126" s="310"/>
      <c r="IK126" s="310"/>
      <c r="IL126" s="310"/>
      <c r="IM126" s="310"/>
      <c r="IN126" s="310"/>
      <c r="IO126" s="310"/>
      <c r="IP126" s="310"/>
      <c r="IQ126" s="310"/>
      <c r="IR126" s="310"/>
      <c r="IS126" s="310"/>
      <c r="IT126" s="310"/>
      <c r="IU126" s="310"/>
      <c r="IV126" s="310"/>
      <c r="IW126" s="310"/>
      <c r="IX126" s="310"/>
      <c r="IY126" s="310"/>
      <c r="IZ126" s="310"/>
      <c r="JA126" s="310"/>
      <c r="JB126" s="310"/>
      <c r="JC126" s="310"/>
      <c r="JD126" s="310"/>
      <c r="JE126" s="310"/>
      <c r="JF126" s="310"/>
      <c r="JG126" s="310"/>
      <c r="JH126" s="310"/>
      <c r="JI126" s="310"/>
      <c r="JJ126" s="310"/>
      <c r="JK126" s="310"/>
      <c r="JL126" s="310"/>
      <c r="JM126" s="310"/>
      <c r="JN126" s="310"/>
      <c r="JO126" s="310"/>
      <c r="JP126" s="310"/>
      <c r="JQ126" s="310"/>
      <c r="JR126" s="310"/>
      <c r="JS126" s="310"/>
      <c r="JT126" s="310"/>
      <c r="JU126" s="310"/>
      <c r="JV126" s="310"/>
      <c r="JW126" s="310"/>
      <c r="JX126" s="310"/>
      <c r="JY126" s="310"/>
      <c r="JZ126" s="310"/>
      <c r="KA126" s="310"/>
      <c r="KB126" s="310"/>
      <c r="KC126" s="310"/>
      <c r="KD126" s="310"/>
      <c r="KE126" s="310"/>
      <c r="KF126" s="310"/>
      <c r="KG126" s="310"/>
      <c r="KH126" s="310"/>
      <c r="KI126" s="310"/>
      <c r="KJ126" s="310"/>
      <c r="KK126" s="310"/>
      <c r="KL126" s="310"/>
      <c r="KM126" s="310"/>
      <c r="KN126" s="310"/>
      <c r="KO126" s="310"/>
      <c r="KP126" s="310"/>
      <c r="KQ126" s="310"/>
      <c r="KR126" s="310"/>
      <c r="KS126" s="310"/>
      <c r="KT126" s="310"/>
      <c r="KU126" s="310"/>
      <c r="KV126" s="310"/>
      <c r="KW126" s="310"/>
      <c r="KX126" s="310"/>
      <c r="KY126" s="310"/>
      <c r="KZ126" s="310"/>
      <c r="LA126" s="310"/>
      <c r="LB126" s="310"/>
      <c r="LC126" s="310"/>
      <c r="LD126" s="310"/>
      <c r="LE126" s="310"/>
      <c r="LF126" s="310"/>
      <c r="LG126" s="310"/>
      <c r="LH126" s="310"/>
      <c r="LI126" s="310"/>
      <c r="LJ126" s="310"/>
      <c r="LK126" s="310"/>
      <c r="LL126" s="310"/>
      <c r="LM126" s="310"/>
      <c r="LN126" s="310"/>
      <c r="LO126" s="310"/>
      <c r="LP126" s="310"/>
      <c r="LQ126" s="310"/>
      <c r="LR126" s="310"/>
      <c r="LS126" s="310"/>
      <c r="LT126" s="310"/>
      <c r="LU126" s="310"/>
      <c r="LV126" s="310"/>
      <c r="LW126" s="310"/>
      <c r="LX126" s="310"/>
      <c r="LY126" s="310"/>
      <c r="LZ126" s="310"/>
      <c r="MA126" s="310"/>
      <c r="MB126" s="310"/>
      <c r="MC126" s="310"/>
      <c r="MD126" s="310"/>
      <c r="ME126" s="310"/>
      <c r="MF126" s="310"/>
      <c r="MG126" s="310"/>
      <c r="MH126" s="310"/>
      <c r="MI126" s="310"/>
      <c r="MJ126" s="310"/>
      <c r="MK126" s="310"/>
      <c r="ML126" s="310"/>
      <c r="MM126" s="310"/>
      <c r="MN126" s="310"/>
      <c r="MO126" s="310"/>
      <c r="MP126" s="310"/>
      <c r="MQ126" s="310"/>
      <c r="MR126" s="310"/>
      <c r="MS126" s="310"/>
      <c r="MT126" s="310"/>
      <c r="MU126" s="310"/>
      <c r="MV126" s="310"/>
      <c r="MW126" s="310"/>
      <c r="MX126" s="310"/>
      <c r="MY126" s="310"/>
      <c r="MZ126" s="310"/>
      <c r="NA126" s="310"/>
      <c r="NB126" s="310"/>
      <c r="NC126" s="310"/>
      <c r="ND126" s="310"/>
      <c r="NE126" s="310"/>
      <c r="NF126" s="310"/>
      <c r="NG126" s="310"/>
      <c r="NH126" s="310"/>
      <c r="NI126" s="310"/>
      <c r="NJ126" s="310"/>
      <c r="NK126" s="310"/>
      <c r="NL126" s="310"/>
      <c r="NM126" s="310"/>
      <c r="NN126" s="310"/>
      <c r="NO126" s="310"/>
      <c r="NP126" s="310"/>
      <c r="NQ126" s="310"/>
      <c r="NR126" s="310"/>
      <c r="NS126" s="310"/>
      <c r="NT126" s="310"/>
      <c r="NU126" s="310"/>
      <c r="NV126" s="310"/>
      <c r="NW126" s="310"/>
      <c r="NX126" s="310"/>
      <c r="NY126" s="310"/>
      <c r="NZ126" s="310"/>
      <c r="OA126" s="310"/>
      <c r="OB126" s="310"/>
      <c r="OC126" s="310"/>
      <c r="OD126" s="310"/>
      <c r="OE126" s="310"/>
      <c r="OF126" s="310"/>
      <c r="OG126" s="310"/>
      <c r="OH126" s="310"/>
      <c r="OI126" s="310"/>
      <c r="OJ126" s="310"/>
      <c r="OK126" s="310"/>
      <c r="OL126" s="310"/>
      <c r="OM126" s="310"/>
      <c r="ON126" s="310"/>
      <c r="OO126" s="310"/>
      <c r="OP126" s="310"/>
      <c r="OQ126" s="310"/>
      <c r="OR126" s="310"/>
      <c r="OS126" s="310"/>
      <c r="OT126" s="310"/>
      <c r="OU126" s="310"/>
      <c r="OV126" s="310"/>
      <c r="OW126" s="310"/>
      <c r="OX126" s="310"/>
      <c r="OY126" s="310"/>
      <c r="OZ126" s="310"/>
      <c r="PA126" s="310"/>
      <c r="PB126" s="310"/>
      <c r="PC126" s="310"/>
      <c r="PD126" s="310"/>
      <c r="PE126" s="310"/>
      <c r="PF126" s="310"/>
      <c r="PG126" s="310"/>
      <c r="PH126" s="310"/>
      <c r="PI126" s="310"/>
      <c r="PJ126" s="310"/>
      <c r="PK126" s="310"/>
      <c r="PL126" s="310"/>
      <c r="PM126" s="310"/>
      <c r="PN126" s="310"/>
      <c r="PO126" s="310"/>
      <c r="PP126" s="310"/>
      <c r="PQ126" s="310"/>
      <c r="PR126" s="310"/>
      <c r="PS126" s="310"/>
      <c r="PT126" s="310"/>
      <c r="PU126" s="310"/>
      <c r="PV126" s="310"/>
      <c r="PW126" s="310"/>
      <c r="PX126" s="310"/>
      <c r="PY126" s="310"/>
      <c r="PZ126" s="310"/>
      <c r="QA126" s="310"/>
      <c r="QB126" s="310"/>
      <c r="QC126" s="310"/>
      <c r="QD126" s="310"/>
      <c r="QE126" s="310"/>
      <c r="QF126" s="310"/>
      <c r="QG126" s="310"/>
      <c r="QH126" s="310"/>
      <c r="QI126" s="310"/>
      <c r="QJ126" s="310"/>
      <c r="QK126" s="310"/>
      <c r="QL126" s="310"/>
      <c r="QM126" s="310"/>
      <c r="QN126" s="310"/>
      <c r="QO126" s="310"/>
      <c r="QP126" s="310"/>
      <c r="QQ126" s="310"/>
      <c r="QR126" s="310"/>
      <c r="QS126" s="310"/>
      <c r="QT126" s="310"/>
      <c r="QU126" s="310"/>
      <c r="QV126" s="310"/>
      <c r="QW126" s="310"/>
      <c r="QX126" s="310"/>
      <c r="QY126" s="310"/>
      <c r="QZ126" s="310"/>
      <c r="RA126" s="310"/>
      <c r="RB126" s="310"/>
      <c r="RC126" s="310"/>
      <c r="RD126" s="310"/>
      <c r="RE126" s="310"/>
      <c r="RF126" s="310"/>
      <c r="RG126" s="310"/>
      <c r="RH126" s="310"/>
      <c r="RI126" s="310"/>
      <c r="RJ126" s="310"/>
      <c r="RK126" s="310"/>
      <c r="RL126" s="310"/>
      <c r="RM126" s="310"/>
      <c r="RN126" s="310"/>
      <c r="RO126" s="310"/>
      <c r="RP126" s="310"/>
      <c r="RQ126" s="310"/>
      <c r="RR126" s="310"/>
      <c r="RS126" s="310"/>
      <c r="RT126" s="310"/>
      <c r="RU126" s="310"/>
      <c r="RV126" s="310"/>
      <c r="RW126" s="310"/>
      <c r="RX126" s="310"/>
      <c r="RY126" s="310"/>
      <c r="RZ126" s="310"/>
      <c r="SA126" s="310"/>
      <c r="SB126" s="310"/>
      <c r="SC126" s="310"/>
      <c r="SD126" s="310"/>
      <c r="SE126" s="310"/>
      <c r="SF126" s="310"/>
      <c r="SG126" s="310"/>
      <c r="SH126" s="310"/>
      <c r="SI126" s="310"/>
      <c r="SJ126" s="310"/>
      <c r="SK126" s="310"/>
      <c r="SL126" s="310"/>
      <c r="SM126" s="310"/>
      <c r="SN126" s="310"/>
      <c r="SO126" s="310"/>
      <c r="SP126" s="310"/>
      <c r="SQ126" s="310"/>
      <c r="SR126" s="310"/>
      <c r="SS126" s="310"/>
      <c r="ST126" s="310"/>
      <c r="SU126" s="310"/>
      <c r="SV126" s="310"/>
      <c r="SW126" s="310"/>
      <c r="SX126" s="310"/>
      <c r="SY126" s="310"/>
      <c r="SZ126" s="310"/>
      <c r="TA126" s="310"/>
      <c r="TB126" s="310"/>
      <c r="TC126" s="310"/>
      <c r="TD126" s="310"/>
      <c r="TE126" s="310"/>
      <c r="TF126" s="310"/>
      <c r="TG126" s="310"/>
      <c r="TH126" s="310"/>
      <c r="TI126" s="310"/>
      <c r="TJ126" s="310"/>
      <c r="TK126" s="310"/>
      <c r="TL126" s="310"/>
      <c r="TM126" s="310"/>
      <c r="TN126" s="310"/>
      <c r="TO126" s="310"/>
      <c r="TP126" s="310"/>
      <c r="TQ126" s="310"/>
      <c r="TR126" s="310"/>
      <c r="TS126" s="310"/>
      <c r="TT126" s="310"/>
      <c r="TU126" s="310"/>
      <c r="TV126" s="310"/>
      <c r="TW126" s="310"/>
      <c r="TX126" s="310"/>
      <c r="TY126" s="310"/>
      <c r="TZ126" s="310"/>
      <c r="UA126" s="310"/>
      <c r="UB126" s="310"/>
      <c r="UC126" s="310"/>
      <c r="UD126" s="310"/>
      <c r="UE126" s="310"/>
      <c r="UF126" s="310"/>
      <c r="UG126" s="310"/>
      <c r="UH126" s="310"/>
      <c r="UI126" s="310"/>
      <c r="UJ126" s="310"/>
      <c r="UK126" s="310"/>
      <c r="UL126" s="310"/>
      <c r="UM126" s="310"/>
      <c r="UN126" s="310"/>
      <c r="UO126" s="310"/>
      <c r="UP126" s="310"/>
      <c r="UQ126" s="310"/>
      <c r="UR126" s="310"/>
      <c r="US126" s="310"/>
      <c r="UT126" s="310"/>
      <c r="UU126" s="310"/>
      <c r="UV126" s="310"/>
      <c r="UW126" s="310"/>
      <c r="UX126" s="310"/>
      <c r="UY126" s="310"/>
      <c r="UZ126" s="310"/>
      <c r="VA126" s="310"/>
      <c r="VB126" s="310"/>
      <c r="VC126" s="310"/>
      <c r="VD126" s="310"/>
      <c r="VE126" s="310"/>
      <c r="VF126" s="310"/>
      <c r="VG126" s="310"/>
      <c r="VH126" s="310"/>
      <c r="VI126" s="310"/>
      <c r="VJ126" s="310"/>
      <c r="VK126" s="310"/>
      <c r="VL126" s="310"/>
      <c r="VM126" s="310"/>
      <c r="VN126" s="310"/>
      <c r="VO126" s="310"/>
      <c r="VP126" s="310"/>
      <c r="VQ126" s="310"/>
      <c r="VR126" s="310"/>
      <c r="VS126" s="310"/>
      <c r="VT126" s="310"/>
      <c r="VU126" s="310"/>
      <c r="VV126" s="310"/>
      <c r="VW126" s="310"/>
      <c r="VX126" s="310"/>
      <c r="VY126" s="310"/>
      <c r="VZ126" s="310"/>
      <c r="WA126" s="310"/>
      <c r="WB126" s="310"/>
      <c r="WC126" s="310"/>
      <c r="WD126" s="310"/>
      <c r="WE126" s="310"/>
      <c r="WF126" s="310"/>
      <c r="WG126" s="310"/>
      <c r="WH126" s="310"/>
      <c r="WI126" s="310"/>
      <c r="WJ126" s="310"/>
      <c r="WK126" s="310"/>
      <c r="WL126" s="310"/>
      <c r="WM126" s="310"/>
      <c r="WN126" s="310"/>
      <c r="WO126" s="310"/>
      <c r="WP126" s="310"/>
      <c r="WQ126" s="310"/>
      <c r="WR126" s="310"/>
      <c r="WS126" s="310"/>
      <c r="WT126" s="310"/>
      <c r="WU126" s="310"/>
      <c r="WV126" s="310"/>
      <c r="WW126" s="310"/>
      <c r="WX126" s="310"/>
      <c r="WY126" s="310"/>
      <c r="WZ126" s="310"/>
      <c r="XA126" s="310"/>
      <c r="XB126" s="310"/>
      <c r="XC126" s="310"/>
      <c r="XD126" s="310"/>
      <c r="XE126" s="310"/>
      <c r="XF126" s="310"/>
      <c r="XG126" s="310"/>
      <c r="XH126" s="310"/>
      <c r="XI126" s="310"/>
      <c r="XJ126" s="310"/>
      <c r="XK126" s="310"/>
      <c r="XL126" s="310"/>
      <c r="XM126" s="310"/>
      <c r="XN126" s="310"/>
      <c r="XO126" s="310"/>
      <c r="XP126" s="310"/>
      <c r="XQ126" s="310"/>
      <c r="XR126" s="310"/>
      <c r="XS126" s="310"/>
      <c r="XT126" s="310"/>
      <c r="XU126" s="310"/>
      <c r="XV126" s="310"/>
      <c r="XW126" s="310"/>
      <c r="XX126" s="310"/>
      <c r="XY126" s="310"/>
      <c r="XZ126" s="310"/>
      <c r="YA126" s="310"/>
      <c r="YB126" s="310"/>
      <c r="YC126" s="310"/>
      <c r="YD126" s="310"/>
      <c r="YE126" s="310"/>
      <c r="YF126" s="310"/>
      <c r="YG126" s="310"/>
      <c r="YH126" s="310"/>
      <c r="YI126" s="310"/>
      <c r="YJ126" s="310"/>
      <c r="YK126" s="310"/>
      <c r="YL126" s="310"/>
      <c r="YM126" s="310"/>
      <c r="YN126" s="310"/>
      <c r="YO126" s="310"/>
      <c r="YP126" s="310"/>
      <c r="YQ126" s="310"/>
      <c r="YR126" s="310"/>
      <c r="YS126" s="310"/>
      <c r="YT126" s="310"/>
      <c r="YU126" s="310"/>
      <c r="YV126" s="310"/>
      <c r="YW126" s="310"/>
      <c r="YX126" s="310"/>
      <c r="YY126" s="310"/>
      <c r="YZ126" s="310"/>
      <c r="ZA126" s="310"/>
      <c r="ZB126" s="310"/>
      <c r="ZC126" s="310"/>
      <c r="ZD126" s="310"/>
      <c r="ZE126" s="310"/>
      <c r="ZF126" s="310"/>
      <c r="ZG126" s="310"/>
      <c r="ZH126" s="310"/>
      <c r="ZI126" s="310"/>
      <c r="ZJ126" s="310"/>
      <c r="ZK126" s="310"/>
      <c r="ZL126" s="310"/>
      <c r="ZM126" s="310"/>
      <c r="ZN126" s="310"/>
      <c r="ZO126" s="310"/>
      <c r="ZP126" s="310"/>
      <c r="ZQ126" s="310"/>
      <c r="ZR126" s="310"/>
      <c r="ZS126" s="310"/>
      <c r="ZT126" s="310"/>
      <c r="ZU126" s="310"/>
      <c r="ZV126" s="310"/>
      <c r="ZW126" s="310"/>
      <c r="ZX126" s="310"/>
      <c r="ZY126" s="310"/>
      <c r="ZZ126" s="310"/>
      <c r="AAA126" s="310"/>
      <c r="AAB126" s="310"/>
      <c r="AAC126" s="310"/>
      <c r="AAD126" s="310"/>
      <c r="AAE126" s="310"/>
      <c r="AAF126" s="310"/>
      <c r="AAG126" s="310"/>
      <c r="AAH126" s="310"/>
      <c r="AAI126" s="310"/>
      <c r="AAJ126" s="310"/>
      <c r="AAK126" s="310"/>
      <c r="AAL126" s="310"/>
      <c r="AAM126" s="310"/>
      <c r="AAN126" s="310"/>
      <c r="AAO126" s="310"/>
      <c r="AAP126" s="310"/>
      <c r="AAQ126" s="310"/>
      <c r="AAR126" s="310"/>
      <c r="AAS126" s="310"/>
      <c r="AAT126" s="310"/>
      <c r="AAU126" s="310"/>
      <c r="AAV126" s="310"/>
      <c r="AAW126" s="310"/>
      <c r="AAX126" s="310"/>
      <c r="AAY126" s="310"/>
      <c r="AAZ126" s="310"/>
      <c r="ABA126" s="310"/>
      <c r="ABB126" s="310"/>
      <c r="ABC126" s="310"/>
      <c r="ABD126" s="310"/>
      <c r="ABE126" s="310"/>
      <c r="ABF126" s="310"/>
      <c r="ABG126" s="310"/>
      <c r="ABH126" s="310"/>
      <c r="ABI126" s="310"/>
      <c r="ABJ126" s="310"/>
      <c r="ABK126" s="310"/>
      <c r="ABL126" s="310"/>
      <c r="ABM126" s="310"/>
      <c r="ABN126" s="310"/>
      <c r="ABO126" s="310"/>
      <c r="ABP126" s="310"/>
      <c r="ABQ126" s="310"/>
      <c r="ABR126" s="310"/>
      <c r="ABS126" s="310"/>
      <c r="ABT126" s="310"/>
      <c r="ABU126" s="310"/>
      <c r="ABV126" s="310"/>
      <c r="ABW126" s="310"/>
      <c r="ABX126" s="310"/>
      <c r="ABY126" s="310"/>
      <c r="ABZ126" s="310"/>
      <c r="ACA126" s="310"/>
      <c r="ACB126" s="310"/>
      <c r="ACC126" s="310"/>
      <c r="ACD126" s="310"/>
      <c r="ACE126" s="310"/>
      <c r="ACF126" s="310"/>
      <c r="ACG126" s="310"/>
      <c r="ACH126" s="310"/>
      <c r="ACI126" s="310"/>
      <c r="ACJ126" s="310"/>
      <c r="ACK126" s="310"/>
      <c r="ACL126" s="310"/>
      <c r="ACM126" s="310"/>
      <c r="ACN126" s="310"/>
      <c r="ACO126" s="310"/>
      <c r="ACP126" s="310"/>
      <c r="ACQ126" s="310"/>
      <c r="ACR126" s="310"/>
      <c r="ACS126" s="310"/>
      <c r="ACT126" s="310"/>
      <c r="ACU126" s="310"/>
      <c r="ACV126" s="310"/>
      <c r="ACW126" s="310"/>
      <c r="ACX126" s="310"/>
      <c r="ACY126" s="310"/>
      <c r="ACZ126" s="310"/>
      <c r="ADA126" s="310"/>
      <c r="ADB126" s="310"/>
      <c r="ADC126" s="310"/>
      <c r="ADD126" s="310"/>
      <c r="ADE126" s="310"/>
      <c r="ADF126" s="310"/>
      <c r="ADG126" s="310"/>
      <c r="ADH126" s="310"/>
      <c r="ADI126" s="310"/>
      <c r="ADJ126" s="310"/>
      <c r="ADK126" s="310"/>
      <c r="ADL126" s="310"/>
      <c r="ADM126" s="310"/>
      <c r="ADN126" s="310"/>
      <c r="ADO126" s="310"/>
      <c r="ADP126" s="310"/>
      <c r="ADQ126" s="310"/>
      <c r="ADR126" s="310"/>
      <c r="ADS126" s="310"/>
      <c r="ADT126" s="310"/>
      <c r="ADU126" s="310"/>
      <c r="ADV126" s="310"/>
      <c r="ADW126" s="310"/>
      <c r="ADX126" s="310"/>
      <c r="ADY126" s="310"/>
      <c r="ADZ126" s="310"/>
      <c r="AEA126" s="310"/>
      <c r="AEB126" s="310"/>
      <c r="AEC126" s="310"/>
      <c r="AED126" s="310"/>
      <c r="AEE126" s="310"/>
      <c r="AEF126" s="310"/>
      <c r="AEG126" s="310"/>
      <c r="AEH126" s="310"/>
      <c r="AEI126" s="310"/>
      <c r="AEJ126" s="310"/>
      <c r="AEK126" s="310"/>
      <c r="AEL126" s="310"/>
      <c r="AEM126" s="310"/>
      <c r="AEN126" s="310"/>
      <c r="AEO126" s="310"/>
      <c r="AEP126" s="310"/>
      <c r="AEQ126" s="310"/>
      <c r="AER126" s="310"/>
      <c r="AES126" s="310"/>
      <c r="AET126" s="310"/>
      <c r="AEU126" s="310"/>
      <c r="AEV126" s="310"/>
      <c r="AEW126" s="310"/>
      <c r="AEX126" s="310"/>
      <c r="AEY126" s="310"/>
      <c r="AEZ126" s="310"/>
      <c r="AFA126" s="310"/>
      <c r="AFB126" s="310"/>
      <c r="AFC126" s="310"/>
      <c r="AFD126" s="310"/>
      <c r="AFE126" s="310"/>
      <c r="AFF126" s="310"/>
      <c r="AFG126" s="310"/>
      <c r="AFH126" s="310"/>
      <c r="AFI126" s="310"/>
      <c r="AFJ126" s="310"/>
      <c r="AFK126" s="310"/>
      <c r="AFL126" s="310"/>
      <c r="AFM126" s="310"/>
      <c r="AFN126" s="310"/>
      <c r="AFO126" s="310"/>
      <c r="AFP126" s="310"/>
      <c r="AFQ126" s="310"/>
      <c r="AFR126" s="310"/>
      <c r="AFS126" s="310"/>
      <c r="AFT126" s="310"/>
      <c r="AFU126" s="310"/>
      <c r="AFV126" s="310"/>
      <c r="AFW126" s="310"/>
      <c r="AFX126" s="310"/>
      <c r="AFY126" s="310"/>
      <c r="AFZ126" s="310"/>
      <c r="AGA126" s="310"/>
      <c r="AGB126" s="310"/>
      <c r="AGC126" s="310"/>
      <c r="AGD126" s="310"/>
      <c r="AGE126" s="310"/>
      <c r="AGF126" s="310"/>
      <c r="AGG126" s="310"/>
      <c r="AGH126" s="310"/>
      <c r="AGI126" s="310"/>
      <c r="AGJ126" s="310"/>
      <c r="AGK126" s="310"/>
      <c r="AGL126" s="310"/>
      <c r="AGM126" s="310"/>
      <c r="AGN126" s="310"/>
      <c r="AGO126" s="310"/>
      <c r="AGP126" s="310"/>
      <c r="AGQ126" s="310"/>
      <c r="AGR126" s="310"/>
      <c r="AGS126" s="310"/>
      <c r="AGT126" s="310"/>
      <c r="AGU126" s="310"/>
      <c r="AGV126" s="310"/>
      <c r="AGW126" s="310"/>
      <c r="AGX126" s="310"/>
      <c r="AGY126" s="310"/>
      <c r="AGZ126" s="310"/>
      <c r="AHA126" s="310"/>
      <c r="AHB126" s="310"/>
      <c r="AHC126" s="310"/>
      <c r="AHD126" s="310"/>
      <c r="AHE126" s="310"/>
      <c r="AHF126" s="310"/>
      <c r="AHG126" s="310"/>
      <c r="AHH126" s="310"/>
      <c r="AHI126" s="310"/>
      <c r="AHJ126" s="310"/>
      <c r="AHK126" s="310"/>
      <c r="AHL126" s="310"/>
      <c r="AHM126" s="310"/>
      <c r="AHN126" s="310"/>
      <c r="AHO126" s="310"/>
      <c r="AHP126" s="310"/>
      <c r="AHQ126" s="310"/>
      <c r="AHR126" s="310"/>
      <c r="AHS126" s="310"/>
      <c r="AHT126" s="310"/>
      <c r="AHU126" s="310"/>
      <c r="AHV126" s="310"/>
      <c r="AHW126" s="310"/>
      <c r="AHX126" s="310"/>
      <c r="AHY126" s="310"/>
      <c r="AHZ126" s="310"/>
      <c r="AIA126" s="310"/>
      <c r="AIB126" s="310"/>
      <c r="AIC126" s="310"/>
      <c r="AID126" s="310"/>
      <c r="AIE126" s="310"/>
      <c r="AIF126" s="310"/>
      <c r="AIG126" s="310"/>
      <c r="AIH126" s="310"/>
      <c r="AII126" s="310"/>
      <c r="AIJ126" s="310"/>
      <c r="AIK126" s="310"/>
      <c r="AIL126" s="310"/>
      <c r="AIM126" s="310"/>
      <c r="AIN126" s="310"/>
      <c r="AIO126" s="310"/>
      <c r="AIP126" s="310"/>
      <c r="AIQ126" s="310"/>
      <c r="AIR126" s="310"/>
      <c r="AIS126" s="310"/>
      <c r="AIT126" s="310"/>
      <c r="AIU126" s="310"/>
      <c r="AIV126" s="310"/>
      <c r="AIW126" s="310"/>
      <c r="AIX126" s="310"/>
      <c r="AIY126" s="310"/>
      <c r="AIZ126" s="310"/>
      <c r="AJA126" s="310"/>
      <c r="AJB126" s="310"/>
      <c r="AJC126" s="310"/>
      <c r="AJD126" s="310"/>
      <c r="AJE126" s="310"/>
      <c r="AJF126" s="310"/>
      <c r="AJG126" s="310"/>
      <c r="AJH126" s="310"/>
      <c r="AJI126" s="310"/>
      <c r="AJJ126" s="310"/>
      <c r="AJK126" s="310"/>
      <c r="AJL126" s="310"/>
      <c r="AJM126" s="310"/>
      <c r="AJN126" s="310"/>
      <c r="AJO126" s="310"/>
      <c r="AJP126" s="310"/>
      <c r="AJQ126" s="310"/>
      <c r="AJR126" s="310"/>
      <c r="AJS126" s="310"/>
      <c r="AJT126" s="310"/>
      <c r="AJU126" s="310"/>
      <c r="AJV126" s="310"/>
      <c r="AJW126" s="310"/>
      <c r="AJX126" s="310"/>
      <c r="AJY126" s="310"/>
      <c r="AJZ126" s="310"/>
      <c r="AKA126" s="310"/>
      <c r="AKB126" s="310"/>
      <c r="AKC126" s="310"/>
      <c r="AKD126" s="310"/>
      <c r="AKE126" s="310"/>
      <c r="AKF126" s="310"/>
      <c r="AKG126" s="310"/>
      <c r="AKH126" s="310"/>
      <c r="AKI126" s="310"/>
      <c r="AKJ126" s="310"/>
      <c r="AKK126" s="310"/>
      <c r="AKL126" s="310"/>
      <c r="AKM126" s="310"/>
      <c r="AKN126" s="310"/>
      <c r="AKO126" s="310"/>
      <c r="AKP126" s="310"/>
      <c r="AKQ126" s="310"/>
      <c r="AKR126" s="310"/>
      <c r="AKS126" s="310"/>
      <c r="AKT126" s="310"/>
      <c r="AKU126" s="310"/>
      <c r="AKV126" s="310"/>
      <c r="AKW126" s="310"/>
      <c r="AKX126" s="310"/>
      <c r="AKY126" s="310"/>
      <c r="AKZ126" s="310"/>
      <c r="ALA126" s="310"/>
      <c r="ALB126" s="310"/>
      <c r="ALC126" s="310"/>
      <c r="ALD126" s="310"/>
      <c r="ALE126" s="310"/>
      <c r="ALF126" s="310"/>
      <c r="ALG126" s="310"/>
      <c r="ALH126" s="310"/>
      <c r="ALI126" s="310"/>
      <c r="ALJ126" s="310"/>
      <c r="ALK126" s="310"/>
      <c r="ALL126" s="310"/>
      <c r="ALM126" s="310"/>
      <c r="ALN126" s="310"/>
      <c r="ALO126" s="310"/>
      <c r="ALP126" s="310"/>
      <c r="ALQ126" s="310"/>
      <c r="ALR126" s="310"/>
      <c r="ALS126" s="310"/>
      <c r="ALT126" s="310"/>
      <c r="ALU126" s="310"/>
      <c r="ALV126" s="310"/>
      <c r="ALW126" s="310"/>
      <c r="ALX126" s="310"/>
      <c r="ALY126" s="310"/>
      <c r="ALZ126" s="310"/>
      <c r="AMA126" s="310"/>
      <c r="AMB126" s="310"/>
      <c r="AMC126" s="310"/>
      <c r="AMD126" s="310"/>
      <c r="AME126" s="310"/>
      <c r="AMF126" s="310"/>
      <c r="AMG126" s="310"/>
      <c r="AMH126" s="310"/>
      <c r="AMI126" s="310"/>
      <c r="AMJ126" s="310"/>
      <c r="AMK126" s="310"/>
      <c r="AML126" s="310"/>
      <c r="AMM126" s="310"/>
      <c r="AMN126" s="310"/>
      <c r="AMO126" s="310"/>
      <c r="AMP126" s="310"/>
      <c r="AMQ126" s="310"/>
      <c r="AMR126" s="310"/>
      <c r="AMS126" s="310"/>
      <c r="AMT126" s="310"/>
      <c r="AMU126" s="310"/>
      <c r="AMV126" s="310"/>
      <c r="AMW126" s="310"/>
      <c r="AMX126" s="310"/>
      <c r="AMY126" s="310"/>
      <c r="AMZ126" s="310"/>
      <c r="ANA126" s="310"/>
      <c r="ANB126" s="310"/>
      <c r="ANC126" s="310"/>
      <c r="AND126" s="310"/>
      <c r="ANE126" s="310"/>
      <c r="ANF126" s="310"/>
      <c r="ANG126" s="310"/>
      <c r="ANH126" s="310"/>
      <c r="ANI126" s="310"/>
      <c r="ANJ126" s="310"/>
      <c r="ANK126" s="310"/>
      <c r="ANL126" s="310"/>
      <c r="ANM126" s="310"/>
      <c r="ANN126" s="310"/>
      <c r="ANO126" s="310"/>
      <c r="ANP126" s="310"/>
      <c r="ANQ126" s="310"/>
      <c r="ANR126" s="310"/>
      <c r="ANS126" s="310"/>
      <c r="ANT126" s="310"/>
      <c r="ANU126" s="310"/>
      <c r="ANV126" s="310"/>
      <c r="ANW126" s="310"/>
      <c r="ANX126" s="310"/>
      <c r="ANY126" s="310"/>
      <c r="ANZ126" s="310"/>
      <c r="AOA126" s="310"/>
      <c r="AOB126" s="310"/>
      <c r="AOC126" s="310"/>
      <c r="AOD126" s="310"/>
      <c r="AOE126" s="310"/>
      <c r="AOF126" s="310"/>
      <c r="AOG126" s="310"/>
      <c r="AOH126" s="310"/>
      <c r="AOI126" s="310"/>
      <c r="AOJ126" s="310"/>
      <c r="AOK126" s="310"/>
      <c r="AOL126" s="310"/>
      <c r="AOM126" s="310"/>
      <c r="AON126" s="310"/>
      <c r="AOO126" s="310"/>
      <c r="AOP126" s="310"/>
      <c r="AOQ126" s="310"/>
      <c r="AOR126" s="310"/>
      <c r="AOS126" s="310"/>
      <c r="AOT126" s="310"/>
      <c r="AOU126" s="310"/>
      <c r="AOV126" s="310"/>
      <c r="AOW126" s="310"/>
      <c r="AOX126" s="310"/>
      <c r="AOY126" s="310"/>
      <c r="AOZ126" s="310"/>
      <c r="APA126" s="310"/>
      <c r="APB126" s="310"/>
      <c r="APC126" s="310"/>
      <c r="APD126" s="310"/>
      <c r="APE126" s="310"/>
      <c r="APF126" s="310"/>
      <c r="APG126" s="310"/>
      <c r="APH126" s="310"/>
      <c r="API126" s="310"/>
      <c r="APJ126" s="310"/>
      <c r="APK126" s="310"/>
      <c r="APL126" s="310"/>
      <c r="APM126" s="310"/>
      <c r="APN126" s="310"/>
      <c r="APO126" s="310"/>
      <c r="APP126" s="310"/>
      <c r="APQ126" s="310"/>
      <c r="APR126" s="310"/>
      <c r="APS126" s="310"/>
      <c r="APT126" s="310"/>
      <c r="APU126" s="310"/>
      <c r="APV126" s="310"/>
      <c r="APW126" s="310"/>
      <c r="APX126" s="310"/>
      <c r="APY126" s="310"/>
      <c r="APZ126" s="310"/>
      <c r="AQA126" s="310"/>
      <c r="AQB126" s="310"/>
      <c r="AQC126" s="310"/>
      <c r="AQD126" s="310"/>
      <c r="AQE126" s="310"/>
      <c r="AQF126" s="310"/>
      <c r="AQG126" s="310"/>
      <c r="AQH126" s="310"/>
      <c r="AQI126" s="310"/>
      <c r="AQJ126" s="310"/>
      <c r="AQK126" s="310"/>
      <c r="AQL126" s="310"/>
      <c r="AQM126" s="310"/>
      <c r="AQN126" s="310"/>
      <c r="AQO126" s="310"/>
      <c r="AQP126" s="310"/>
      <c r="AQQ126" s="310"/>
      <c r="AQR126" s="310"/>
      <c r="AQS126" s="310"/>
      <c r="AQT126" s="310"/>
      <c r="AQU126" s="310"/>
      <c r="AQV126" s="310"/>
      <c r="AQW126" s="310"/>
      <c r="AQX126" s="310"/>
      <c r="AQY126" s="310"/>
      <c r="AQZ126" s="310"/>
      <c r="ARA126" s="310"/>
      <c r="ARB126" s="310"/>
      <c r="ARC126" s="310"/>
      <c r="ARD126" s="310"/>
      <c r="ARE126" s="310"/>
      <c r="ARF126" s="310"/>
      <c r="ARG126" s="310"/>
      <c r="ARH126" s="310"/>
      <c r="ARI126" s="310"/>
      <c r="ARJ126" s="310"/>
      <c r="ARK126" s="310"/>
      <c r="ARL126" s="310"/>
      <c r="ARM126" s="310"/>
      <c r="ARN126" s="310"/>
      <c r="ARO126" s="310"/>
      <c r="ARP126" s="310"/>
      <c r="ARQ126" s="310"/>
      <c r="ARR126" s="310"/>
      <c r="ARS126" s="310"/>
      <c r="ART126" s="310"/>
      <c r="ARU126" s="310"/>
      <c r="ARV126" s="310"/>
      <c r="ARW126" s="310"/>
      <c r="ARX126" s="310"/>
      <c r="ARY126" s="310"/>
      <c r="ARZ126" s="310"/>
      <c r="ASA126" s="310"/>
      <c r="ASB126" s="310"/>
      <c r="ASC126" s="310"/>
      <c r="ASD126" s="310"/>
      <c r="ASE126" s="310"/>
      <c r="ASF126" s="310"/>
      <c r="ASG126" s="310"/>
      <c r="ASH126" s="310"/>
      <c r="ASI126" s="310"/>
      <c r="ASJ126" s="310"/>
      <c r="ASK126" s="310"/>
      <c r="ASL126" s="310"/>
      <c r="ASM126" s="310"/>
      <c r="ASN126" s="310"/>
      <c r="ASO126" s="310"/>
      <c r="ASP126" s="310"/>
      <c r="ASQ126" s="310"/>
      <c r="ASR126" s="310"/>
      <c r="ASS126" s="310"/>
      <c r="AST126" s="310"/>
      <c r="ASU126" s="310"/>
      <c r="ASV126" s="310"/>
      <c r="ASW126" s="310"/>
      <c r="ASX126" s="310"/>
      <c r="ASY126" s="310"/>
      <c r="ASZ126" s="310"/>
      <c r="ATA126" s="310"/>
      <c r="ATB126" s="310"/>
      <c r="ATC126" s="310"/>
      <c r="ATD126" s="310"/>
      <c r="ATE126" s="310"/>
      <c r="ATF126" s="310"/>
      <c r="ATG126" s="310"/>
      <c r="ATH126" s="310"/>
      <c r="ATI126" s="310"/>
      <c r="ATJ126" s="310"/>
      <c r="ATK126" s="310"/>
      <c r="ATL126" s="310"/>
      <c r="ATM126" s="310"/>
      <c r="ATN126" s="310"/>
      <c r="ATO126" s="310"/>
      <c r="ATP126" s="310"/>
      <c r="ATQ126" s="310"/>
      <c r="ATR126" s="310"/>
      <c r="ATS126" s="310"/>
      <c r="ATT126" s="310"/>
      <c r="ATU126" s="310"/>
      <c r="ATV126" s="310"/>
      <c r="ATW126" s="310"/>
      <c r="ATX126" s="310"/>
      <c r="ATY126" s="310"/>
      <c r="ATZ126" s="310"/>
      <c r="AUA126" s="310"/>
      <c r="AUB126" s="310"/>
      <c r="AUC126" s="310"/>
      <c r="AUD126" s="310"/>
      <c r="AUE126" s="310"/>
      <c r="AUF126" s="310"/>
      <c r="AUG126" s="310"/>
      <c r="AUH126" s="310"/>
      <c r="AUI126" s="310"/>
      <c r="AUJ126" s="310"/>
      <c r="AUK126" s="310"/>
      <c r="AUL126" s="310"/>
      <c r="AUM126" s="310"/>
      <c r="AUN126" s="310"/>
      <c r="AUO126" s="310"/>
      <c r="AUP126" s="310"/>
      <c r="AUQ126" s="310"/>
      <c r="AUR126" s="310"/>
      <c r="AUS126" s="310"/>
      <c r="AUT126" s="310"/>
      <c r="AUU126" s="310"/>
      <c r="AUV126" s="310"/>
      <c r="AUW126" s="310"/>
      <c r="AUX126" s="310"/>
      <c r="AUY126" s="310"/>
      <c r="AUZ126" s="310"/>
      <c r="AVA126" s="310"/>
      <c r="AVB126" s="310"/>
      <c r="AVC126" s="310"/>
      <c r="AVD126" s="310"/>
      <c r="AVE126" s="310"/>
      <c r="AVF126" s="310"/>
      <c r="AVG126" s="310"/>
      <c r="AVH126" s="310"/>
      <c r="AVI126" s="310"/>
      <c r="AVJ126" s="310"/>
      <c r="AVK126" s="310"/>
      <c r="AVL126" s="310"/>
      <c r="AVM126" s="310"/>
      <c r="AVN126" s="310"/>
      <c r="AVO126" s="310"/>
      <c r="AVP126" s="310"/>
      <c r="AVQ126" s="310"/>
      <c r="AVR126" s="310"/>
      <c r="AVS126" s="310"/>
      <c r="AVT126" s="310"/>
      <c r="AVU126" s="310"/>
      <c r="AVV126" s="310"/>
      <c r="AVW126" s="310"/>
      <c r="AVX126" s="310"/>
      <c r="AVY126" s="310"/>
      <c r="AVZ126" s="310"/>
      <c r="AWA126" s="310"/>
      <c r="AWB126" s="310"/>
      <c r="AWC126" s="310"/>
      <c r="AWD126" s="310"/>
      <c r="AWE126" s="310"/>
      <c r="AWF126" s="310"/>
      <c r="AWG126" s="310"/>
      <c r="AWH126" s="310"/>
      <c r="AWI126" s="310"/>
      <c r="AWJ126" s="310"/>
      <c r="AWK126" s="310"/>
      <c r="AWL126" s="310"/>
      <c r="AWM126" s="310"/>
      <c r="AWN126" s="310"/>
      <c r="AWO126" s="310"/>
      <c r="AWP126" s="310"/>
      <c r="AWQ126" s="310"/>
      <c r="AWR126" s="310"/>
      <c r="AWS126" s="310"/>
      <c r="AWT126" s="310"/>
      <c r="AWU126" s="310"/>
      <c r="AWV126" s="310"/>
      <c r="AWW126" s="310"/>
      <c r="AWX126" s="310"/>
      <c r="AWY126" s="310"/>
      <c r="AWZ126" s="310"/>
      <c r="AXA126" s="310"/>
      <c r="AXB126" s="310"/>
      <c r="AXC126" s="310"/>
      <c r="AXD126" s="310"/>
      <c r="AXE126" s="310"/>
      <c r="AXF126" s="310"/>
      <c r="AXG126" s="310"/>
      <c r="AXH126" s="310"/>
      <c r="AXI126" s="310"/>
      <c r="AXJ126" s="310"/>
      <c r="AXK126" s="310"/>
      <c r="AXL126" s="310"/>
      <c r="AXM126" s="310"/>
      <c r="AXN126" s="310"/>
      <c r="AXO126" s="310"/>
      <c r="AXP126" s="310"/>
      <c r="AXQ126" s="310"/>
      <c r="AXR126" s="310"/>
      <c r="AXS126" s="310"/>
      <c r="AXT126" s="310"/>
      <c r="AXU126" s="310"/>
      <c r="AXV126" s="310"/>
      <c r="AXW126" s="310"/>
      <c r="AXX126" s="310"/>
      <c r="AXY126" s="310"/>
      <c r="AXZ126" s="310"/>
      <c r="AYA126" s="310"/>
      <c r="AYB126" s="310"/>
      <c r="AYC126" s="310"/>
      <c r="AYD126" s="310"/>
      <c r="AYE126" s="310"/>
      <c r="AYF126" s="310"/>
      <c r="AYG126" s="310"/>
      <c r="AYH126" s="310"/>
      <c r="AYI126" s="310"/>
      <c r="AYJ126" s="310"/>
      <c r="AYK126" s="310"/>
      <c r="AYL126" s="310"/>
      <c r="AYM126" s="310"/>
      <c r="AYN126" s="310"/>
      <c r="AYO126" s="310"/>
      <c r="AYP126" s="310"/>
      <c r="AYQ126" s="310"/>
      <c r="AYR126" s="310"/>
      <c r="AYS126" s="310"/>
      <c r="AYT126" s="310"/>
      <c r="AYU126" s="310"/>
      <c r="AYV126" s="310"/>
      <c r="AYW126" s="310"/>
      <c r="AYX126" s="310"/>
      <c r="AYY126" s="310"/>
      <c r="AYZ126" s="310"/>
      <c r="AZA126" s="310"/>
      <c r="AZB126" s="310"/>
      <c r="AZC126" s="310"/>
      <c r="AZD126" s="310"/>
      <c r="AZE126" s="310"/>
      <c r="AZF126" s="310"/>
      <c r="AZG126" s="310"/>
      <c r="AZH126" s="310"/>
      <c r="AZI126" s="310"/>
      <c r="AZJ126" s="310"/>
      <c r="AZK126" s="310"/>
      <c r="AZL126" s="310"/>
      <c r="AZM126" s="310"/>
      <c r="AZN126" s="310"/>
      <c r="AZO126" s="310"/>
      <c r="AZP126" s="310"/>
      <c r="AZQ126" s="310"/>
      <c r="AZR126" s="310"/>
      <c r="AZS126" s="310"/>
      <c r="AZT126" s="310"/>
      <c r="AZU126" s="310"/>
      <c r="AZV126" s="310"/>
      <c r="AZW126" s="310"/>
      <c r="AZX126" s="310"/>
      <c r="AZY126" s="310"/>
      <c r="AZZ126" s="310"/>
      <c r="BAA126" s="310"/>
      <c r="BAB126" s="310"/>
      <c r="BAC126" s="310"/>
      <c r="BAD126" s="310"/>
      <c r="BAE126" s="310"/>
      <c r="BAF126" s="310"/>
      <c r="BAG126" s="310"/>
      <c r="BAH126" s="310"/>
      <c r="BAI126" s="310"/>
      <c r="BAJ126" s="310"/>
      <c r="BAK126" s="310"/>
      <c r="BAL126" s="310"/>
      <c r="BAM126" s="310"/>
      <c r="BAN126" s="310"/>
      <c r="BAO126" s="310"/>
      <c r="BAP126" s="310"/>
      <c r="BAQ126" s="310"/>
      <c r="BAR126" s="310"/>
      <c r="BAS126" s="310"/>
      <c r="BAT126" s="310"/>
      <c r="BAU126" s="310"/>
      <c r="BAV126" s="310"/>
      <c r="BAW126" s="310"/>
      <c r="BAX126" s="310"/>
      <c r="BAY126" s="310"/>
      <c r="BAZ126" s="310"/>
      <c r="BBA126" s="310"/>
      <c r="BBB126" s="310"/>
      <c r="BBC126" s="310"/>
      <c r="BBD126" s="310"/>
      <c r="BBE126" s="310"/>
      <c r="BBF126" s="310"/>
      <c r="BBG126" s="310"/>
      <c r="BBH126" s="310"/>
      <c r="BBI126" s="310"/>
      <c r="BBJ126" s="310"/>
      <c r="BBK126" s="310"/>
      <c r="BBL126" s="310"/>
      <c r="BBM126" s="310"/>
      <c r="BBN126" s="310"/>
      <c r="BBO126" s="310"/>
      <c r="BBP126" s="310"/>
      <c r="BBQ126" s="310"/>
      <c r="BBR126" s="310"/>
      <c r="BBS126" s="310"/>
      <c r="BBT126" s="310"/>
      <c r="BBU126" s="310"/>
      <c r="BBV126" s="310"/>
      <c r="BBW126" s="310"/>
      <c r="BBX126" s="310"/>
      <c r="BBY126" s="310"/>
      <c r="BBZ126" s="310"/>
      <c r="BCA126" s="310"/>
      <c r="BCB126" s="310"/>
      <c r="BCC126" s="310"/>
      <c r="BCD126" s="310"/>
      <c r="BCE126" s="310"/>
      <c r="BCF126" s="310"/>
      <c r="BCG126" s="310"/>
      <c r="BCH126" s="310"/>
      <c r="BCI126" s="310"/>
      <c r="BCJ126" s="310"/>
      <c r="BCK126" s="310"/>
      <c r="BCL126" s="310"/>
      <c r="BCM126" s="310"/>
      <c r="BCN126" s="310"/>
      <c r="BCO126" s="310"/>
      <c r="BCP126" s="310"/>
      <c r="BCQ126" s="310"/>
      <c r="BCR126" s="310"/>
      <c r="BCS126" s="310"/>
      <c r="BCT126" s="310"/>
      <c r="BCU126" s="310"/>
      <c r="BCV126" s="310"/>
      <c r="BCW126" s="310"/>
      <c r="BCX126" s="310"/>
      <c r="BCY126" s="310"/>
      <c r="BCZ126" s="310"/>
      <c r="BDA126" s="310"/>
      <c r="BDB126" s="310"/>
      <c r="BDC126" s="310"/>
      <c r="BDD126" s="310"/>
      <c r="BDE126" s="310"/>
      <c r="BDF126" s="310"/>
      <c r="BDG126" s="310"/>
      <c r="BDH126" s="310"/>
      <c r="BDI126" s="310"/>
      <c r="BDJ126" s="310"/>
      <c r="BDK126" s="310"/>
      <c r="BDL126" s="310"/>
      <c r="BDM126" s="310"/>
      <c r="BDN126" s="310"/>
      <c r="BDO126" s="310"/>
      <c r="BDP126" s="310"/>
      <c r="BDQ126" s="310"/>
      <c r="BDR126" s="310"/>
      <c r="BDS126" s="310"/>
      <c r="BDT126" s="310"/>
      <c r="BDU126" s="310"/>
      <c r="BDV126" s="310"/>
      <c r="BDW126" s="310"/>
      <c r="BDX126" s="310"/>
      <c r="BDY126" s="310"/>
      <c r="BDZ126" s="310"/>
      <c r="BEA126" s="310"/>
      <c r="BEB126" s="310"/>
      <c r="BEC126" s="310"/>
      <c r="BED126" s="310"/>
      <c r="BEE126" s="310"/>
      <c r="BEF126" s="310"/>
      <c r="BEG126" s="310"/>
      <c r="BEH126" s="310"/>
      <c r="BEI126" s="310"/>
      <c r="BEJ126" s="310"/>
      <c r="BEK126" s="310"/>
      <c r="BEL126" s="310"/>
      <c r="BEM126" s="310"/>
      <c r="BEN126" s="310"/>
      <c r="BEO126" s="310"/>
      <c r="BEP126" s="310"/>
      <c r="BEQ126" s="310"/>
      <c r="BER126" s="310"/>
      <c r="BES126" s="310"/>
      <c r="BET126" s="310"/>
      <c r="BEU126" s="310"/>
      <c r="BEV126" s="310"/>
      <c r="BEW126" s="310"/>
      <c r="BEX126" s="310"/>
      <c r="BEY126" s="310"/>
      <c r="BEZ126" s="310"/>
      <c r="BFA126" s="310"/>
      <c r="BFB126" s="310"/>
      <c r="BFC126" s="310"/>
      <c r="BFD126" s="310"/>
      <c r="BFE126" s="310"/>
      <c r="BFF126" s="310"/>
      <c r="BFG126" s="310"/>
      <c r="BFH126" s="310"/>
      <c r="BFI126" s="310"/>
      <c r="BFJ126" s="310"/>
      <c r="BFK126" s="310"/>
      <c r="BFL126" s="310"/>
      <c r="BFM126" s="310"/>
      <c r="BFN126" s="310"/>
      <c r="BFO126" s="310"/>
      <c r="BFP126" s="310"/>
    </row>
    <row r="127" spans="1:1524" s="311" customFormat="1" ht="34" x14ac:dyDescent="0.25">
      <c r="A127" s="307" t="s">
        <v>251</v>
      </c>
      <c r="B127" s="307" t="s">
        <v>146</v>
      </c>
      <c r="C127" s="323" t="s">
        <v>253</v>
      </c>
      <c r="D127" s="324">
        <f t="shared" si="8"/>
        <v>1</v>
      </c>
      <c r="E127" s="325"/>
      <c r="F127" s="326"/>
      <c r="G127" s="326"/>
      <c r="H127" s="326"/>
      <c r="I127" s="326"/>
      <c r="J127" s="326"/>
      <c r="K127" s="326"/>
      <c r="L127" s="326"/>
      <c r="M127" s="326"/>
      <c r="N127" s="326">
        <v>1</v>
      </c>
      <c r="O127" s="326"/>
      <c r="P127" s="326"/>
      <c r="Q127" s="310"/>
      <c r="R127" s="310"/>
      <c r="S127" s="310"/>
      <c r="T127" s="310"/>
      <c r="U127" s="310"/>
      <c r="V127" s="310"/>
      <c r="W127" s="310"/>
      <c r="X127" s="310"/>
      <c r="Y127" s="310"/>
      <c r="Z127" s="310"/>
      <c r="AA127" s="310"/>
      <c r="AB127" s="310"/>
      <c r="AC127" s="310"/>
      <c r="AD127" s="310"/>
      <c r="AE127" s="310"/>
      <c r="AF127" s="310"/>
      <c r="AG127" s="310"/>
      <c r="AH127" s="310"/>
      <c r="AI127" s="310"/>
      <c r="AJ127" s="310"/>
      <c r="AK127" s="310"/>
      <c r="AL127" s="310"/>
      <c r="AM127" s="310"/>
      <c r="AN127" s="310"/>
      <c r="AO127" s="310"/>
      <c r="AP127" s="310"/>
      <c r="AQ127" s="310"/>
      <c r="AR127" s="310"/>
      <c r="AS127" s="310"/>
      <c r="AT127" s="310"/>
      <c r="AU127" s="310"/>
      <c r="AV127" s="310"/>
      <c r="AW127" s="310"/>
      <c r="AX127" s="310"/>
      <c r="AY127" s="310"/>
      <c r="AZ127" s="310"/>
      <c r="BA127" s="310"/>
      <c r="BB127" s="310"/>
      <c r="BC127" s="310"/>
      <c r="BD127" s="310"/>
      <c r="BE127" s="310"/>
      <c r="BF127" s="310"/>
      <c r="BG127" s="310"/>
      <c r="BH127" s="310"/>
      <c r="BI127" s="310"/>
      <c r="BJ127" s="310"/>
      <c r="BK127" s="310"/>
      <c r="BL127" s="310"/>
      <c r="BM127" s="310"/>
      <c r="BN127" s="310"/>
      <c r="BO127" s="310"/>
      <c r="BP127" s="310"/>
      <c r="BQ127" s="310"/>
      <c r="BR127" s="310"/>
      <c r="BS127" s="310"/>
      <c r="BT127" s="310"/>
      <c r="BU127" s="310"/>
      <c r="BV127" s="310"/>
      <c r="BW127" s="310"/>
      <c r="BX127" s="310"/>
      <c r="BY127" s="310"/>
      <c r="BZ127" s="310"/>
      <c r="CA127" s="310"/>
      <c r="CB127" s="310"/>
      <c r="CC127" s="310"/>
      <c r="CD127" s="310"/>
      <c r="CE127" s="310"/>
      <c r="CF127" s="310"/>
      <c r="CG127" s="310"/>
      <c r="CH127" s="310"/>
      <c r="CI127" s="310"/>
      <c r="CJ127" s="310"/>
      <c r="CK127" s="310"/>
      <c r="CL127" s="310"/>
      <c r="CM127" s="310"/>
      <c r="CN127" s="310"/>
      <c r="CO127" s="310"/>
      <c r="CP127" s="310"/>
      <c r="CQ127" s="310"/>
      <c r="CR127" s="310"/>
      <c r="CS127" s="310"/>
      <c r="CT127" s="310"/>
      <c r="CU127" s="310"/>
      <c r="CV127" s="310"/>
      <c r="CW127" s="310"/>
      <c r="CX127" s="310"/>
      <c r="CY127" s="310"/>
      <c r="CZ127" s="310"/>
      <c r="DA127" s="310"/>
      <c r="DB127" s="310"/>
      <c r="DC127" s="310"/>
      <c r="DD127" s="310"/>
      <c r="DE127" s="310"/>
      <c r="DF127" s="310"/>
      <c r="DG127" s="310"/>
      <c r="DH127" s="310"/>
      <c r="DI127" s="310"/>
      <c r="DJ127" s="310"/>
      <c r="DK127" s="310"/>
      <c r="DL127" s="310"/>
      <c r="DM127" s="310"/>
      <c r="DN127" s="310"/>
      <c r="DO127" s="310"/>
      <c r="DP127" s="310"/>
      <c r="DQ127" s="310"/>
      <c r="DR127" s="310"/>
      <c r="DS127" s="310"/>
      <c r="DT127" s="310"/>
      <c r="DU127" s="310"/>
      <c r="DV127" s="310"/>
      <c r="DW127" s="310"/>
      <c r="DX127" s="310"/>
      <c r="DY127" s="310"/>
      <c r="DZ127" s="310"/>
      <c r="EA127" s="310"/>
      <c r="EB127" s="310"/>
      <c r="EC127" s="310"/>
      <c r="ED127" s="310"/>
      <c r="EE127" s="310"/>
      <c r="EF127" s="310"/>
      <c r="EG127" s="310"/>
      <c r="EH127" s="310"/>
      <c r="EI127" s="310"/>
      <c r="EJ127" s="310"/>
      <c r="EK127" s="310"/>
      <c r="EL127" s="310"/>
      <c r="EM127" s="310"/>
      <c r="EN127" s="310"/>
      <c r="EO127" s="310"/>
      <c r="EP127" s="310"/>
      <c r="EQ127" s="310"/>
      <c r="ER127" s="310"/>
      <c r="ES127" s="310"/>
      <c r="ET127" s="310"/>
      <c r="EU127" s="310"/>
      <c r="EV127" s="310"/>
      <c r="EW127" s="310"/>
      <c r="EX127" s="310"/>
      <c r="EY127" s="310"/>
      <c r="EZ127" s="310"/>
      <c r="FA127" s="310"/>
      <c r="FB127" s="310"/>
      <c r="FC127" s="310"/>
      <c r="FD127" s="310"/>
      <c r="FE127" s="310"/>
      <c r="FF127" s="310"/>
      <c r="FG127" s="310"/>
      <c r="FH127" s="310"/>
      <c r="FI127" s="310"/>
      <c r="FJ127" s="310"/>
      <c r="FK127" s="310"/>
      <c r="FL127" s="310"/>
      <c r="FM127" s="310"/>
      <c r="FN127" s="310"/>
      <c r="FO127" s="310"/>
      <c r="FP127" s="310"/>
      <c r="FQ127" s="310"/>
      <c r="FR127" s="310"/>
      <c r="FS127" s="310"/>
      <c r="FT127" s="310"/>
      <c r="FU127" s="310"/>
      <c r="FV127" s="310"/>
      <c r="FW127" s="310"/>
      <c r="FX127" s="310"/>
      <c r="FY127" s="310"/>
      <c r="FZ127" s="310"/>
      <c r="GA127" s="310"/>
      <c r="GB127" s="310"/>
      <c r="GC127" s="310"/>
      <c r="GD127" s="310"/>
      <c r="GE127" s="310"/>
      <c r="GF127" s="310"/>
      <c r="GG127" s="310"/>
      <c r="GH127" s="310"/>
      <c r="GI127" s="310"/>
      <c r="GJ127" s="310"/>
      <c r="GK127" s="310"/>
      <c r="GL127" s="310"/>
      <c r="GM127" s="310"/>
      <c r="GN127" s="310"/>
      <c r="GO127" s="310"/>
      <c r="GP127" s="310"/>
      <c r="GQ127" s="310"/>
      <c r="GR127" s="310"/>
      <c r="GS127" s="310"/>
      <c r="GT127" s="310"/>
      <c r="GU127" s="310"/>
      <c r="GV127" s="310"/>
      <c r="GW127" s="310"/>
      <c r="GX127" s="310"/>
      <c r="GY127" s="310"/>
      <c r="GZ127" s="310"/>
      <c r="HA127" s="310"/>
      <c r="HB127" s="310"/>
      <c r="HC127" s="310"/>
      <c r="HD127" s="310"/>
      <c r="HE127" s="310"/>
      <c r="HF127" s="310"/>
      <c r="HG127" s="310"/>
      <c r="HH127" s="310"/>
      <c r="HI127" s="310"/>
      <c r="HJ127" s="310"/>
      <c r="HK127" s="310"/>
      <c r="HL127" s="310"/>
      <c r="HM127" s="310"/>
      <c r="HN127" s="310"/>
      <c r="HO127" s="310"/>
      <c r="HP127" s="310"/>
      <c r="HQ127" s="310"/>
      <c r="HR127" s="310"/>
      <c r="HS127" s="310"/>
      <c r="HT127" s="310"/>
      <c r="HU127" s="310"/>
      <c r="HV127" s="310"/>
      <c r="HW127" s="310"/>
      <c r="HX127" s="310"/>
      <c r="HY127" s="310"/>
      <c r="HZ127" s="310"/>
      <c r="IA127" s="310"/>
      <c r="IB127" s="310"/>
      <c r="IC127" s="310"/>
      <c r="ID127" s="310"/>
      <c r="IE127" s="310"/>
      <c r="IF127" s="310"/>
      <c r="IG127" s="310"/>
      <c r="IH127" s="310"/>
      <c r="II127" s="310"/>
      <c r="IJ127" s="310"/>
      <c r="IK127" s="310"/>
      <c r="IL127" s="310"/>
      <c r="IM127" s="310"/>
      <c r="IN127" s="310"/>
      <c r="IO127" s="310"/>
      <c r="IP127" s="310"/>
      <c r="IQ127" s="310"/>
      <c r="IR127" s="310"/>
      <c r="IS127" s="310"/>
      <c r="IT127" s="310"/>
      <c r="IU127" s="310"/>
      <c r="IV127" s="310"/>
      <c r="IW127" s="310"/>
      <c r="IX127" s="310"/>
      <c r="IY127" s="310"/>
      <c r="IZ127" s="310"/>
      <c r="JA127" s="310"/>
      <c r="JB127" s="310"/>
      <c r="JC127" s="310"/>
      <c r="JD127" s="310"/>
      <c r="JE127" s="310"/>
      <c r="JF127" s="310"/>
      <c r="JG127" s="310"/>
      <c r="JH127" s="310"/>
      <c r="JI127" s="310"/>
      <c r="JJ127" s="310"/>
      <c r="JK127" s="310"/>
      <c r="JL127" s="310"/>
      <c r="JM127" s="310"/>
      <c r="JN127" s="310"/>
      <c r="JO127" s="310"/>
      <c r="JP127" s="310"/>
      <c r="JQ127" s="310"/>
      <c r="JR127" s="310"/>
      <c r="JS127" s="310"/>
      <c r="JT127" s="310"/>
      <c r="JU127" s="310"/>
      <c r="JV127" s="310"/>
      <c r="JW127" s="310"/>
      <c r="JX127" s="310"/>
      <c r="JY127" s="310"/>
      <c r="JZ127" s="310"/>
      <c r="KA127" s="310"/>
      <c r="KB127" s="310"/>
      <c r="KC127" s="310"/>
      <c r="KD127" s="310"/>
      <c r="KE127" s="310"/>
      <c r="KF127" s="310"/>
      <c r="KG127" s="310"/>
      <c r="KH127" s="310"/>
      <c r="KI127" s="310"/>
      <c r="KJ127" s="310"/>
      <c r="KK127" s="310"/>
      <c r="KL127" s="310"/>
      <c r="KM127" s="310"/>
      <c r="KN127" s="310"/>
      <c r="KO127" s="310"/>
      <c r="KP127" s="310"/>
      <c r="KQ127" s="310"/>
      <c r="KR127" s="310"/>
      <c r="KS127" s="310"/>
      <c r="KT127" s="310"/>
      <c r="KU127" s="310"/>
      <c r="KV127" s="310"/>
      <c r="KW127" s="310"/>
      <c r="KX127" s="310"/>
      <c r="KY127" s="310"/>
      <c r="KZ127" s="310"/>
      <c r="LA127" s="310"/>
      <c r="LB127" s="310"/>
      <c r="LC127" s="310"/>
      <c r="LD127" s="310"/>
      <c r="LE127" s="310"/>
      <c r="LF127" s="310"/>
      <c r="LG127" s="310"/>
      <c r="LH127" s="310"/>
      <c r="LI127" s="310"/>
      <c r="LJ127" s="310"/>
      <c r="LK127" s="310"/>
      <c r="LL127" s="310"/>
      <c r="LM127" s="310"/>
      <c r="LN127" s="310"/>
      <c r="LO127" s="310"/>
      <c r="LP127" s="310"/>
      <c r="LQ127" s="310"/>
      <c r="LR127" s="310"/>
      <c r="LS127" s="310"/>
      <c r="LT127" s="310"/>
      <c r="LU127" s="310"/>
      <c r="LV127" s="310"/>
      <c r="LW127" s="310"/>
      <c r="LX127" s="310"/>
      <c r="LY127" s="310"/>
      <c r="LZ127" s="310"/>
      <c r="MA127" s="310"/>
      <c r="MB127" s="310"/>
      <c r="MC127" s="310"/>
      <c r="MD127" s="310"/>
      <c r="ME127" s="310"/>
      <c r="MF127" s="310"/>
      <c r="MG127" s="310"/>
      <c r="MH127" s="310"/>
      <c r="MI127" s="310"/>
      <c r="MJ127" s="310"/>
      <c r="MK127" s="310"/>
      <c r="ML127" s="310"/>
      <c r="MM127" s="310"/>
      <c r="MN127" s="310"/>
      <c r="MO127" s="310"/>
      <c r="MP127" s="310"/>
      <c r="MQ127" s="310"/>
      <c r="MR127" s="310"/>
      <c r="MS127" s="310"/>
      <c r="MT127" s="310"/>
      <c r="MU127" s="310"/>
      <c r="MV127" s="310"/>
      <c r="MW127" s="310"/>
      <c r="MX127" s="310"/>
      <c r="MY127" s="310"/>
      <c r="MZ127" s="310"/>
      <c r="NA127" s="310"/>
      <c r="NB127" s="310"/>
      <c r="NC127" s="310"/>
      <c r="ND127" s="310"/>
      <c r="NE127" s="310"/>
      <c r="NF127" s="310"/>
      <c r="NG127" s="310"/>
      <c r="NH127" s="310"/>
      <c r="NI127" s="310"/>
      <c r="NJ127" s="310"/>
      <c r="NK127" s="310"/>
      <c r="NL127" s="310"/>
      <c r="NM127" s="310"/>
      <c r="NN127" s="310"/>
      <c r="NO127" s="310"/>
      <c r="NP127" s="310"/>
      <c r="NQ127" s="310"/>
      <c r="NR127" s="310"/>
      <c r="NS127" s="310"/>
      <c r="NT127" s="310"/>
      <c r="NU127" s="310"/>
      <c r="NV127" s="310"/>
      <c r="NW127" s="310"/>
      <c r="NX127" s="310"/>
      <c r="NY127" s="310"/>
      <c r="NZ127" s="310"/>
      <c r="OA127" s="310"/>
      <c r="OB127" s="310"/>
      <c r="OC127" s="310"/>
      <c r="OD127" s="310"/>
      <c r="OE127" s="310"/>
      <c r="OF127" s="310"/>
      <c r="OG127" s="310"/>
      <c r="OH127" s="310"/>
      <c r="OI127" s="310"/>
      <c r="OJ127" s="310"/>
      <c r="OK127" s="310"/>
      <c r="OL127" s="310"/>
      <c r="OM127" s="310"/>
      <c r="ON127" s="310"/>
      <c r="OO127" s="310"/>
      <c r="OP127" s="310"/>
      <c r="OQ127" s="310"/>
      <c r="OR127" s="310"/>
      <c r="OS127" s="310"/>
      <c r="OT127" s="310"/>
      <c r="OU127" s="310"/>
      <c r="OV127" s="310"/>
      <c r="OW127" s="310"/>
      <c r="OX127" s="310"/>
      <c r="OY127" s="310"/>
      <c r="OZ127" s="310"/>
      <c r="PA127" s="310"/>
      <c r="PB127" s="310"/>
      <c r="PC127" s="310"/>
      <c r="PD127" s="310"/>
      <c r="PE127" s="310"/>
      <c r="PF127" s="310"/>
      <c r="PG127" s="310"/>
      <c r="PH127" s="310"/>
      <c r="PI127" s="310"/>
      <c r="PJ127" s="310"/>
      <c r="PK127" s="310"/>
      <c r="PL127" s="310"/>
      <c r="PM127" s="310"/>
      <c r="PN127" s="310"/>
      <c r="PO127" s="310"/>
      <c r="PP127" s="310"/>
      <c r="PQ127" s="310"/>
      <c r="PR127" s="310"/>
      <c r="PS127" s="310"/>
      <c r="PT127" s="310"/>
      <c r="PU127" s="310"/>
      <c r="PV127" s="310"/>
      <c r="PW127" s="310"/>
      <c r="PX127" s="310"/>
      <c r="PY127" s="310"/>
      <c r="PZ127" s="310"/>
      <c r="QA127" s="310"/>
      <c r="QB127" s="310"/>
      <c r="QC127" s="310"/>
      <c r="QD127" s="310"/>
      <c r="QE127" s="310"/>
      <c r="QF127" s="310"/>
      <c r="QG127" s="310"/>
      <c r="QH127" s="310"/>
      <c r="QI127" s="310"/>
      <c r="QJ127" s="310"/>
      <c r="QK127" s="310"/>
      <c r="QL127" s="310"/>
      <c r="QM127" s="310"/>
      <c r="QN127" s="310"/>
      <c r="QO127" s="310"/>
      <c r="QP127" s="310"/>
      <c r="QQ127" s="310"/>
      <c r="QR127" s="310"/>
      <c r="QS127" s="310"/>
      <c r="QT127" s="310"/>
      <c r="QU127" s="310"/>
      <c r="QV127" s="310"/>
      <c r="QW127" s="310"/>
      <c r="QX127" s="310"/>
      <c r="QY127" s="310"/>
      <c r="QZ127" s="310"/>
      <c r="RA127" s="310"/>
      <c r="RB127" s="310"/>
      <c r="RC127" s="310"/>
      <c r="RD127" s="310"/>
      <c r="RE127" s="310"/>
      <c r="RF127" s="310"/>
      <c r="RG127" s="310"/>
      <c r="RH127" s="310"/>
      <c r="RI127" s="310"/>
      <c r="RJ127" s="310"/>
      <c r="RK127" s="310"/>
      <c r="RL127" s="310"/>
      <c r="RM127" s="310"/>
      <c r="RN127" s="310"/>
      <c r="RO127" s="310"/>
      <c r="RP127" s="310"/>
      <c r="RQ127" s="310"/>
      <c r="RR127" s="310"/>
      <c r="RS127" s="310"/>
      <c r="RT127" s="310"/>
      <c r="RU127" s="310"/>
      <c r="RV127" s="310"/>
      <c r="RW127" s="310"/>
      <c r="RX127" s="310"/>
      <c r="RY127" s="310"/>
      <c r="RZ127" s="310"/>
      <c r="SA127" s="310"/>
      <c r="SB127" s="310"/>
      <c r="SC127" s="310"/>
      <c r="SD127" s="310"/>
      <c r="SE127" s="310"/>
      <c r="SF127" s="310"/>
      <c r="SG127" s="310"/>
      <c r="SH127" s="310"/>
      <c r="SI127" s="310"/>
      <c r="SJ127" s="310"/>
      <c r="SK127" s="310"/>
      <c r="SL127" s="310"/>
      <c r="SM127" s="310"/>
      <c r="SN127" s="310"/>
      <c r="SO127" s="310"/>
      <c r="SP127" s="310"/>
      <c r="SQ127" s="310"/>
      <c r="SR127" s="310"/>
      <c r="SS127" s="310"/>
      <c r="ST127" s="310"/>
      <c r="SU127" s="310"/>
      <c r="SV127" s="310"/>
      <c r="SW127" s="310"/>
      <c r="SX127" s="310"/>
      <c r="SY127" s="310"/>
      <c r="SZ127" s="310"/>
      <c r="TA127" s="310"/>
      <c r="TB127" s="310"/>
      <c r="TC127" s="310"/>
      <c r="TD127" s="310"/>
      <c r="TE127" s="310"/>
      <c r="TF127" s="310"/>
      <c r="TG127" s="310"/>
      <c r="TH127" s="310"/>
      <c r="TI127" s="310"/>
      <c r="TJ127" s="310"/>
      <c r="TK127" s="310"/>
      <c r="TL127" s="310"/>
      <c r="TM127" s="310"/>
      <c r="TN127" s="310"/>
      <c r="TO127" s="310"/>
      <c r="TP127" s="310"/>
      <c r="TQ127" s="310"/>
      <c r="TR127" s="310"/>
      <c r="TS127" s="310"/>
      <c r="TT127" s="310"/>
      <c r="TU127" s="310"/>
      <c r="TV127" s="310"/>
      <c r="TW127" s="310"/>
      <c r="TX127" s="310"/>
      <c r="TY127" s="310"/>
      <c r="TZ127" s="310"/>
      <c r="UA127" s="310"/>
      <c r="UB127" s="310"/>
      <c r="UC127" s="310"/>
      <c r="UD127" s="310"/>
      <c r="UE127" s="310"/>
      <c r="UF127" s="310"/>
      <c r="UG127" s="310"/>
      <c r="UH127" s="310"/>
      <c r="UI127" s="310"/>
      <c r="UJ127" s="310"/>
      <c r="UK127" s="310"/>
      <c r="UL127" s="310"/>
      <c r="UM127" s="310"/>
      <c r="UN127" s="310"/>
      <c r="UO127" s="310"/>
      <c r="UP127" s="310"/>
      <c r="UQ127" s="310"/>
      <c r="UR127" s="310"/>
      <c r="US127" s="310"/>
      <c r="UT127" s="310"/>
      <c r="UU127" s="310"/>
      <c r="UV127" s="310"/>
      <c r="UW127" s="310"/>
      <c r="UX127" s="310"/>
      <c r="UY127" s="310"/>
      <c r="UZ127" s="310"/>
      <c r="VA127" s="310"/>
      <c r="VB127" s="310"/>
      <c r="VC127" s="310"/>
      <c r="VD127" s="310"/>
      <c r="VE127" s="310"/>
      <c r="VF127" s="310"/>
      <c r="VG127" s="310"/>
      <c r="VH127" s="310"/>
      <c r="VI127" s="310"/>
      <c r="VJ127" s="310"/>
      <c r="VK127" s="310"/>
      <c r="VL127" s="310"/>
      <c r="VM127" s="310"/>
      <c r="VN127" s="310"/>
      <c r="VO127" s="310"/>
      <c r="VP127" s="310"/>
      <c r="VQ127" s="310"/>
      <c r="VR127" s="310"/>
      <c r="VS127" s="310"/>
      <c r="VT127" s="310"/>
      <c r="VU127" s="310"/>
      <c r="VV127" s="310"/>
      <c r="VW127" s="310"/>
      <c r="VX127" s="310"/>
      <c r="VY127" s="310"/>
      <c r="VZ127" s="310"/>
      <c r="WA127" s="310"/>
      <c r="WB127" s="310"/>
      <c r="WC127" s="310"/>
      <c r="WD127" s="310"/>
      <c r="WE127" s="310"/>
      <c r="WF127" s="310"/>
      <c r="WG127" s="310"/>
      <c r="WH127" s="310"/>
      <c r="WI127" s="310"/>
      <c r="WJ127" s="310"/>
      <c r="WK127" s="310"/>
      <c r="WL127" s="310"/>
      <c r="WM127" s="310"/>
      <c r="WN127" s="310"/>
      <c r="WO127" s="310"/>
      <c r="WP127" s="310"/>
      <c r="WQ127" s="310"/>
      <c r="WR127" s="310"/>
      <c r="WS127" s="310"/>
      <c r="WT127" s="310"/>
      <c r="WU127" s="310"/>
      <c r="WV127" s="310"/>
      <c r="WW127" s="310"/>
      <c r="WX127" s="310"/>
      <c r="WY127" s="310"/>
      <c r="WZ127" s="310"/>
      <c r="XA127" s="310"/>
      <c r="XB127" s="310"/>
      <c r="XC127" s="310"/>
      <c r="XD127" s="310"/>
      <c r="XE127" s="310"/>
      <c r="XF127" s="310"/>
      <c r="XG127" s="310"/>
      <c r="XH127" s="310"/>
      <c r="XI127" s="310"/>
      <c r="XJ127" s="310"/>
      <c r="XK127" s="310"/>
      <c r="XL127" s="310"/>
      <c r="XM127" s="310"/>
      <c r="XN127" s="310"/>
      <c r="XO127" s="310"/>
      <c r="XP127" s="310"/>
      <c r="XQ127" s="310"/>
      <c r="XR127" s="310"/>
      <c r="XS127" s="310"/>
      <c r="XT127" s="310"/>
      <c r="XU127" s="310"/>
      <c r="XV127" s="310"/>
      <c r="XW127" s="310"/>
      <c r="XX127" s="310"/>
      <c r="XY127" s="310"/>
      <c r="XZ127" s="310"/>
      <c r="YA127" s="310"/>
      <c r="YB127" s="310"/>
      <c r="YC127" s="310"/>
      <c r="YD127" s="310"/>
      <c r="YE127" s="310"/>
      <c r="YF127" s="310"/>
      <c r="YG127" s="310"/>
      <c r="YH127" s="310"/>
      <c r="YI127" s="310"/>
      <c r="YJ127" s="310"/>
      <c r="YK127" s="310"/>
      <c r="YL127" s="310"/>
      <c r="YM127" s="310"/>
      <c r="YN127" s="310"/>
      <c r="YO127" s="310"/>
      <c r="YP127" s="310"/>
      <c r="YQ127" s="310"/>
      <c r="YR127" s="310"/>
      <c r="YS127" s="310"/>
      <c r="YT127" s="310"/>
      <c r="YU127" s="310"/>
      <c r="YV127" s="310"/>
      <c r="YW127" s="310"/>
      <c r="YX127" s="310"/>
      <c r="YY127" s="310"/>
      <c r="YZ127" s="310"/>
      <c r="ZA127" s="310"/>
      <c r="ZB127" s="310"/>
      <c r="ZC127" s="310"/>
      <c r="ZD127" s="310"/>
      <c r="ZE127" s="310"/>
      <c r="ZF127" s="310"/>
      <c r="ZG127" s="310"/>
      <c r="ZH127" s="310"/>
      <c r="ZI127" s="310"/>
      <c r="ZJ127" s="310"/>
      <c r="ZK127" s="310"/>
      <c r="ZL127" s="310"/>
      <c r="ZM127" s="310"/>
      <c r="ZN127" s="310"/>
      <c r="ZO127" s="310"/>
      <c r="ZP127" s="310"/>
      <c r="ZQ127" s="310"/>
      <c r="ZR127" s="310"/>
      <c r="ZS127" s="310"/>
      <c r="ZT127" s="310"/>
      <c r="ZU127" s="310"/>
      <c r="ZV127" s="310"/>
      <c r="ZW127" s="310"/>
      <c r="ZX127" s="310"/>
      <c r="ZY127" s="310"/>
      <c r="ZZ127" s="310"/>
      <c r="AAA127" s="310"/>
      <c r="AAB127" s="310"/>
      <c r="AAC127" s="310"/>
      <c r="AAD127" s="310"/>
      <c r="AAE127" s="310"/>
      <c r="AAF127" s="310"/>
      <c r="AAG127" s="310"/>
      <c r="AAH127" s="310"/>
      <c r="AAI127" s="310"/>
      <c r="AAJ127" s="310"/>
      <c r="AAK127" s="310"/>
      <c r="AAL127" s="310"/>
      <c r="AAM127" s="310"/>
      <c r="AAN127" s="310"/>
      <c r="AAO127" s="310"/>
      <c r="AAP127" s="310"/>
      <c r="AAQ127" s="310"/>
      <c r="AAR127" s="310"/>
      <c r="AAS127" s="310"/>
      <c r="AAT127" s="310"/>
      <c r="AAU127" s="310"/>
      <c r="AAV127" s="310"/>
      <c r="AAW127" s="310"/>
      <c r="AAX127" s="310"/>
      <c r="AAY127" s="310"/>
      <c r="AAZ127" s="310"/>
      <c r="ABA127" s="310"/>
      <c r="ABB127" s="310"/>
      <c r="ABC127" s="310"/>
      <c r="ABD127" s="310"/>
      <c r="ABE127" s="310"/>
      <c r="ABF127" s="310"/>
      <c r="ABG127" s="310"/>
      <c r="ABH127" s="310"/>
      <c r="ABI127" s="310"/>
      <c r="ABJ127" s="310"/>
      <c r="ABK127" s="310"/>
      <c r="ABL127" s="310"/>
      <c r="ABM127" s="310"/>
      <c r="ABN127" s="310"/>
      <c r="ABO127" s="310"/>
      <c r="ABP127" s="310"/>
      <c r="ABQ127" s="310"/>
      <c r="ABR127" s="310"/>
      <c r="ABS127" s="310"/>
      <c r="ABT127" s="310"/>
      <c r="ABU127" s="310"/>
      <c r="ABV127" s="310"/>
      <c r="ABW127" s="310"/>
      <c r="ABX127" s="310"/>
      <c r="ABY127" s="310"/>
      <c r="ABZ127" s="310"/>
      <c r="ACA127" s="310"/>
      <c r="ACB127" s="310"/>
      <c r="ACC127" s="310"/>
      <c r="ACD127" s="310"/>
      <c r="ACE127" s="310"/>
      <c r="ACF127" s="310"/>
      <c r="ACG127" s="310"/>
      <c r="ACH127" s="310"/>
      <c r="ACI127" s="310"/>
      <c r="ACJ127" s="310"/>
      <c r="ACK127" s="310"/>
      <c r="ACL127" s="310"/>
      <c r="ACM127" s="310"/>
      <c r="ACN127" s="310"/>
      <c r="ACO127" s="310"/>
      <c r="ACP127" s="310"/>
      <c r="ACQ127" s="310"/>
      <c r="ACR127" s="310"/>
      <c r="ACS127" s="310"/>
      <c r="ACT127" s="310"/>
      <c r="ACU127" s="310"/>
      <c r="ACV127" s="310"/>
      <c r="ACW127" s="310"/>
      <c r="ACX127" s="310"/>
      <c r="ACY127" s="310"/>
      <c r="ACZ127" s="310"/>
      <c r="ADA127" s="310"/>
      <c r="ADB127" s="310"/>
      <c r="ADC127" s="310"/>
      <c r="ADD127" s="310"/>
      <c r="ADE127" s="310"/>
      <c r="ADF127" s="310"/>
      <c r="ADG127" s="310"/>
      <c r="ADH127" s="310"/>
      <c r="ADI127" s="310"/>
      <c r="ADJ127" s="310"/>
      <c r="ADK127" s="310"/>
      <c r="ADL127" s="310"/>
      <c r="ADM127" s="310"/>
      <c r="ADN127" s="310"/>
      <c r="ADO127" s="310"/>
      <c r="ADP127" s="310"/>
      <c r="ADQ127" s="310"/>
      <c r="ADR127" s="310"/>
      <c r="ADS127" s="310"/>
      <c r="ADT127" s="310"/>
      <c r="ADU127" s="310"/>
      <c r="ADV127" s="310"/>
      <c r="ADW127" s="310"/>
      <c r="ADX127" s="310"/>
      <c r="ADY127" s="310"/>
      <c r="ADZ127" s="310"/>
      <c r="AEA127" s="310"/>
      <c r="AEB127" s="310"/>
      <c r="AEC127" s="310"/>
      <c r="AED127" s="310"/>
      <c r="AEE127" s="310"/>
      <c r="AEF127" s="310"/>
      <c r="AEG127" s="310"/>
      <c r="AEH127" s="310"/>
      <c r="AEI127" s="310"/>
      <c r="AEJ127" s="310"/>
      <c r="AEK127" s="310"/>
      <c r="AEL127" s="310"/>
      <c r="AEM127" s="310"/>
      <c r="AEN127" s="310"/>
      <c r="AEO127" s="310"/>
      <c r="AEP127" s="310"/>
      <c r="AEQ127" s="310"/>
      <c r="AER127" s="310"/>
      <c r="AES127" s="310"/>
      <c r="AET127" s="310"/>
      <c r="AEU127" s="310"/>
      <c r="AEV127" s="310"/>
      <c r="AEW127" s="310"/>
      <c r="AEX127" s="310"/>
      <c r="AEY127" s="310"/>
      <c r="AEZ127" s="310"/>
      <c r="AFA127" s="310"/>
      <c r="AFB127" s="310"/>
      <c r="AFC127" s="310"/>
      <c r="AFD127" s="310"/>
      <c r="AFE127" s="310"/>
      <c r="AFF127" s="310"/>
      <c r="AFG127" s="310"/>
      <c r="AFH127" s="310"/>
      <c r="AFI127" s="310"/>
      <c r="AFJ127" s="310"/>
      <c r="AFK127" s="310"/>
      <c r="AFL127" s="310"/>
      <c r="AFM127" s="310"/>
      <c r="AFN127" s="310"/>
      <c r="AFO127" s="310"/>
      <c r="AFP127" s="310"/>
      <c r="AFQ127" s="310"/>
      <c r="AFR127" s="310"/>
      <c r="AFS127" s="310"/>
      <c r="AFT127" s="310"/>
      <c r="AFU127" s="310"/>
      <c r="AFV127" s="310"/>
      <c r="AFW127" s="310"/>
      <c r="AFX127" s="310"/>
      <c r="AFY127" s="310"/>
      <c r="AFZ127" s="310"/>
      <c r="AGA127" s="310"/>
      <c r="AGB127" s="310"/>
      <c r="AGC127" s="310"/>
      <c r="AGD127" s="310"/>
      <c r="AGE127" s="310"/>
      <c r="AGF127" s="310"/>
      <c r="AGG127" s="310"/>
      <c r="AGH127" s="310"/>
      <c r="AGI127" s="310"/>
      <c r="AGJ127" s="310"/>
      <c r="AGK127" s="310"/>
      <c r="AGL127" s="310"/>
      <c r="AGM127" s="310"/>
      <c r="AGN127" s="310"/>
      <c r="AGO127" s="310"/>
      <c r="AGP127" s="310"/>
      <c r="AGQ127" s="310"/>
      <c r="AGR127" s="310"/>
      <c r="AGS127" s="310"/>
      <c r="AGT127" s="310"/>
      <c r="AGU127" s="310"/>
      <c r="AGV127" s="310"/>
      <c r="AGW127" s="310"/>
      <c r="AGX127" s="310"/>
      <c r="AGY127" s="310"/>
      <c r="AGZ127" s="310"/>
      <c r="AHA127" s="310"/>
      <c r="AHB127" s="310"/>
      <c r="AHC127" s="310"/>
      <c r="AHD127" s="310"/>
      <c r="AHE127" s="310"/>
      <c r="AHF127" s="310"/>
      <c r="AHG127" s="310"/>
      <c r="AHH127" s="310"/>
      <c r="AHI127" s="310"/>
      <c r="AHJ127" s="310"/>
      <c r="AHK127" s="310"/>
      <c r="AHL127" s="310"/>
      <c r="AHM127" s="310"/>
      <c r="AHN127" s="310"/>
      <c r="AHO127" s="310"/>
      <c r="AHP127" s="310"/>
      <c r="AHQ127" s="310"/>
      <c r="AHR127" s="310"/>
      <c r="AHS127" s="310"/>
      <c r="AHT127" s="310"/>
      <c r="AHU127" s="310"/>
      <c r="AHV127" s="310"/>
      <c r="AHW127" s="310"/>
      <c r="AHX127" s="310"/>
      <c r="AHY127" s="310"/>
      <c r="AHZ127" s="310"/>
      <c r="AIA127" s="310"/>
      <c r="AIB127" s="310"/>
      <c r="AIC127" s="310"/>
      <c r="AID127" s="310"/>
      <c r="AIE127" s="310"/>
      <c r="AIF127" s="310"/>
      <c r="AIG127" s="310"/>
      <c r="AIH127" s="310"/>
      <c r="AII127" s="310"/>
      <c r="AIJ127" s="310"/>
      <c r="AIK127" s="310"/>
      <c r="AIL127" s="310"/>
      <c r="AIM127" s="310"/>
      <c r="AIN127" s="310"/>
      <c r="AIO127" s="310"/>
      <c r="AIP127" s="310"/>
      <c r="AIQ127" s="310"/>
      <c r="AIR127" s="310"/>
      <c r="AIS127" s="310"/>
      <c r="AIT127" s="310"/>
      <c r="AIU127" s="310"/>
      <c r="AIV127" s="310"/>
      <c r="AIW127" s="310"/>
      <c r="AIX127" s="310"/>
      <c r="AIY127" s="310"/>
      <c r="AIZ127" s="310"/>
      <c r="AJA127" s="310"/>
      <c r="AJB127" s="310"/>
      <c r="AJC127" s="310"/>
      <c r="AJD127" s="310"/>
      <c r="AJE127" s="310"/>
      <c r="AJF127" s="310"/>
      <c r="AJG127" s="310"/>
      <c r="AJH127" s="310"/>
      <c r="AJI127" s="310"/>
      <c r="AJJ127" s="310"/>
      <c r="AJK127" s="310"/>
      <c r="AJL127" s="310"/>
      <c r="AJM127" s="310"/>
      <c r="AJN127" s="310"/>
      <c r="AJO127" s="310"/>
      <c r="AJP127" s="310"/>
      <c r="AJQ127" s="310"/>
      <c r="AJR127" s="310"/>
      <c r="AJS127" s="310"/>
      <c r="AJT127" s="310"/>
      <c r="AJU127" s="310"/>
      <c r="AJV127" s="310"/>
      <c r="AJW127" s="310"/>
      <c r="AJX127" s="310"/>
      <c r="AJY127" s="310"/>
      <c r="AJZ127" s="310"/>
      <c r="AKA127" s="310"/>
      <c r="AKB127" s="310"/>
      <c r="AKC127" s="310"/>
      <c r="AKD127" s="310"/>
      <c r="AKE127" s="310"/>
      <c r="AKF127" s="310"/>
      <c r="AKG127" s="310"/>
      <c r="AKH127" s="310"/>
      <c r="AKI127" s="310"/>
      <c r="AKJ127" s="310"/>
      <c r="AKK127" s="310"/>
      <c r="AKL127" s="310"/>
      <c r="AKM127" s="310"/>
      <c r="AKN127" s="310"/>
      <c r="AKO127" s="310"/>
      <c r="AKP127" s="310"/>
      <c r="AKQ127" s="310"/>
      <c r="AKR127" s="310"/>
      <c r="AKS127" s="310"/>
      <c r="AKT127" s="310"/>
      <c r="AKU127" s="310"/>
      <c r="AKV127" s="310"/>
      <c r="AKW127" s="310"/>
      <c r="AKX127" s="310"/>
      <c r="AKY127" s="310"/>
      <c r="AKZ127" s="310"/>
      <c r="ALA127" s="310"/>
      <c r="ALB127" s="310"/>
      <c r="ALC127" s="310"/>
      <c r="ALD127" s="310"/>
      <c r="ALE127" s="310"/>
      <c r="ALF127" s="310"/>
      <c r="ALG127" s="310"/>
      <c r="ALH127" s="310"/>
      <c r="ALI127" s="310"/>
      <c r="ALJ127" s="310"/>
      <c r="ALK127" s="310"/>
      <c r="ALL127" s="310"/>
      <c r="ALM127" s="310"/>
      <c r="ALN127" s="310"/>
      <c r="ALO127" s="310"/>
      <c r="ALP127" s="310"/>
      <c r="ALQ127" s="310"/>
      <c r="ALR127" s="310"/>
      <c r="ALS127" s="310"/>
      <c r="ALT127" s="310"/>
      <c r="ALU127" s="310"/>
      <c r="ALV127" s="310"/>
      <c r="ALW127" s="310"/>
      <c r="ALX127" s="310"/>
      <c r="ALY127" s="310"/>
      <c r="ALZ127" s="310"/>
      <c r="AMA127" s="310"/>
      <c r="AMB127" s="310"/>
      <c r="AMC127" s="310"/>
      <c r="AMD127" s="310"/>
      <c r="AME127" s="310"/>
      <c r="AMF127" s="310"/>
      <c r="AMG127" s="310"/>
      <c r="AMH127" s="310"/>
      <c r="AMI127" s="310"/>
      <c r="AMJ127" s="310"/>
      <c r="AMK127" s="310"/>
      <c r="AML127" s="310"/>
      <c r="AMM127" s="310"/>
      <c r="AMN127" s="310"/>
      <c r="AMO127" s="310"/>
      <c r="AMP127" s="310"/>
      <c r="AMQ127" s="310"/>
      <c r="AMR127" s="310"/>
      <c r="AMS127" s="310"/>
      <c r="AMT127" s="310"/>
      <c r="AMU127" s="310"/>
      <c r="AMV127" s="310"/>
      <c r="AMW127" s="310"/>
      <c r="AMX127" s="310"/>
      <c r="AMY127" s="310"/>
      <c r="AMZ127" s="310"/>
      <c r="ANA127" s="310"/>
      <c r="ANB127" s="310"/>
      <c r="ANC127" s="310"/>
      <c r="AND127" s="310"/>
      <c r="ANE127" s="310"/>
      <c r="ANF127" s="310"/>
      <c r="ANG127" s="310"/>
      <c r="ANH127" s="310"/>
      <c r="ANI127" s="310"/>
      <c r="ANJ127" s="310"/>
      <c r="ANK127" s="310"/>
      <c r="ANL127" s="310"/>
      <c r="ANM127" s="310"/>
      <c r="ANN127" s="310"/>
      <c r="ANO127" s="310"/>
      <c r="ANP127" s="310"/>
      <c r="ANQ127" s="310"/>
      <c r="ANR127" s="310"/>
      <c r="ANS127" s="310"/>
      <c r="ANT127" s="310"/>
      <c r="ANU127" s="310"/>
      <c r="ANV127" s="310"/>
      <c r="ANW127" s="310"/>
      <c r="ANX127" s="310"/>
      <c r="ANY127" s="310"/>
      <c r="ANZ127" s="310"/>
      <c r="AOA127" s="310"/>
      <c r="AOB127" s="310"/>
      <c r="AOC127" s="310"/>
      <c r="AOD127" s="310"/>
      <c r="AOE127" s="310"/>
      <c r="AOF127" s="310"/>
      <c r="AOG127" s="310"/>
      <c r="AOH127" s="310"/>
      <c r="AOI127" s="310"/>
      <c r="AOJ127" s="310"/>
      <c r="AOK127" s="310"/>
      <c r="AOL127" s="310"/>
      <c r="AOM127" s="310"/>
      <c r="AON127" s="310"/>
      <c r="AOO127" s="310"/>
      <c r="AOP127" s="310"/>
      <c r="AOQ127" s="310"/>
      <c r="AOR127" s="310"/>
      <c r="AOS127" s="310"/>
      <c r="AOT127" s="310"/>
      <c r="AOU127" s="310"/>
      <c r="AOV127" s="310"/>
      <c r="AOW127" s="310"/>
      <c r="AOX127" s="310"/>
      <c r="AOY127" s="310"/>
      <c r="AOZ127" s="310"/>
      <c r="APA127" s="310"/>
      <c r="APB127" s="310"/>
      <c r="APC127" s="310"/>
      <c r="APD127" s="310"/>
      <c r="APE127" s="310"/>
      <c r="APF127" s="310"/>
      <c r="APG127" s="310"/>
      <c r="APH127" s="310"/>
      <c r="API127" s="310"/>
      <c r="APJ127" s="310"/>
      <c r="APK127" s="310"/>
      <c r="APL127" s="310"/>
      <c r="APM127" s="310"/>
      <c r="APN127" s="310"/>
      <c r="APO127" s="310"/>
      <c r="APP127" s="310"/>
      <c r="APQ127" s="310"/>
      <c r="APR127" s="310"/>
      <c r="APS127" s="310"/>
      <c r="APT127" s="310"/>
      <c r="APU127" s="310"/>
      <c r="APV127" s="310"/>
      <c r="APW127" s="310"/>
      <c r="APX127" s="310"/>
      <c r="APY127" s="310"/>
      <c r="APZ127" s="310"/>
      <c r="AQA127" s="310"/>
      <c r="AQB127" s="310"/>
      <c r="AQC127" s="310"/>
      <c r="AQD127" s="310"/>
      <c r="AQE127" s="310"/>
      <c r="AQF127" s="310"/>
      <c r="AQG127" s="310"/>
      <c r="AQH127" s="310"/>
      <c r="AQI127" s="310"/>
      <c r="AQJ127" s="310"/>
      <c r="AQK127" s="310"/>
      <c r="AQL127" s="310"/>
      <c r="AQM127" s="310"/>
      <c r="AQN127" s="310"/>
      <c r="AQO127" s="310"/>
      <c r="AQP127" s="310"/>
      <c r="AQQ127" s="310"/>
      <c r="AQR127" s="310"/>
      <c r="AQS127" s="310"/>
      <c r="AQT127" s="310"/>
      <c r="AQU127" s="310"/>
      <c r="AQV127" s="310"/>
      <c r="AQW127" s="310"/>
      <c r="AQX127" s="310"/>
      <c r="AQY127" s="310"/>
      <c r="AQZ127" s="310"/>
      <c r="ARA127" s="310"/>
      <c r="ARB127" s="310"/>
      <c r="ARC127" s="310"/>
      <c r="ARD127" s="310"/>
      <c r="ARE127" s="310"/>
      <c r="ARF127" s="310"/>
      <c r="ARG127" s="310"/>
      <c r="ARH127" s="310"/>
      <c r="ARI127" s="310"/>
      <c r="ARJ127" s="310"/>
      <c r="ARK127" s="310"/>
      <c r="ARL127" s="310"/>
      <c r="ARM127" s="310"/>
      <c r="ARN127" s="310"/>
      <c r="ARO127" s="310"/>
      <c r="ARP127" s="310"/>
      <c r="ARQ127" s="310"/>
      <c r="ARR127" s="310"/>
      <c r="ARS127" s="310"/>
      <c r="ART127" s="310"/>
      <c r="ARU127" s="310"/>
      <c r="ARV127" s="310"/>
      <c r="ARW127" s="310"/>
      <c r="ARX127" s="310"/>
      <c r="ARY127" s="310"/>
      <c r="ARZ127" s="310"/>
      <c r="ASA127" s="310"/>
      <c r="ASB127" s="310"/>
      <c r="ASC127" s="310"/>
      <c r="ASD127" s="310"/>
      <c r="ASE127" s="310"/>
      <c r="ASF127" s="310"/>
      <c r="ASG127" s="310"/>
      <c r="ASH127" s="310"/>
      <c r="ASI127" s="310"/>
      <c r="ASJ127" s="310"/>
      <c r="ASK127" s="310"/>
      <c r="ASL127" s="310"/>
      <c r="ASM127" s="310"/>
      <c r="ASN127" s="310"/>
      <c r="ASO127" s="310"/>
      <c r="ASP127" s="310"/>
      <c r="ASQ127" s="310"/>
      <c r="ASR127" s="310"/>
      <c r="ASS127" s="310"/>
      <c r="AST127" s="310"/>
      <c r="ASU127" s="310"/>
      <c r="ASV127" s="310"/>
      <c r="ASW127" s="310"/>
      <c r="ASX127" s="310"/>
      <c r="ASY127" s="310"/>
      <c r="ASZ127" s="310"/>
      <c r="ATA127" s="310"/>
      <c r="ATB127" s="310"/>
      <c r="ATC127" s="310"/>
      <c r="ATD127" s="310"/>
      <c r="ATE127" s="310"/>
      <c r="ATF127" s="310"/>
      <c r="ATG127" s="310"/>
      <c r="ATH127" s="310"/>
      <c r="ATI127" s="310"/>
      <c r="ATJ127" s="310"/>
      <c r="ATK127" s="310"/>
      <c r="ATL127" s="310"/>
      <c r="ATM127" s="310"/>
      <c r="ATN127" s="310"/>
      <c r="ATO127" s="310"/>
      <c r="ATP127" s="310"/>
      <c r="ATQ127" s="310"/>
      <c r="ATR127" s="310"/>
      <c r="ATS127" s="310"/>
      <c r="ATT127" s="310"/>
      <c r="ATU127" s="310"/>
      <c r="ATV127" s="310"/>
      <c r="ATW127" s="310"/>
      <c r="ATX127" s="310"/>
      <c r="ATY127" s="310"/>
      <c r="ATZ127" s="310"/>
      <c r="AUA127" s="310"/>
      <c r="AUB127" s="310"/>
      <c r="AUC127" s="310"/>
      <c r="AUD127" s="310"/>
      <c r="AUE127" s="310"/>
      <c r="AUF127" s="310"/>
      <c r="AUG127" s="310"/>
      <c r="AUH127" s="310"/>
      <c r="AUI127" s="310"/>
      <c r="AUJ127" s="310"/>
      <c r="AUK127" s="310"/>
      <c r="AUL127" s="310"/>
      <c r="AUM127" s="310"/>
      <c r="AUN127" s="310"/>
      <c r="AUO127" s="310"/>
      <c r="AUP127" s="310"/>
      <c r="AUQ127" s="310"/>
      <c r="AUR127" s="310"/>
      <c r="AUS127" s="310"/>
      <c r="AUT127" s="310"/>
      <c r="AUU127" s="310"/>
      <c r="AUV127" s="310"/>
      <c r="AUW127" s="310"/>
      <c r="AUX127" s="310"/>
      <c r="AUY127" s="310"/>
      <c r="AUZ127" s="310"/>
      <c r="AVA127" s="310"/>
      <c r="AVB127" s="310"/>
      <c r="AVC127" s="310"/>
      <c r="AVD127" s="310"/>
      <c r="AVE127" s="310"/>
      <c r="AVF127" s="310"/>
      <c r="AVG127" s="310"/>
      <c r="AVH127" s="310"/>
      <c r="AVI127" s="310"/>
      <c r="AVJ127" s="310"/>
      <c r="AVK127" s="310"/>
      <c r="AVL127" s="310"/>
      <c r="AVM127" s="310"/>
      <c r="AVN127" s="310"/>
      <c r="AVO127" s="310"/>
      <c r="AVP127" s="310"/>
      <c r="AVQ127" s="310"/>
      <c r="AVR127" s="310"/>
      <c r="AVS127" s="310"/>
      <c r="AVT127" s="310"/>
      <c r="AVU127" s="310"/>
      <c r="AVV127" s="310"/>
      <c r="AVW127" s="310"/>
      <c r="AVX127" s="310"/>
      <c r="AVY127" s="310"/>
      <c r="AVZ127" s="310"/>
      <c r="AWA127" s="310"/>
      <c r="AWB127" s="310"/>
      <c r="AWC127" s="310"/>
      <c r="AWD127" s="310"/>
      <c r="AWE127" s="310"/>
      <c r="AWF127" s="310"/>
      <c r="AWG127" s="310"/>
      <c r="AWH127" s="310"/>
      <c r="AWI127" s="310"/>
      <c r="AWJ127" s="310"/>
      <c r="AWK127" s="310"/>
      <c r="AWL127" s="310"/>
      <c r="AWM127" s="310"/>
      <c r="AWN127" s="310"/>
      <c r="AWO127" s="310"/>
      <c r="AWP127" s="310"/>
      <c r="AWQ127" s="310"/>
      <c r="AWR127" s="310"/>
      <c r="AWS127" s="310"/>
      <c r="AWT127" s="310"/>
      <c r="AWU127" s="310"/>
      <c r="AWV127" s="310"/>
      <c r="AWW127" s="310"/>
      <c r="AWX127" s="310"/>
      <c r="AWY127" s="310"/>
      <c r="AWZ127" s="310"/>
      <c r="AXA127" s="310"/>
      <c r="AXB127" s="310"/>
      <c r="AXC127" s="310"/>
      <c r="AXD127" s="310"/>
      <c r="AXE127" s="310"/>
      <c r="AXF127" s="310"/>
      <c r="AXG127" s="310"/>
      <c r="AXH127" s="310"/>
      <c r="AXI127" s="310"/>
      <c r="AXJ127" s="310"/>
      <c r="AXK127" s="310"/>
      <c r="AXL127" s="310"/>
      <c r="AXM127" s="310"/>
      <c r="AXN127" s="310"/>
      <c r="AXO127" s="310"/>
      <c r="AXP127" s="310"/>
      <c r="AXQ127" s="310"/>
      <c r="AXR127" s="310"/>
      <c r="AXS127" s="310"/>
      <c r="AXT127" s="310"/>
      <c r="AXU127" s="310"/>
      <c r="AXV127" s="310"/>
      <c r="AXW127" s="310"/>
      <c r="AXX127" s="310"/>
      <c r="AXY127" s="310"/>
      <c r="AXZ127" s="310"/>
      <c r="AYA127" s="310"/>
      <c r="AYB127" s="310"/>
      <c r="AYC127" s="310"/>
      <c r="AYD127" s="310"/>
      <c r="AYE127" s="310"/>
      <c r="AYF127" s="310"/>
      <c r="AYG127" s="310"/>
      <c r="AYH127" s="310"/>
      <c r="AYI127" s="310"/>
      <c r="AYJ127" s="310"/>
      <c r="AYK127" s="310"/>
      <c r="AYL127" s="310"/>
      <c r="AYM127" s="310"/>
      <c r="AYN127" s="310"/>
      <c r="AYO127" s="310"/>
      <c r="AYP127" s="310"/>
      <c r="AYQ127" s="310"/>
      <c r="AYR127" s="310"/>
      <c r="AYS127" s="310"/>
      <c r="AYT127" s="310"/>
      <c r="AYU127" s="310"/>
      <c r="AYV127" s="310"/>
      <c r="AYW127" s="310"/>
      <c r="AYX127" s="310"/>
      <c r="AYY127" s="310"/>
      <c r="AYZ127" s="310"/>
      <c r="AZA127" s="310"/>
      <c r="AZB127" s="310"/>
      <c r="AZC127" s="310"/>
      <c r="AZD127" s="310"/>
      <c r="AZE127" s="310"/>
      <c r="AZF127" s="310"/>
      <c r="AZG127" s="310"/>
      <c r="AZH127" s="310"/>
      <c r="AZI127" s="310"/>
      <c r="AZJ127" s="310"/>
      <c r="AZK127" s="310"/>
      <c r="AZL127" s="310"/>
      <c r="AZM127" s="310"/>
      <c r="AZN127" s="310"/>
      <c r="AZO127" s="310"/>
      <c r="AZP127" s="310"/>
      <c r="AZQ127" s="310"/>
      <c r="AZR127" s="310"/>
      <c r="AZS127" s="310"/>
      <c r="AZT127" s="310"/>
      <c r="AZU127" s="310"/>
      <c r="AZV127" s="310"/>
      <c r="AZW127" s="310"/>
      <c r="AZX127" s="310"/>
      <c r="AZY127" s="310"/>
      <c r="AZZ127" s="310"/>
      <c r="BAA127" s="310"/>
      <c r="BAB127" s="310"/>
      <c r="BAC127" s="310"/>
      <c r="BAD127" s="310"/>
      <c r="BAE127" s="310"/>
      <c r="BAF127" s="310"/>
      <c r="BAG127" s="310"/>
      <c r="BAH127" s="310"/>
      <c r="BAI127" s="310"/>
      <c r="BAJ127" s="310"/>
      <c r="BAK127" s="310"/>
      <c r="BAL127" s="310"/>
      <c r="BAM127" s="310"/>
      <c r="BAN127" s="310"/>
      <c r="BAO127" s="310"/>
      <c r="BAP127" s="310"/>
      <c r="BAQ127" s="310"/>
      <c r="BAR127" s="310"/>
      <c r="BAS127" s="310"/>
      <c r="BAT127" s="310"/>
      <c r="BAU127" s="310"/>
      <c r="BAV127" s="310"/>
      <c r="BAW127" s="310"/>
      <c r="BAX127" s="310"/>
      <c r="BAY127" s="310"/>
      <c r="BAZ127" s="310"/>
      <c r="BBA127" s="310"/>
      <c r="BBB127" s="310"/>
      <c r="BBC127" s="310"/>
      <c r="BBD127" s="310"/>
      <c r="BBE127" s="310"/>
      <c r="BBF127" s="310"/>
      <c r="BBG127" s="310"/>
      <c r="BBH127" s="310"/>
      <c r="BBI127" s="310"/>
      <c r="BBJ127" s="310"/>
      <c r="BBK127" s="310"/>
      <c r="BBL127" s="310"/>
      <c r="BBM127" s="310"/>
      <c r="BBN127" s="310"/>
      <c r="BBO127" s="310"/>
      <c r="BBP127" s="310"/>
      <c r="BBQ127" s="310"/>
      <c r="BBR127" s="310"/>
      <c r="BBS127" s="310"/>
      <c r="BBT127" s="310"/>
      <c r="BBU127" s="310"/>
      <c r="BBV127" s="310"/>
      <c r="BBW127" s="310"/>
      <c r="BBX127" s="310"/>
      <c r="BBY127" s="310"/>
      <c r="BBZ127" s="310"/>
      <c r="BCA127" s="310"/>
      <c r="BCB127" s="310"/>
      <c r="BCC127" s="310"/>
      <c r="BCD127" s="310"/>
      <c r="BCE127" s="310"/>
      <c r="BCF127" s="310"/>
      <c r="BCG127" s="310"/>
      <c r="BCH127" s="310"/>
      <c r="BCI127" s="310"/>
      <c r="BCJ127" s="310"/>
      <c r="BCK127" s="310"/>
      <c r="BCL127" s="310"/>
      <c r="BCM127" s="310"/>
      <c r="BCN127" s="310"/>
      <c r="BCO127" s="310"/>
      <c r="BCP127" s="310"/>
      <c r="BCQ127" s="310"/>
      <c r="BCR127" s="310"/>
      <c r="BCS127" s="310"/>
      <c r="BCT127" s="310"/>
      <c r="BCU127" s="310"/>
      <c r="BCV127" s="310"/>
      <c r="BCW127" s="310"/>
      <c r="BCX127" s="310"/>
      <c r="BCY127" s="310"/>
      <c r="BCZ127" s="310"/>
      <c r="BDA127" s="310"/>
      <c r="BDB127" s="310"/>
      <c r="BDC127" s="310"/>
      <c r="BDD127" s="310"/>
      <c r="BDE127" s="310"/>
      <c r="BDF127" s="310"/>
      <c r="BDG127" s="310"/>
      <c r="BDH127" s="310"/>
      <c r="BDI127" s="310"/>
      <c r="BDJ127" s="310"/>
      <c r="BDK127" s="310"/>
      <c r="BDL127" s="310"/>
      <c r="BDM127" s="310"/>
      <c r="BDN127" s="310"/>
      <c r="BDO127" s="310"/>
      <c r="BDP127" s="310"/>
      <c r="BDQ127" s="310"/>
      <c r="BDR127" s="310"/>
      <c r="BDS127" s="310"/>
      <c r="BDT127" s="310"/>
      <c r="BDU127" s="310"/>
      <c r="BDV127" s="310"/>
      <c r="BDW127" s="310"/>
      <c r="BDX127" s="310"/>
      <c r="BDY127" s="310"/>
      <c r="BDZ127" s="310"/>
      <c r="BEA127" s="310"/>
      <c r="BEB127" s="310"/>
      <c r="BEC127" s="310"/>
      <c r="BED127" s="310"/>
      <c r="BEE127" s="310"/>
      <c r="BEF127" s="310"/>
      <c r="BEG127" s="310"/>
      <c r="BEH127" s="310"/>
      <c r="BEI127" s="310"/>
      <c r="BEJ127" s="310"/>
      <c r="BEK127" s="310"/>
      <c r="BEL127" s="310"/>
      <c r="BEM127" s="310"/>
      <c r="BEN127" s="310"/>
      <c r="BEO127" s="310"/>
      <c r="BEP127" s="310"/>
      <c r="BEQ127" s="310"/>
      <c r="BER127" s="310"/>
      <c r="BES127" s="310"/>
      <c r="BET127" s="310"/>
      <c r="BEU127" s="310"/>
      <c r="BEV127" s="310"/>
      <c r="BEW127" s="310"/>
      <c r="BEX127" s="310"/>
      <c r="BEY127" s="310"/>
      <c r="BEZ127" s="310"/>
      <c r="BFA127" s="310"/>
      <c r="BFB127" s="310"/>
      <c r="BFC127" s="310"/>
      <c r="BFD127" s="310"/>
      <c r="BFE127" s="310"/>
      <c r="BFF127" s="310"/>
      <c r="BFG127" s="310"/>
      <c r="BFH127" s="310"/>
      <c r="BFI127" s="310"/>
      <c r="BFJ127" s="310"/>
      <c r="BFK127" s="310"/>
      <c r="BFL127" s="310"/>
      <c r="BFM127" s="310"/>
      <c r="BFN127" s="310"/>
      <c r="BFO127" s="310"/>
      <c r="BFP127" s="310"/>
    </row>
    <row r="128" spans="1:1524" s="311" customFormat="1" ht="34" x14ac:dyDescent="0.25">
      <c r="A128" s="307" t="s">
        <v>251</v>
      </c>
      <c r="B128" s="307" t="s">
        <v>146</v>
      </c>
      <c r="C128" s="323" t="s">
        <v>289</v>
      </c>
      <c r="D128" s="324">
        <f t="shared" si="8"/>
        <v>1</v>
      </c>
      <c r="E128" s="325"/>
      <c r="F128" s="326"/>
      <c r="G128" s="326"/>
      <c r="H128" s="326"/>
      <c r="I128" s="326"/>
      <c r="J128" s="326"/>
      <c r="K128" s="326"/>
      <c r="L128" s="326"/>
      <c r="M128" s="326"/>
      <c r="N128" s="326"/>
      <c r="O128" s="326"/>
      <c r="P128" s="326">
        <v>1</v>
      </c>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310"/>
      <c r="BI128" s="310"/>
      <c r="BJ128" s="310"/>
      <c r="BK128" s="310"/>
      <c r="BL128" s="310"/>
      <c r="BM128" s="310"/>
      <c r="BN128" s="310"/>
      <c r="BO128" s="310"/>
      <c r="BP128" s="310"/>
      <c r="BQ128" s="310"/>
      <c r="BR128" s="310"/>
      <c r="BS128" s="310"/>
      <c r="BT128" s="310"/>
      <c r="BU128" s="310"/>
      <c r="BV128" s="310"/>
      <c r="BW128" s="310"/>
      <c r="BX128" s="310"/>
      <c r="BY128" s="310"/>
      <c r="BZ128" s="310"/>
      <c r="CA128" s="310"/>
      <c r="CB128" s="310"/>
      <c r="CC128" s="310"/>
      <c r="CD128" s="310"/>
      <c r="CE128" s="310"/>
      <c r="CF128" s="310"/>
      <c r="CG128" s="310"/>
      <c r="CH128" s="310"/>
      <c r="CI128" s="310"/>
      <c r="CJ128" s="310"/>
      <c r="CK128" s="310"/>
      <c r="CL128" s="310"/>
      <c r="CM128" s="310"/>
      <c r="CN128" s="310"/>
      <c r="CO128" s="310"/>
      <c r="CP128" s="310"/>
      <c r="CQ128" s="310"/>
      <c r="CR128" s="310"/>
      <c r="CS128" s="310"/>
      <c r="CT128" s="310"/>
      <c r="CU128" s="310"/>
      <c r="CV128" s="310"/>
      <c r="CW128" s="310"/>
      <c r="CX128" s="310"/>
      <c r="CY128" s="310"/>
      <c r="CZ128" s="310"/>
      <c r="DA128" s="310"/>
      <c r="DB128" s="310"/>
      <c r="DC128" s="310"/>
      <c r="DD128" s="310"/>
      <c r="DE128" s="310"/>
      <c r="DF128" s="310"/>
      <c r="DG128" s="310"/>
      <c r="DH128" s="310"/>
      <c r="DI128" s="310"/>
      <c r="DJ128" s="310"/>
      <c r="DK128" s="310"/>
      <c r="DL128" s="310"/>
      <c r="DM128" s="310"/>
      <c r="DN128" s="310"/>
      <c r="DO128" s="310"/>
      <c r="DP128" s="310"/>
      <c r="DQ128" s="310"/>
      <c r="DR128" s="310"/>
      <c r="DS128" s="310"/>
      <c r="DT128" s="310"/>
      <c r="DU128" s="310"/>
      <c r="DV128" s="310"/>
      <c r="DW128" s="310"/>
      <c r="DX128" s="310"/>
      <c r="DY128" s="310"/>
      <c r="DZ128" s="310"/>
      <c r="EA128" s="310"/>
      <c r="EB128" s="310"/>
      <c r="EC128" s="310"/>
      <c r="ED128" s="310"/>
      <c r="EE128" s="310"/>
      <c r="EF128" s="310"/>
      <c r="EG128" s="310"/>
      <c r="EH128" s="310"/>
      <c r="EI128" s="310"/>
      <c r="EJ128" s="310"/>
      <c r="EK128" s="310"/>
      <c r="EL128" s="310"/>
      <c r="EM128" s="310"/>
      <c r="EN128" s="310"/>
      <c r="EO128" s="310"/>
      <c r="EP128" s="310"/>
      <c r="EQ128" s="310"/>
      <c r="ER128" s="310"/>
      <c r="ES128" s="310"/>
      <c r="ET128" s="310"/>
      <c r="EU128" s="310"/>
      <c r="EV128" s="310"/>
      <c r="EW128" s="310"/>
      <c r="EX128" s="310"/>
      <c r="EY128" s="310"/>
      <c r="EZ128" s="310"/>
      <c r="FA128" s="310"/>
      <c r="FB128" s="310"/>
      <c r="FC128" s="310"/>
      <c r="FD128" s="310"/>
      <c r="FE128" s="310"/>
      <c r="FF128" s="310"/>
      <c r="FG128" s="310"/>
      <c r="FH128" s="310"/>
      <c r="FI128" s="310"/>
      <c r="FJ128" s="310"/>
      <c r="FK128" s="310"/>
      <c r="FL128" s="310"/>
      <c r="FM128" s="310"/>
      <c r="FN128" s="310"/>
      <c r="FO128" s="310"/>
      <c r="FP128" s="310"/>
      <c r="FQ128" s="310"/>
      <c r="FR128" s="310"/>
      <c r="FS128" s="310"/>
      <c r="FT128" s="310"/>
      <c r="FU128" s="310"/>
      <c r="FV128" s="310"/>
      <c r="FW128" s="310"/>
      <c r="FX128" s="310"/>
      <c r="FY128" s="310"/>
      <c r="FZ128" s="310"/>
      <c r="GA128" s="310"/>
      <c r="GB128" s="310"/>
      <c r="GC128" s="310"/>
      <c r="GD128" s="310"/>
      <c r="GE128" s="310"/>
      <c r="GF128" s="310"/>
      <c r="GG128" s="310"/>
      <c r="GH128" s="310"/>
      <c r="GI128" s="310"/>
      <c r="GJ128" s="310"/>
      <c r="GK128" s="310"/>
      <c r="GL128" s="310"/>
      <c r="GM128" s="310"/>
      <c r="GN128" s="310"/>
      <c r="GO128" s="310"/>
      <c r="GP128" s="310"/>
      <c r="GQ128" s="310"/>
      <c r="GR128" s="310"/>
      <c r="GS128" s="310"/>
      <c r="GT128" s="310"/>
      <c r="GU128" s="310"/>
      <c r="GV128" s="310"/>
      <c r="GW128" s="310"/>
      <c r="GX128" s="310"/>
      <c r="GY128" s="310"/>
      <c r="GZ128" s="310"/>
      <c r="HA128" s="310"/>
      <c r="HB128" s="310"/>
      <c r="HC128" s="310"/>
      <c r="HD128" s="310"/>
      <c r="HE128" s="310"/>
      <c r="HF128" s="310"/>
      <c r="HG128" s="310"/>
      <c r="HH128" s="310"/>
      <c r="HI128" s="310"/>
      <c r="HJ128" s="310"/>
      <c r="HK128" s="310"/>
      <c r="HL128" s="310"/>
      <c r="HM128" s="310"/>
      <c r="HN128" s="310"/>
      <c r="HO128" s="310"/>
      <c r="HP128" s="310"/>
      <c r="HQ128" s="310"/>
      <c r="HR128" s="310"/>
      <c r="HS128" s="310"/>
      <c r="HT128" s="310"/>
      <c r="HU128" s="310"/>
      <c r="HV128" s="310"/>
      <c r="HW128" s="310"/>
      <c r="HX128" s="310"/>
      <c r="HY128" s="310"/>
      <c r="HZ128" s="310"/>
      <c r="IA128" s="310"/>
      <c r="IB128" s="310"/>
      <c r="IC128" s="310"/>
      <c r="ID128" s="310"/>
      <c r="IE128" s="310"/>
      <c r="IF128" s="310"/>
      <c r="IG128" s="310"/>
      <c r="IH128" s="310"/>
      <c r="II128" s="310"/>
      <c r="IJ128" s="310"/>
      <c r="IK128" s="310"/>
      <c r="IL128" s="310"/>
      <c r="IM128" s="310"/>
      <c r="IN128" s="310"/>
      <c r="IO128" s="310"/>
      <c r="IP128" s="310"/>
      <c r="IQ128" s="310"/>
      <c r="IR128" s="310"/>
      <c r="IS128" s="310"/>
      <c r="IT128" s="310"/>
      <c r="IU128" s="310"/>
      <c r="IV128" s="310"/>
      <c r="IW128" s="310"/>
      <c r="IX128" s="310"/>
      <c r="IY128" s="310"/>
      <c r="IZ128" s="310"/>
      <c r="JA128" s="310"/>
      <c r="JB128" s="310"/>
      <c r="JC128" s="310"/>
      <c r="JD128" s="310"/>
      <c r="JE128" s="310"/>
      <c r="JF128" s="310"/>
      <c r="JG128" s="310"/>
      <c r="JH128" s="310"/>
      <c r="JI128" s="310"/>
      <c r="JJ128" s="310"/>
      <c r="JK128" s="310"/>
      <c r="JL128" s="310"/>
      <c r="JM128" s="310"/>
      <c r="JN128" s="310"/>
      <c r="JO128" s="310"/>
      <c r="JP128" s="310"/>
      <c r="JQ128" s="310"/>
      <c r="JR128" s="310"/>
      <c r="JS128" s="310"/>
      <c r="JT128" s="310"/>
      <c r="JU128" s="310"/>
      <c r="JV128" s="310"/>
      <c r="JW128" s="310"/>
      <c r="JX128" s="310"/>
      <c r="JY128" s="310"/>
      <c r="JZ128" s="310"/>
      <c r="KA128" s="310"/>
      <c r="KB128" s="310"/>
      <c r="KC128" s="310"/>
      <c r="KD128" s="310"/>
      <c r="KE128" s="310"/>
      <c r="KF128" s="310"/>
      <c r="KG128" s="310"/>
      <c r="KH128" s="310"/>
      <c r="KI128" s="310"/>
      <c r="KJ128" s="310"/>
      <c r="KK128" s="310"/>
      <c r="KL128" s="310"/>
      <c r="KM128" s="310"/>
      <c r="KN128" s="310"/>
      <c r="KO128" s="310"/>
      <c r="KP128" s="310"/>
      <c r="KQ128" s="310"/>
      <c r="KR128" s="310"/>
      <c r="KS128" s="310"/>
      <c r="KT128" s="310"/>
      <c r="KU128" s="310"/>
      <c r="KV128" s="310"/>
      <c r="KW128" s="310"/>
      <c r="KX128" s="310"/>
      <c r="KY128" s="310"/>
      <c r="KZ128" s="310"/>
      <c r="LA128" s="310"/>
      <c r="LB128" s="310"/>
      <c r="LC128" s="310"/>
      <c r="LD128" s="310"/>
      <c r="LE128" s="310"/>
      <c r="LF128" s="310"/>
      <c r="LG128" s="310"/>
      <c r="LH128" s="310"/>
      <c r="LI128" s="310"/>
      <c r="LJ128" s="310"/>
      <c r="LK128" s="310"/>
      <c r="LL128" s="310"/>
      <c r="LM128" s="310"/>
      <c r="LN128" s="310"/>
      <c r="LO128" s="310"/>
      <c r="LP128" s="310"/>
      <c r="LQ128" s="310"/>
      <c r="LR128" s="310"/>
      <c r="LS128" s="310"/>
      <c r="LT128" s="310"/>
      <c r="LU128" s="310"/>
      <c r="LV128" s="310"/>
      <c r="LW128" s="310"/>
      <c r="LX128" s="310"/>
      <c r="LY128" s="310"/>
      <c r="LZ128" s="310"/>
      <c r="MA128" s="310"/>
      <c r="MB128" s="310"/>
      <c r="MC128" s="310"/>
      <c r="MD128" s="310"/>
      <c r="ME128" s="310"/>
      <c r="MF128" s="310"/>
      <c r="MG128" s="310"/>
      <c r="MH128" s="310"/>
      <c r="MI128" s="310"/>
      <c r="MJ128" s="310"/>
      <c r="MK128" s="310"/>
      <c r="ML128" s="310"/>
      <c r="MM128" s="310"/>
      <c r="MN128" s="310"/>
      <c r="MO128" s="310"/>
      <c r="MP128" s="310"/>
      <c r="MQ128" s="310"/>
      <c r="MR128" s="310"/>
      <c r="MS128" s="310"/>
      <c r="MT128" s="310"/>
      <c r="MU128" s="310"/>
      <c r="MV128" s="310"/>
      <c r="MW128" s="310"/>
      <c r="MX128" s="310"/>
      <c r="MY128" s="310"/>
      <c r="MZ128" s="310"/>
      <c r="NA128" s="310"/>
      <c r="NB128" s="310"/>
      <c r="NC128" s="310"/>
      <c r="ND128" s="310"/>
      <c r="NE128" s="310"/>
      <c r="NF128" s="310"/>
      <c r="NG128" s="310"/>
      <c r="NH128" s="310"/>
      <c r="NI128" s="310"/>
      <c r="NJ128" s="310"/>
      <c r="NK128" s="310"/>
      <c r="NL128" s="310"/>
      <c r="NM128" s="310"/>
      <c r="NN128" s="310"/>
      <c r="NO128" s="310"/>
      <c r="NP128" s="310"/>
      <c r="NQ128" s="310"/>
      <c r="NR128" s="310"/>
      <c r="NS128" s="310"/>
      <c r="NT128" s="310"/>
      <c r="NU128" s="310"/>
      <c r="NV128" s="310"/>
      <c r="NW128" s="310"/>
      <c r="NX128" s="310"/>
      <c r="NY128" s="310"/>
      <c r="NZ128" s="310"/>
      <c r="OA128" s="310"/>
      <c r="OB128" s="310"/>
      <c r="OC128" s="310"/>
      <c r="OD128" s="310"/>
      <c r="OE128" s="310"/>
      <c r="OF128" s="310"/>
      <c r="OG128" s="310"/>
      <c r="OH128" s="310"/>
      <c r="OI128" s="310"/>
      <c r="OJ128" s="310"/>
      <c r="OK128" s="310"/>
      <c r="OL128" s="310"/>
      <c r="OM128" s="310"/>
      <c r="ON128" s="310"/>
      <c r="OO128" s="310"/>
      <c r="OP128" s="310"/>
      <c r="OQ128" s="310"/>
      <c r="OR128" s="310"/>
      <c r="OS128" s="310"/>
      <c r="OT128" s="310"/>
      <c r="OU128" s="310"/>
      <c r="OV128" s="310"/>
      <c r="OW128" s="310"/>
      <c r="OX128" s="310"/>
      <c r="OY128" s="310"/>
      <c r="OZ128" s="310"/>
      <c r="PA128" s="310"/>
      <c r="PB128" s="310"/>
      <c r="PC128" s="310"/>
      <c r="PD128" s="310"/>
      <c r="PE128" s="310"/>
      <c r="PF128" s="310"/>
      <c r="PG128" s="310"/>
      <c r="PH128" s="310"/>
      <c r="PI128" s="310"/>
      <c r="PJ128" s="310"/>
      <c r="PK128" s="310"/>
      <c r="PL128" s="310"/>
      <c r="PM128" s="310"/>
      <c r="PN128" s="310"/>
      <c r="PO128" s="310"/>
      <c r="PP128" s="310"/>
      <c r="PQ128" s="310"/>
      <c r="PR128" s="310"/>
      <c r="PS128" s="310"/>
      <c r="PT128" s="310"/>
      <c r="PU128" s="310"/>
      <c r="PV128" s="310"/>
      <c r="PW128" s="310"/>
      <c r="PX128" s="310"/>
      <c r="PY128" s="310"/>
      <c r="PZ128" s="310"/>
      <c r="QA128" s="310"/>
      <c r="QB128" s="310"/>
      <c r="QC128" s="310"/>
      <c r="QD128" s="310"/>
      <c r="QE128" s="310"/>
      <c r="QF128" s="310"/>
      <c r="QG128" s="310"/>
      <c r="QH128" s="310"/>
      <c r="QI128" s="310"/>
      <c r="QJ128" s="310"/>
      <c r="QK128" s="310"/>
      <c r="QL128" s="310"/>
      <c r="QM128" s="310"/>
      <c r="QN128" s="310"/>
      <c r="QO128" s="310"/>
      <c r="QP128" s="310"/>
      <c r="QQ128" s="310"/>
      <c r="QR128" s="310"/>
      <c r="QS128" s="310"/>
      <c r="QT128" s="310"/>
      <c r="QU128" s="310"/>
      <c r="QV128" s="310"/>
      <c r="QW128" s="310"/>
      <c r="QX128" s="310"/>
      <c r="QY128" s="310"/>
      <c r="QZ128" s="310"/>
      <c r="RA128" s="310"/>
      <c r="RB128" s="310"/>
      <c r="RC128" s="310"/>
      <c r="RD128" s="310"/>
      <c r="RE128" s="310"/>
      <c r="RF128" s="310"/>
      <c r="RG128" s="310"/>
      <c r="RH128" s="310"/>
      <c r="RI128" s="310"/>
      <c r="RJ128" s="310"/>
      <c r="RK128" s="310"/>
      <c r="RL128" s="310"/>
      <c r="RM128" s="310"/>
      <c r="RN128" s="310"/>
      <c r="RO128" s="310"/>
      <c r="RP128" s="310"/>
      <c r="RQ128" s="310"/>
      <c r="RR128" s="310"/>
      <c r="RS128" s="310"/>
      <c r="RT128" s="310"/>
      <c r="RU128" s="310"/>
      <c r="RV128" s="310"/>
      <c r="RW128" s="310"/>
      <c r="RX128" s="310"/>
      <c r="RY128" s="310"/>
      <c r="RZ128" s="310"/>
      <c r="SA128" s="310"/>
      <c r="SB128" s="310"/>
      <c r="SC128" s="310"/>
      <c r="SD128" s="310"/>
      <c r="SE128" s="310"/>
      <c r="SF128" s="310"/>
      <c r="SG128" s="310"/>
      <c r="SH128" s="310"/>
      <c r="SI128" s="310"/>
      <c r="SJ128" s="310"/>
      <c r="SK128" s="310"/>
      <c r="SL128" s="310"/>
      <c r="SM128" s="310"/>
      <c r="SN128" s="310"/>
      <c r="SO128" s="310"/>
      <c r="SP128" s="310"/>
      <c r="SQ128" s="310"/>
      <c r="SR128" s="310"/>
      <c r="SS128" s="310"/>
      <c r="ST128" s="310"/>
      <c r="SU128" s="310"/>
      <c r="SV128" s="310"/>
      <c r="SW128" s="310"/>
      <c r="SX128" s="310"/>
      <c r="SY128" s="310"/>
      <c r="SZ128" s="310"/>
      <c r="TA128" s="310"/>
      <c r="TB128" s="310"/>
      <c r="TC128" s="310"/>
      <c r="TD128" s="310"/>
      <c r="TE128" s="310"/>
      <c r="TF128" s="310"/>
      <c r="TG128" s="310"/>
      <c r="TH128" s="310"/>
      <c r="TI128" s="310"/>
      <c r="TJ128" s="310"/>
      <c r="TK128" s="310"/>
      <c r="TL128" s="310"/>
      <c r="TM128" s="310"/>
      <c r="TN128" s="310"/>
      <c r="TO128" s="310"/>
      <c r="TP128" s="310"/>
      <c r="TQ128" s="310"/>
      <c r="TR128" s="310"/>
      <c r="TS128" s="310"/>
      <c r="TT128" s="310"/>
      <c r="TU128" s="310"/>
      <c r="TV128" s="310"/>
      <c r="TW128" s="310"/>
      <c r="TX128" s="310"/>
      <c r="TY128" s="310"/>
      <c r="TZ128" s="310"/>
      <c r="UA128" s="310"/>
      <c r="UB128" s="310"/>
      <c r="UC128" s="310"/>
      <c r="UD128" s="310"/>
      <c r="UE128" s="310"/>
      <c r="UF128" s="310"/>
      <c r="UG128" s="310"/>
      <c r="UH128" s="310"/>
      <c r="UI128" s="310"/>
      <c r="UJ128" s="310"/>
      <c r="UK128" s="310"/>
      <c r="UL128" s="310"/>
      <c r="UM128" s="310"/>
      <c r="UN128" s="310"/>
      <c r="UO128" s="310"/>
      <c r="UP128" s="310"/>
      <c r="UQ128" s="310"/>
      <c r="UR128" s="310"/>
      <c r="US128" s="310"/>
      <c r="UT128" s="310"/>
      <c r="UU128" s="310"/>
      <c r="UV128" s="310"/>
      <c r="UW128" s="310"/>
      <c r="UX128" s="310"/>
      <c r="UY128" s="310"/>
      <c r="UZ128" s="310"/>
      <c r="VA128" s="310"/>
      <c r="VB128" s="310"/>
      <c r="VC128" s="310"/>
      <c r="VD128" s="310"/>
      <c r="VE128" s="310"/>
      <c r="VF128" s="310"/>
      <c r="VG128" s="310"/>
      <c r="VH128" s="310"/>
      <c r="VI128" s="310"/>
      <c r="VJ128" s="310"/>
      <c r="VK128" s="310"/>
      <c r="VL128" s="310"/>
      <c r="VM128" s="310"/>
      <c r="VN128" s="310"/>
      <c r="VO128" s="310"/>
      <c r="VP128" s="310"/>
      <c r="VQ128" s="310"/>
      <c r="VR128" s="310"/>
      <c r="VS128" s="310"/>
      <c r="VT128" s="310"/>
      <c r="VU128" s="310"/>
      <c r="VV128" s="310"/>
      <c r="VW128" s="310"/>
      <c r="VX128" s="310"/>
      <c r="VY128" s="310"/>
      <c r="VZ128" s="310"/>
      <c r="WA128" s="310"/>
      <c r="WB128" s="310"/>
      <c r="WC128" s="310"/>
      <c r="WD128" s="310"/>
      <c r="WE128" s="310"/>
      <c r="WF128" s="310"/>
      <c r="WG128" s="310"/>
      <c r="WH128" s="310"/>
      <c r="WI128" s="310"/>
      <c r="WJ128" s="310"/>
      <c r="WK128" s="310"/>
      <c r="WL128" s="310"/>
      <c r="WM128" s="310"/>
      <c r="WN128" s="310"/>
      <c r="WO128" s="310"/>
      <c r="WP128" s="310"/>
      <c r="WQ128" s="310"/>
      <c r="WR128" s="310"/>
      <c r="WS128" s="310"/>
      <c r="WT128" s="310"/>
      <c r="WU128" s="310"/>
      <c r="WV128" s="310"/>
      <c r="WW128" s="310"/>
      <c r="WX128" s="310"/>
      <c r="WY128" s="310"/>
      <c r="WZ128" s="310"/>
      <c r="XA128" s="310"/>
      <c r="XB128" s="310"/>
      <c r="XC128" s="310"/>
      <c r="XD128" s="310"/>
      <c r="XE128" s="310"/>
      <c r="XF128" s="310"/>
      <c r="XG128" s="310"/>
      <c r="XH128" s="310"/>
      <c r="XI128" s="310"/>
      <c r="XJ128" s="310"/>
      <c r="XK128" s="310"/>
      <c r="XL128" s="310"/>
      <c r="XM128" s="310"/>
      <c r="XN128" s="310"/>
      <c r="XO128" s="310"/>
      <c r="XP128" s="310"/>
      <c r="XQ128" s="310"/>
      <c r="XR128" s="310"/>
      <c r="XS128" s="310"/>
      <c r="XT128" s="310"/>
      <c r="XU128" s="310"/>
      <c r="XV128" s="310"/>
      <c r="XW128" s="310"/>
      <c r="XX128" s="310"/>
      <c r="XY128" s="310"/>
      <c r="XZ128" s="310"/>
      <c r="YA128" s="310"/>
      <c r="YB128" s="310"/>
      <c r="YC128" s="310"/>
      <c r="YD128" s="310"/>
      <c r="YE128" s="310"/>
      <c r="YF128" s="310"/>
      <c r="YG128" s="310"/>
      <c r="YH128" s="310"/>
      <c r="YI128" s="310"/>
      <c r="YJ128" s="310"/>
      <c r="YK128" s="310"/>
      <c r="YL128" s="310"/>
      <c r="YM128" s="310"/>
      <c r="YN128" s="310"/>
      <c r="YO128" s="310"/>
      <c r="YP128" s="310"/>
      <c r="YQ128" s="310"/>
      <c r="YR128" s="310"/>
      <c r="YS128" s="310"/>
      <c r="YT128" s="310"/>
      <c r="YU128" s="310"/>
      <c r="YV128" s="310"/>
      <c r="YW128" s="310"/>
      <c r="YX128" s="310"/>
      <c r="YY128" s="310"/>
      <c r="YZ128" s="310"/>
      <c r="ZA128" s="310"/>
      <c r="ZB128" s="310"/>
      <c r="ZC128" s="310"/>
      <c r="ZD128" s="310"/>
      <c r="ZE128" s="310"/>
      <c r="ZF128" s="310"/>
      <c r="ZG128" s="310"/>
      <c r="ZH128" s="310"/>
      <c r="ZI128" s="310"/>
      <c r="ZJ128" s="310"/>
      <c r="ZK128" s="310"/>
      <c r="ZL128" s="310"/>
      <c r="ZM128" s="310"/>
      <c r="ZN128" s="310"/>
      <c r="ZO128" s="310"/>
      <c r="ZP128" s="310"/>
      <c r="ZQ128" s="310"/>
      <c r="ZR128" s="310"/>
      <c r="ZS128" s="310"/>
      <c r="ZT128" s="310"/>
      <c r="ZU128" s="310"/>
      <c r="ZV128" s="310"/>
      <c r="ZW128" s="310"/>
      <c r="ZX128" s="310"/>
      <c r="ZY128" s="310"/>
      <c r="ZZ128" s="310"/>
      <c r="AAA128" s="310"/>
      <c r="AAB128" s="310"/>
      <c r="AAC128" s="310"/>
      <c r="AAD128" s="310"/>
      <c r="AAE128" s="310"/>
      <c r="AAF128" s="310"/>
      <c r="AAG128" s="310"/>
      <c r="AAH128" s="310"/>
      <c r="AAI128" s="310"/>
      <c r="AAJ128" s="310"/>
      <c r="AAK128" s="310"/>
      <c r="AAL128" s="310"/>
      <c r="AAM128" s="310"/>
      <c r="AAN128" s="310"/>
      <c r="AAO128" s="310"/>
      <c r="AAP128" s="310"/>
      <c r="AAQ128" s="310"/>
      <c r="AAR128" s="310"/>
      <c r="AAS128" s="310"/>
      <c r="AAT128" s="310"/>
      <c r="AAU128" s="310"/>
      <c r="AAV128" s="310"/>
      <c r="AAW128" s="310"/>
      <c r="AAX128" s="310"/>
      <c r="AAY128" s="310"/>
      <c r="AAZ128" s="310"/>
      <c r="ABA128" s="310"/>
      <c r="ABB128" s="310"/>
      <c r="ABC128" s="310"/>
      <c r="ABD128" s="310"/>
      <c r="ABE128" s="310"/>
      <c r="ABF128" s="310"/>
      <c r="ABG128" s="310"/>
      <c r="ABH128" s="310"/>
      <c r="ABI128" s="310"/>
      <c r="ABJ128" s="310"/>
      <c r="ABK128" s="310"/>
      <c r="ABL128" s="310"/>
      <c r="ABM128" s="310"/>
      <c r="ABN128" s="310"/>
      <c r="ABO128" s="310"/>
      <c r="ABP128" s="310"/>
      <c r="ABQ128" s="310"/>
      <c r="ABR128" s="310"/>
      <c r="ABS128" s="310"/>
      <c r="ABT128" s="310"/>
      <c r="ABU128" s="310"/>
      <c r="ABV128" s="310"/>
      <c r="ABW128" s="310"/>
      <c r="ABX128" s="310"/>
      <c r="ABY128" s="310"/>
      <c r="ABZ128" s="310"/>
      <c r="ACA128" s="310"/>
      <c r="ACB128" s="310"/>
      <c r="ACC128" s="310"/>
      <c r="ACD128" s="310"/>
      <c r="ACE128" s="310"/>
      <c r="ACF128" s="310"/>
      <c r="ACG128" s="310"/>
      <c r="ACH128" s="310"/>
      <c r="ACI128" s="310"/>
      <c r="ACJ128" s="310"/>
      <c r="ACK128" s="310"/>
      <c r="ACL128" s="310"/>
      <c r="ACM128" s="310"/>
      <c r="ACN128" s="310"/>
      <c r="ACO128" s="310"/>
      <c r="ACP128" s="310"/>
      <c r="ACQ128" s="310"/>
      <c r="ACR128" s="310"/>
      <c r="ACS128" s="310"/>
      <c r="ACT128" s="310"/>
      <c r="ACU128" s="310"/>
      <c r="ACV128" s="310"/>
      <c r="ACW128" s="310"/>
      <c r="ACX128" s="310"/>
      <c r="ACY128" s="310"/>
      <c r="ACZ128" s="310"/>
      <c r="ADA128" s="310"/>
      <c r="ADB128" s="310"/>
      <c r="ADC128" s="310"/>
      <c r="ADD128" s="310"/>
      <c r="ADE128" s="310"/>
      <c r="ADF128" s="310"/>
      <c r="ADG128" s="310"/>
      <c r="ADH128" s="310"/>
      <c r="ADI128" s="310"/>
      <c r="ADJ128" s="310"/>
      <c r="ADK128" s="310"/>
      <c r="ADL128" s="310"/>
      <c r="ADM128" s="310"/>
      <c r="ADN128" s="310"/>
      <c r="ADO128" s="310"/>
      <c r="ADP128" s="310"/>
      <c r="ADQ128" s="310"/>
      <c r="ADR128" s="310"/>
      <c r="ADS128" s="310"/>
      <c r="ADT128" s="310"/>
      <c r="ADU128" s="310"/>
      <c r="ADV128" s="310"/>
      <c r="ADW128" s="310"/>
      <c r="ADX128" s="310"/>
      <c r="ADY128" s="310"/>
      <c r="ADZ128" s="310"/>
      <c r="AEA128" s="310"/>
      <c r="AEB128" s="310"/>
      <c r="AEC128" s="310"/>
      <c r="AED128" s="310"/>
      <c r="AEE128" s="310"/>
      <c r="AEF128" s="310"/>
      <c r="AEG128" s="310"/>
      <c r="AEH128" s="310"/>
      <c r="AEI128" s="310"/>
      <c r="AEJ128" s="310"/>
      <c r="AEK128" s="310"/>
      <c r="AEL128" s="310"/>
      <c r="AEM128" s="310"/>
      <c r="AEN128" s="310"/>
      <c r="AEO128" s="310"/>
      <c r="AEP128" s="310"/>
      <c r="AEQ128" s="310"/>
      <c r="AER128" s="310"/>
      <c r="AES128" s="310"/>
      <c r="AET128" s="310"/>
      <c r="AEU128" s="310"/>
      <c r="AEV128" s="310"/>
      <c r="AEW128" s="310"/>
      <c r="AEX128" s="310"/>
      <c r="AEY128" s="310"/>
      <c r="AEZ128" s="310"/>
      <c r="AFA128" s="310"/>
      <c r="AFB128" s="310"/>
      <c r="AFC128" s="310"/>
      <c r="AFD128" s="310"/>
      <c r="AFE128" s="310"/>
      <c r="AFF128" s="310"/>
      <c r="AFG128" s="310"/>
      <c r="AFH128" s="310"/>
      <c r="AFI128" s="310"/>
      <c r="AFJ128" s="310"/>
      <c r="AFK128" s="310"/>
      <c r="AFL128" s="310"/>
      <c r="AFM128" s="310"/>
      <c r="AFN128" s="310"/>
      <c r="AFO128" s="310"/>
      <c r="AFP128" s="310"/>
      <c r="AFQ128" s="310"/>
      <c r="AFR128" s="310"/>
      <c r="AFS128" s="310"/>
      <c r="AFT128" s="310"/>
      <c r="AFU128" s="310"/>
      <c r="AFV128" s="310"/>
      <c r="AFW128" s="310"/>
      <c r="AFX128" s="310"/>
      <c r="AFY128" s="310"/>
      <c r="AFZ128" s="310"/>
      <c r="AGA128" s="310"/>
      <c r="AGB128" s="310"/>
      <c r="AGC128" s="310"/>
      <c r="AGD128" s="310"/>
      <c r="AGE128" s="310"/>
      <c r="AGF128" s="310"/>
      <c r="AGG128" s="310"/>
      <c r="AGH128" s="310"/>
      <c r="AGI128" s="310"/>
      <c r="AGJ128" s="310"/>
      <c r="AGK128" s="310"/>
      <c r="AGL128" s="310"/>
      <c r="AGM128" s="310"/>
      <c r="AGN128" s="310"/>
      <c r="AGO128" s="310"/>
      <c r="AGP128" s="310"/>
      <c r="AGQ128" s="310"/>
      <c r="AGR128" s="310"/>
      <c r="AGS128" s="310"/>
      <c r="AGT128" s="310"/>
      <c r="AGU128" s="310"/>
      <c r="AGV128" s="310"/>
      <c r="AGW128" s="310"/>
      <c r="AGX128" s="310"/>
      <c r="AGY128" s="310"/>
      <c r="AGZ128" s="310"/>
      <c r="AHA128" s="310"/>
      <c r="AHB128" s="310"/>
      <c r="AHC128" s="310"/>
      <c r="AHD128" s="310"/>
      <c r="AHE128" s="310"/>
      <c r="AHF128" s="310"/>
      <c r="AHG128" s="310"/>
      <c r="AHH128" s="310"/>
      <c r="AHI128" s="310"/>
      <c r="AHJ128" s="310"/>
      <c r="AHK128" s="310"/>
      <c r="AHL128" s="310"/>
      <c r="AHM128" s="310"/>
      <c r="AHN128" s="310"/>
      <c r="AHO128" s="310"/>
      <c r="AHP128" s="310"/>
      <c r="AHQ128" s="310"/>
      <c r="AHR128" s="310"/>
      <c r="AHS128" s="310"/>
      <c r="AHT128" s="310"/>
      <c r="AHU128" s="310"/>
      <c r="AHV128" s="310"/>
      <c r="AHW128" s="310"/>
      <c r="AHX128" s="310"/>
      <c r="AHY128" s="310"/>
      <c r="AHZ128" s="310"/>
      <c r="AIA128" s="310"/>
      <c r="AIB128" s="310"/>
      <c r="AIC128" s="310"/>
      <c r="AID128" s="310"/>
      <c r="AIE128" s="310"/>
      <c r="AIF128" s="310"/>
      <c r="AIG128" s="310"/>
      <c r="AIH128" s="310"/>
      <c r="AII128" s="310"/>
      <c r="AIJ128" s="310"/>
      <c r="AIK128" s="310"/>
      <c r="AIL128" s="310"/>
      <c r="AIM128" s="310"/>
      <c r="AIN128" s="310"/>
      <c r="AIO128" s="310"/>
      <c r="AIP128" s="310"/>
      <c r="AIQ128" s="310"/>
      <c r="AIR128" s="310"/>
      <c r="AIS128" s="310"/>
      <c r="AIT128" s="310"/>
      <c r="AIU128" s="310"/>
      <c r="AIV128" s="310"/>
      <c r="AIW128" s="310"/>
      <c r="AIX128" s="310"/>
      <c r="AIY128" s="310"/>
      <c r="AIZ128" s="310"/>
      <c r="AJA128" s="310"/>
      <c r="AJB128" s="310"/>
      <c r="AJC128" s="310"/>
      <c r="AJD128" s="310"/>
      <c r="AJE128" s="310"/>
      <c r="AJF128" s="310"/>
      <c r="AJG128" s="310"/>
      <c r="AJH128" s="310"/>
      <c r="AJI128" s="310"/>
      <c r="AJJ128" s="310"/>
      <c r="AJK128" s="310"/>
      <c r="AJL128" s="310"/>
      <c r="AJM128" s="310"/>
      <c r="AJN128" s="310"/>
      <c r="AJO128" s="310"/>
      <c r="AJP128" s="310"/>
      <c r="AJQ128" s="310"/>
      <c r="AJR128" s="310"/>
      <c r="AJS128" s="310"/>
      <c r="AJT128" s="310"/>
      <c r="AJU128" s="310"/>
      <c r="AJV128" s="310"/>
      <c r="AJW128" s="310"/>
      <c r="AJX128" s="310"/>
      <c r="AJY128" s="310"/>
      <c r="AJZ128" s="310"/>
      <c r="AKA128" s="310"/>
      <c r="AKB128" s="310"/>
      <c r="AKC128" s="310"/>
      <c r="AKD128" s="310"/>
      <c r="AKE128" s="310"/>
      <c r="AKF128" s="310"/>
      <c r="AKG128" s="310"/>
      <c r="AKH128" s="310"/>
      <c r="AKI128" s="310"/>
      <c r="AKJ128" s="310"/>
      <c r="AKK128" s="310"/>
      <c r="AKL128" s="310"/>
      <c r="AKM128" s="310"/>
      <c r="AKN128" s="310"/>
      <c r="AKO128" s="310"/>
      <c r="AKP128" s="310"/>
      <c r="AKQ128" s="310"/>
      <c r="AKR128" s="310"/>
      <c r="AKS128" s="310"/>
      <c r="AKT128" s="310"/>
      <c r="AKU128" s="310"/>
      <c r="AKV128" s="310"/>
      <c r="AKW128" s="310"/>
      <c r="AKX128" s="310"/>
      <c r="AKY128" s="310"/>
      <c r="AKZ128" s="310"/>
      <c r="ALA128" s="310"/>
      <c r="ALB128" s="310"/>
      <c r="ALC128" s="310"/>
      <c r="ALD128" s="310"/>
      <c r="ALE128" s="310"/>
      <c r="ALF128" s="310"/>
      <c r="ALG128" s="310"/>
      <c r="ALH128" s="310"/>
      <c r="ALI128" s="310"/>
      <c r="ALJ128" s="310"/>
      <c r="ALK128" s="310"/>
      <c r="ALL128" s="310"/>
      <c r="ALM128" s="310"/>
      <c r="ALN128" s="310"/>
      <c r="ALO128" s="310"/>
      <c r="ALP128" s="310"/>
      <c r="ALQ128" s="310"/>
      <c r="ALR128" s="310"/>
      <c r="ALS128" s="310"/>
      <c r="ALT128" s="310"/>
      <c r="ALU128" s="310"/>
      <c r="ALV128" s="310"/>
      <c r="ALW128" s="310"/>
      <c r="ALX128" s="310"/>
      <c r="ALY128" s="310"/>
      <c r="ALZ128" s="310"/>
      <c r="AMA128" s="310"/>
      <c r="AMB128" s="310"/>
      <c r="AMC128" s="310"/>
      <c r="AMD128" s="310"/>
      <c r="AME128" s="310"/>
      <c r="AMF128" s="310"/>
      <c r="AMG128" s="310"/>
      <c r="AMH128" s="310"/>
      <c r="AMI128" s="310"/>
      <c r="AMJ128" s="310"/>
      <c r="AMK128" s="310"/>
      <c r="AML128" s="310"/>
      <c r="AMM128" s="310"/>
      <c r="AMN128" s="310"/>
      <c r="AMO128" s="310"/>
      <c r="AMP128" s="310"/>
      <c r="AMQ128" s="310"/>
      <c r="AMR128" s="310"/>
      <c r="AMS128" s="310"/>
      <c r="AMT128" s="310"/>
      <c r="AMU128" s="310"/>
      <c r="AMV128" s="310"/>
      <c r="AMW128" s="310"/>
      <c r="AMX128" s="310"/>
      <c r="AMY128" s="310"/>
      <c r="AMZ128" s="310"/>
      <c r="ANA128" s="310"/>
      <c r="ANB128" s="310"/>
      <c r="ANC128" s="310"/>
      <c r="AND128" s="310"/>
      <c r="ANE128" s="310"/>
      <c r="ANF128" s="310"/>
      <c r="ANG128" s="310"/>
      <c r="ANH128" s="310"/>
      <c r="ANI128" s="310"/>
      <c r="ANJ128" s="310"/>
      <c r="ANK128" s="310"/>
      <c r="ANL128" s="310"/>
      <c r="ANM128" s="310"/>
      <c r="ANN128" s="310"/>
      <c r="ANO128" s="310"/>
      <c r="ANP128" s="310"/>
      <c r="ANQ128" s="310"/>
      <c r="ANR128" s="310"/>
      <c r="ANS128" s="310"/>
      <c r="ANT128" s="310"/>
      <c r="ANU128" s="310"/>
      <c r="ANV128" s="310"/>
      <c r="ANW128" s="310"/>
      <c r="ANX128" s="310"/>
      <c r="ANY128" s="310"/>
      <c r="ANZ128" s="310"/>
      <c r="AOA128" s="310"/>
      <c r="AOB128" s="310"/>
      <c r="AOC128" s="310"/>
      <c r="AOD128" s="310"/>
      <c r="AOE128" s="310"/>
      <c r="AOF128" s="310"/>
      <c r="AOG128" s="310"/>
      <c r="AOH128" s="310"/>
      <c r="AOI128" s="310"/>
      <c r="AOJ128" s="310"/>
      <c r="AOK128" s="310"/>
      <c r="AOL128" s="310"/>
      <c r="AOM128" s="310"/>
      <c r="AON128" s="310"/>
      <c r="AOO128" s="310"/>
      <c r="AOP128" s="310"/>
      <c r="AOQ128" s="310"/>
      <c r="AOR128" s="310"/>
      <c r="AOS128" s="310"/>
      <c r="AOT128" s="310"/>
      <c r="AOU128" s="310"/>
      <c r="AOV128" s="310"/>
      <c r="AOW128" s="310"/>
      <c r="AOX128" s="310"/>
      <c r="AOY128" s="310"/>
      <c r="AOZ128" s="310"/>
      <c r="APA128" s="310"/>
      <c r="APB128" s="310"/>
      <c r="APC128" s="310"/>
      <c r="APD128" s="310"/>
      <c r="APE128" s="310"/>
      <c r="APF128" s="310"/>
      <c r="APG128" s="310"/>
      <c r="APH128" s="310"/>
      <c r="API128" s="310"/>
      <c r="APJ128" s="310"/>
      <c r="APK128" s="310"/>
      <c r="APL128" s="310"/>
      <c r="APM128" s="310"/>
      <c r="APN128" s="310"/>
      <c r="APO128" s="310"/>
      <c r="APP128" s="310"/>
      <c r="APQ128" s="310"/>
      <c r="APR128" s="310"/>
      <c r="APS128" s="310"/>
      <c r="APT128" s="310"/>
      <c r="APU128" s="310"/>
      <c r="APV128" s="310"/>
      <c r="APW128" s="310"/>
      <c r="APX128" s="310"/>
      <c r="APY128" s="310"/>
      <c r="APZ128" s="310"/>
      <c r="AQA128" s="310"/>
      <c r="AQB128" s="310"/>
      <c r="AQC128" s="310"/>
      <c r="AQD128" s="310"/>
      <c r="AQE128" s="310"/>
      <c r="AQF128" s="310"/>
      <c r="AQG128" s="310"/>
      <c r="AQH128" s="310"/>
      <c r="AQI128" s="310"/>
      <c r="AQJ128" s="310"/>
      <c r="AQK128" s="310"/>
      <c r="AQL128" s="310"/>
      <c r="AQM128" s="310"/>
      <c r="AQN128" s="310"/>
      <c r="AQO128" s="310"/>
      <c r="AQP128" s="310"/>
      <c r="AQQ128" s="310"/>
      <c r="AQR128" s="310"/>
      <c r="AQS128" s="310"/>
      <c r="AQT128" s="310"/>
      <c r="AQU128" s="310"/>
      <c r="AQV128" s="310"/>
      <c r="AQW128" s="310"/>
      <c r="AQX128" s="310"/>
      <c r="AQY128" s="310"/>
      <c r="AQZ128" s="310"/>
      <c r="ARA128" s="310"/>
      <c r="ARB128" s="310"/>
      <c r="ARC128" s="310"/>
      <c r="ARD128" s="310"/>
      <c r="ARE128" s="310"/>
      <c r="ARF128" s="310"/>
      <c r="ARG128" s="310"/>
      <c r="ARH128" s="310"/>
      <c r="ARI128" s="310"/>
      <c r="ARJ128" s="310"/>
      <c r="ARK128" s="310"/>
      <c r="ARL128" s="310"/>
      <c r="ARM128" s="310"/>
      <c r="ARN128" s="310"/>
      <c r="ARO128" s="310"/>
      <c r="ARP128" s="310"/>
      <c r="ARQ128" s="310"/>
      <c r="ARR128" s="310"/>
      <c r="ARS128" s="310"/>
      <c r="ART128" s="310"/>
      <c r="ARU128" s="310"/>
      <c r="ARV128" s="310"/>
      <c r="ARW128" s="310"/>
      <c r="ARX128" s="310"/>
      <c r="ARY128" s="310"/>
      <c r="ARZ128" s="310"/>
      <c r="ASA128" s="310"/>
      <c r="ASB128" s="310"/>
      <c r="ASC128" s="310"/>
      <c r="ASD128" s="310"/>
      <c r="ASE128" s="310"/>
      <c r="ASF128" s="310"/>
      <c r="ASG128" s="310"/>
      <c r="ASH128" s="310"/>
      <c r="ASI128" s="310"/>
      <c r="ASJ128" s="310"/>
      <c r="ASK128" s="310"/>
      <c r="ASL128" s="310"/>
      <c r="ASM128" s="310"/>
      <c r="ASN128" s="310"/>
      <c r="ASO128" s="310"/>
      <c r="ASP128" s="310"/>
      <c r="ASQ128" s="310"/>
      <c r="ASR128" s="310"/>
      <c r="ASS128" s="310"/>
      <c r="AST128" s="310"/>
      <c r="ASU128" s="310"/>
      <c r="ASV128" s="310"/>
      <c r="ASW128" s="310"/>
      <c r="ASX128" s="310"/>
      <c r="ASY128" s="310"/>
      <c r="ASZ128" s="310"/>
      <c r="ATA128" s="310"/>
      <c r="ATB128" s="310"/>
      <c r="ATC128" s="310"/>
      <c r="ATD128" s="310"/>
      <c r="ATE128" s="310"/>
      <c r="ATF128" s="310"/>
      <c r="ATG128" s="310"/>
      <c r="ATH128" s="310"/>
      <c r="ATI128" s="310"/>
      <c r="ATJ128" s="310"/>
      <c r="ATK128" s="310"/>
      <c r="ATL128" s="310"/>
      <c r="ATM128" s="310"/>
      <c r="ATN128" s="310"/>
      <c r="ATO128" s="310"/>
      <c r="ATP128" s="310"/>
      <c r="ATQ128" s="310"/>
      <c r="ATR128" s="310"/>
      <c r="ATS128" s="310"/>
      <c r="ATT128" s="310"/>
      <c r="ATU128" s="310"/>
      <c r="ATV128" s="310"/>
      <c r="ATW128" s="310"/>
      <c r="ATX128" s="310"/>
      <c r="ATY128" s="310"/>
      <c r="ATZ128" s="310"/>
      <c r="AUA128" s="310"/>
      <c r="AUB128" s="310"/>
      <c r="AUC128" s="310"/>
      <c r="AUD128" s="310"/>
      <c r="AUE128" s="310"/>
      <c r="AUF128" s="310"/>
      <c r="AUG128" s="310"/>
      <c r="AUH128" s="310"/>
      <c r="AUI128" s="310"/>
      <c r="AUJ128" s="310"/>
      <c r="AUK128" s="310"/>
      <c r="AUL128" s="310"/>
      <c r="AUM128" s="310"/>
      <c r="AUN128" s="310"/>
      <c r="AUO128" s="310"/>
      <c r="AUP128" s="310"/>
      <c r="AUQ128" s="310"/>
      <c r="AUR128" s="310"/>
      <c r="AUS128" s="310"/>
      <c r="AUT128" s="310"/>
      <c r="AUU128" s="310"/>
      <c r="AUV128" s="310"/>
      <c r="AUW128" s="310"/>
      <c r="AUX128" s="310"/>
      <c r="AUY128" s="310"/>
      <c r="AUZ128" s="310"/>
      <c r="AVA128" s="310"/>
      <c r="AVB128" s="310"/>
      <c r="AVC128" s="310"/>
      <c r="AVD128" s="310"/>
      <c r="AVE128" s="310"/>
      <c r="AVF128" s="310"/>
      <c r="AVG128" s="310"/>
      <c r="AVH128" s="310"/>
      <c r="AVI128" s="310"/>
      <c r="AVJ128" s="310"/>
      <c r="AVK128" s="310"/>
      <c r="AVL128" s="310"/>
      <c r="AVM128" s="310"/>
      <c r="AVN128" s="310"/>
      <c r="AVO128" s="310"/>
      <c r="AVP128" s="310"/>
      <c r="AVQ128" s="310"/>
      <c r="AVR128" s="310"/>
      <c r="AVS128" s="310"/>
      <c r="AVT128" s="310"/>
      <c r="AVU128" s="310"/>
      <c r="AVV128" s="310"/>
      <c r="AVW128" s="310"/>
      <c r="AVX128" s="310"/>
      <c r="AVY128" s="310"/>
      <c r="AVZ128" s="310"/>
      <c r="AWA128" s="310"/>
      <c r="AWB128" s="310"/>
      <c r="AWC128" s="310"/>
      <c r="AWD128" s="310"/>
      <c r="AWE128" s="310"/>
      <c r="AWF128" s="310"/>
      <c r="AWG128" s="310"/>
      <c r="AWH128" s="310"/>
      <c r="AWI128" s="310"/>
      <c r="AWJ128" s="310"/>
      <c r="AWK128" s="310"/>
      <c r="AWL128" s="310"/>
      <c r="AWM128" s="310"/>
      <c r="AWN128" s="310"/>
      <c r="AWO128" s="310"/>
      <c r="AWP128" s="310"/>
      <c r="AWQ128" s="310"/>
      <c r="AWR128" s="310"/>
      <c r="AWS128" s="310"/>
      <c r="AWT128" s="310"/>
      <c r="AWU128" s="310"/>
      <c r="AWV128" s="310"/>
      <c r="AWW128" s="310"/>
      <c r="AWX128" s="310"/>
      <c r="AWY128" s="310"/>
      <c r="AWZ128" s="310"/>
      <c r="AXA128" s="310"/>
      <c r="AXB128" s="310"/>
      <c r="AXC128" s="310"/>
      <c r="AXD128" s="310"/>
      <c r="AXE128" s="310"/>
      <c r="AXF128" s="310"/>
      <c r="AXG128" s="310"/>
      <c r="AXH128" s="310"/>
      <c r="AXI128" s="310"/>
      <c r="AXJ128" s="310"/>
      <c r="AXK128" s="310"/>
      <c r="AXL128" s="310"/>
      <c r="AXM128" s="310"/>
      <c r="AXN128" s="310"/>
      <c r="AXO128" s="310"/>
      <c r="AXP128" s="310"/>
      <c r="AXQ128" s="310"/>
      <c r="AXR128" s="310"/>
      <c r="AXS128" s="310"/>
      <c r="AXT128" s="310"/>
      <c r="AXU128" s="310"/>
      <c r="AXV128" s="310"/>
      <c r="AXW128" s="310"/>
      <c r="AXX128" s="310"/>
      <c r="AXY128" s="310"/>
      <c r="AXZ128" s="310"/>
      <c r="AYA128" s="310"/>
      <c r="AYB128" s="310"/>
      <c r="AYC128" s="310"/>
      <c r="AYD128" s="310"/>
      <c r="AYE128" s="310"/>
      <c r="AYF128" s="310"/>
      <c r="AYG128" s="310"/>
      <c r="AYH128" s="310"/>
      <c r="AYI128" s="310"/>
      <c r="AYJ128" s="310"/>
      <c r="AYK128" s="310"/>
      <c r="AYL128" s="310"/>
      <c r="AYM128" s="310"/>
      <c r="AYN128" s="310"/>
      <c r="AYO128" s="310"/>
      <c r="AYP128" s="310"/>
      <c r="AYQ128" s="310"/>
      <c r="AYR128" s="310"/>
      <c r="AYS128" s="310"/>
      <c r="AYT128" s="310"/>
      <c r="AYU128" s="310"/>
      <c r="AYV128" s="310"/>
      <c r="AYW128" s="310"/>
      <c r="AYX128" s="310"/>
      <c r="AYY128" s="310"/>
      <c r="AYZ128" s="310"/>
      <c r="AZA128" s="310"/>
      <c r="AZB128" s="310"/>
      <c r="AZC128" s="310"/>
      <c r="AZD128" s="310"/>
      <c r="AZE128" s="310"/>
      <c r="AZF128" s="310"/>
      <c r="AZG128" s="310"/>
      <c r="AZH128" s="310"/>
      <c r="AZI128" s="310"/>
      <c r="AZJ128" s="310"/>
      <c r="AZK128" s="310"/>
      <c r="AZL128" s="310"/>
      <c r="AZM128" s="310"/>
      <c r="AZN128" s="310"/>
      <c r="AZO128" s="310"/>
      <c r="AZP128" s="310"/>
      <c r="AZQ128" s="310"/>
      <c r="AZR128" s="310"/>
      <c r="AZS128" s="310"/>
      <c r="AZT128" s="310"/>
      <c r="AZU128" s="310"/>
      <c r="AZV128" s="310"/>
      <c r="AZW128" s="310"/>
      <c r="AZX128" s="310"/>
      <c r="AZY128" s="310"/>
      <c r="AZZ128" s="310"/>
      <c r="BAA128" s="310"/>
      <c r="BAB128" s="310"/>
      <c r="BAC128" s="310"/>
      <c r="BAD128" s="310"/>
      <c r="BAE128" s="310"/>
      <c r="BAF128" s="310"/>
      <c r="BAG128" s="310"/>
      <c r="BAH128" s="310"/>
      <c r="BAI128" s="310"/>
      <c r="BAJ128" s="310"/>
      <c r="BAK128" s="310"/>
      <c r="BAL128" s="310"/>
      <c r="BAM128" s="310"/>
      <c r="BAN128" s="310"/>
      <c r="BAO128" s="310"/>
      <c r="BAP128" s="310"/>
      <c r="BAQ128" s="310"/>
      <c r="BAR128" s="310"/>
      <c r="BAS128" s="310"/>
      <c r="BAT128" s="310"/>
      <c r="BAU128" s="310"/>
      <c r="BAV128" s="310"/>
      <c r="BAW128" s="310"/>
      <c r="BAX128" s="310"/>
      <c r="BAY128" s="310"/>
      <c r="BAZ128" s="310"/>
      <c r="BBA128" s="310"/>
      <c r="BBB128" s="310"/>
      <c r="BBC128" s="310"/>
      <c r="BBD128" s="310"/>
      <c r="BBE128" s="310"/>
      <c r="BBF128" s="310"/>
      <c r="BBG128" s="310"/>
      <c r="BBH128" s="310"/>
      <c r="BBI128" s="310"/>
      <c r="BBJ128" s="310"/>
      <c r="BBK128" s="310"/>
      <c r="BBL128" s="310"/>
      <c r="BBM128" s="310"/>
      <c r="BBN128" s="310"/>
      <c r="BBO128" s="310"/>
      <c r="BBP128" s="310"/>
      <c r="BBQ128" s="310"/>
      <c r="BBR128" s="310"/>
      <c r="BBS128" s="310"/>
      <c r="BBT128" s="310"/>
      <c r="BBU128" s="310"/>
      <c r="BBV128" s="310"/>
      <c r="BBW128" s="310"/>
      <c r="BBX128" s="310"/>
      <c r="BBY128" s="310"/>
      <c r="BBZ128" s="310"/>
      <c r="BCA128" s="310"/>
      <c r="BCB128" s="310"/>
      <c r="BCC128" s="310"/>
      <c r="BCD128" s="310"/>
      <c r="BCE128" s="310"/>
      <c r="BCF128" s="310"/>
      <c r="BCG128" s="310"/>
      <c r="BCH128" s="310"/>
      <c r="BCI128" s="310"/>
      <c r="BCJ128" s="310"/>
      <c r="BCK128" s="310"/>
      <c r="BCL128" s="310"/>
      <c r="BCM128" s="310"/>
      <c r="BCN128" s="310"/>
      <c r="BCO128" s="310"/>
      <c r="BCP128" s="310"/>
      <c r="BCQ128" s="310"/>
      <c r="BCR128" s="310"/>
      <c r="BCS128" s="310"/>
      <c r="BCT128" s="310"/>
      <c r="BCU128" s="310"/>
      <c r="BCV128" s="310"/>
      <c r="BCW128" s="310"/>
      <c r="BCX128" s="310"/>
      <c r="BCY128" s="310"/>
      <c r="BCZ128" s="310"/>
      <c r="BDA128" s="310"/>
      <c r="BDB128" s="310"/>
      <c r="BDC128" s="310"/>
      <c r="BDD128" s="310"/>
      <c r="BDE128" s="310"/>
      <c r="BDF128" s="310"/>
      <c r="BDG128" s="310"/>
      <c r="BDH128" s="310"/>
      <c r="BDI128" s="310"/>
      <c r="BDJ128" s="310"/>
      <c r="BDK128" s="310"/>
      <c r="BDL128" s="310"/>
      <c r="BDM128" s="310"/>
      <c r="BDN128" s="310"/>
      <c r="BDO128" s="310"/>
      <c r="BDP128" s="310"/>
      <c r="BDQ128" s="310"/>
      <c r="BDR128" s="310"/>
      <c r="BDS128" s="310"/>
      <c r="BDT128" s="310"/>
      <c r="BDU128" s="310"/>
      <c r="BDV128" s="310"/>
      <c r="BDW128" s="310"/>
      <c r="BDX128" s="310"/>
      <c r="BDY128" s="310"/>
      <c r="BDZ128" s="310"/>
      <c r="BEA128" s="310"/>
      <c r="BEB128" s="310"/>
      <c r="BEC128" s="310"/>
      <c r="BED128" s="310"/>
      <c r="BEE128" s="310"/>
      <c r="BEF128" s="310"/>
      <c r="BEG128" s="310"/>
      <c r="BEH128" s="310"/>
      <c r="BEI128" s="310"/>
      <c r="BEJ128" s="310"/>
      <c r="BEK128" s="310"/>
      <c r="BEL128" s="310"/>
      <c r="BEM128" s="310"/>
      <c r="BEN128" s="310"/>
      <c r="BEO128" s="310"/>
      <c r="BEP128" s="310"/>
      <c r="BEQ128" s="310"/>
      <c r="BER128" s="310"/>
      <c r="BES128" s="310"/>
      <c r="BET128" s="310"/>
      <c r="BEU128" s="310"/>
      <c r="BEV128" s="310"/>
      <c r="BEW128" s="310"/>
      <c r="BEX128" s="310"/>
      <c r="BEY128" s="310"/>
      <c r="BEZ128" s="310"/>
      <c r="BFA128" s="310"/>
      <c r="BFB128" s="310"/>
      <c r="BFC128" s="310"/>
      <c r="BFD128" s="310"/>
      <c r="BFE128" s="310"/>
      <c r="BFF128" s="310"/>
      <c r="BFG128" s="310"/>
      <c r="BFH128" s="310"/>
      <c r="BFI128" s="310"/>
      <c r="BFJ128" s="310"/>
      <c r="BFK128" s="310"/>
      <c r="BFL128" s="310"/>
      <c r="BFM128" s="310"/>
      <c r="BFN128" s="310"/>
      <c r="BFO128" s="310"/>
      <c r="BFP128" s="310"/>
    </row>
    <row r="129" spans="1:1524" s="311" customFormat="1" ht="34" x14ac:dyDescent="0.25">
      <c r="A129" s="307" t="s">
        <v>251</v>
      </c>
      <c r="B129" s="307" t="s">
        <v>146</v>
      </c>
      <c r="C129" s="323" t="s">
        <v>349</v>
      </c>
      <c r="D129" s="324">
        <f t="shared" si="8"/>
        <v>2.6</v>
      </c>
      <c r="E129" s="325"/>
      <c r="F129" s="326"/>
      <c r="G129" s="326"/>
      <c r="H129" s="326"/>
      <c r="I129" s="326"/>
      <c r="J129" s="326"/>
      <c r="K129" s="326"/>
      <c r="L129" s="326"/>
      <c r="M129" s="326"/>
      <c r="N129" s="326"/>
      <c r="O129" s="326">
        <v>0.6</v>
      </c>
      <c r="P129" s="326">
        <v>2</v>
      </c>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10"/>
      <c r="BI129" s="310"/>
      <c r="BJ129" s="310"/>
      <c r="BK129" s="310"/>
      <c r="BL129" s="310"/>
      <c r="BM129" s="310"/>
      <c r="BN129" s="310"/>
      <c r="BO129" s="310"/>
      <c r="BP129" s="310"/>
      <c r="BQ129" s="310"/>
      <c r="BR129" s="310"/>
      <c r="BS129" s="310"/>
      <c r="BT129" s="310"/>
      <c r="BU129" s="310"/>
      <c r="BV129" s="310"/>
      <c r="BW129" s="310"/>
      <c r="BX129" s="310"/>
      <c r="BY129" s="310"/>
      <c r="BZ129" s="310"/>
      <c r="CA129" s="310"/>
      <c r="CB129" s="310"/>
      <c r="CC129" s="310"/>
      <c r="CD129" s="310"/>
      <c r="CE129" s="310"/>
      <c r="CF129" s="310"/>
      <c r="CG129" s="310"/>
      <c r="CH129" s="310"/>
      <c r="CI129" s="310"/>
      <c r="CJ129" s="310"/>
      <c r="CK129" s="310"/>
      <c r="CL129" s="310"/>
      <c r="CM129" s="310"/>
      <c r="CN129" s="310"/>
      <c r="CO129" s="310"/>
      <c r="CP129" s="310"/>
      <c r="CQ129" s="310"/>
      <c r="CR129" s="310"/>
      <c r="CS129" s="310"/>
      <c r="CT129" s="310"/>
      <c r="CU129" s="310"/>
      <c r="CV129" s="310"/>
      <c r="CW129" s="310"/>
      <c r="CX129" s="310"/>
      <c r="CY129" s="310"/>
      <c r="CZ129" s="310"/>
      <c r="DA129" s="310"/>
      <c r="DB129" s="310"/>
      <c r="DC129" s="310"/>
      <c r="DD129" s="310"/>
      <c r="DE129" s="310"/>
      <c r="DF129" s="310"/>
      <c r="DG129" s="310"/>
      <c r="DH129" s="310"/>
      <c r="DI129" s="310"/>
      <c r="DJ129" s="310"/>
      <c r="DK129" s="310"/>
      <c r="DL129" s="310"/>
      <c r="DM129" s="310"/>
      <c r="DN129" s="310"/>
      <c r="DO129" s="310"/>
      <c r="DP129" s="310"/>
      <c r="DQ129" s="310"/>
      <c r="DR129" s="310"/>
      <c r="DS129" s="310"/>
      <c r="DT129" s="310"/>
      <c r="DU129" s="310"/>
      <c r="DV129" s="310"/>
      <c r="DW129" s="310"/>
      <c r="DX129" s="310"/>
      <c r="DY129" s="310"/>
      <c r="DZ129" s="310"/>
      <c r="EA129" s="310"/>
      <c r="EB129" s="310"/>
      <c r="EC129" s="310"/>
      <c r="ED129" s="310"/>
      <c r="EE129" s="310"/>
      <c r="EF129" s="310"/>
      <c r="EG129" s="310"/>
      <c r="EH129" s="310"/>
      <c r="EI129" s="310"/>
      <c r="EJ129" s="310"/>
      <c r="EK129" s="310"/>
      <c r="EL129" s="310"/>
      <c r="EM129" s="310"/>
      <c r="EN129" s="310"/>
      <c r="EO129" s="310"/>
      <c r="EP129" s="310"/>
      <c r="EQ129" s="310"/>
      <c r="ER129" s="310"/>
      <c r="ES129" s="310"/>
      <c r="ET129" s="310"/>
      <c r="EU129" s="310"/>
      <c r="EV129" s="310"/>
      <c r="EW129" s="310"/>
      <c r="EX129" s="310"/>
      <c r="EY129" s="310"/>
      <c r="EZ129" s="310"/>
      <c r="FA129" s="310"/>
      <c r="FB129" s="310"/>
      <c r="FC129" s="310"/>
      <c r="FD129" s="310"/>
      <c r="FE129" s="310"/>
      <c r="FF129" s="310"/>
      <c r="FG129" s="310"/>
      <c r="FH129" s="310"/>
      <c r="FI129" s="310"/>
      <c r="FJ129" s="310"/>
      <c r="FK129" s="310"/>
      <c r="FL129" s="310"/>
      <c r="FM129" s="310"/>
      <c r="FN129" s="310"/>
      <c r="FO129" s="310"/>
      <c r="FP129" s="310"/>
      <c r="FQ129" s="310"/>
      <c r="FR129" s="310"/>
      <c r="FS129" s="310"/>
      <c r="FT129" s="310"/>
      <c r="FU129" s="310"/>
      <c r="FV129" s="310"/>
      <c r="FW129" s="310"/>
      <c r="FX129" s="310"/>
      <c r="FY129" s="310"/>
      <c r="FZ129" s="310"/>
      <c r="GA129" s="310"/>
      <c r="GB129" s="310"/>
      <c r="GC129" s="310"/>
      <c r="GD129" s="310"/>
      <c r="GE129" s="310"/>
      <c r="GF129" s="310"/>
      <c r="GG129" s="310"/>
      <c r="GH129" s="310"/>
      <c r="GI129" s="310"/>
      <c r="GJ129" s="310"/>
      <c r="GK129" s="310"/>
      <c r="GL129" s="310"/>
      <c r="GM129" s="310"/>
      <c r="GN129" s="310"/>
      <c r="GO129" s="310"/>
      <c r="GP129" s="310"/>
      <c r="GQ129" s="310"/>
      <c r="GR129" s="310"/>
      <c r="GS129" s="310"/>
      <c r="GT129" s="310"/>
      <c r="GU129" s="310"/>
      <c r="GV129" s="310"/>
      <c r="GW129" s="310"/>
      <c r="GX129" s="310"/>
      <c r="GY129" s="310"/>
      <c r="GZ129" s="310"/>
      <c r="HA129" s="310"/>
      <c r="HB129" s="310"/>
      <c r="HC129" s="310"/>
      <c r="HD129" s="310"/>
      <c r="HE129" s="310"/>
      <c r="HF129" s="310"/>
      <c r="HG129" s="310"/>
      <c r="HH129" s="310"/>
      <c r="HI129" s="310"/>
      <c r="HJ129" s="310"/>
      <c r="HK129" s="310"/>
      <c r="HL129" s="310"/>
      <c r="HM129" s="310"/>
      <c r="HN129" s="310"/>
      <c r="HO129" s="310"/>
      <c r="HP129" s="310"/>
      <c r="HQ129" s="310"/>
      <c r="HR129" s="310"/>
      <c r="HS129" s="310"/>
      <c r="HT129" s="310"/>
      <c r="HU129" s="310"/>
      <c r="HV129" s="310"/>
      <c r="HW129" s="310"/>
      <c r="HX129" s="310"/>
      <c r="HY129" s="310"/>
      <c r="HZ129" s="310"/>
      <c r="IA129" s="310"/>
      <c r="IB129" s="310"/>
      <c r="IC129" s="310"/>
      <c r="ID129" s="310"/>
      <c r="IE129" s="310"/>
      <c r="IF129" s="310"/>
      <c r="IG129" s="310"/>
      <c r="IH129" s="310"/>
      <c r="II129" s="310"/>
      <c r="IJ129" s="310"/>
      <c r="IK129" s="310"/>
      <c r="IL129" s="310"/>
      <c r="IM129" s="310"/>
      <c r="IN129" s="310"/>
      <c r="IO129" s="310"/>
      <c r="IP129" s="310"/>
      <c r="IQ129" s="310"/>
      <c r="IR129" s="310"/>
      <c r="IS129" s="310"/>
      <c r="IT129" s="310"/>
      <c r="IU129" s="310"/>
      <c r="IV129" s="310"/>
      <c r="IW129" s="310"/>
      <c r="IX129" s="310"/>
      <c r="IY129" s="310"/>
      <c r="IZ129" s="310"/>
      <c r="JA129" s="310"/>
      <c r="JB129" s="310"/>
      <c r="JC129" s="310"/>
      <c r="JD129" s="310"/>
      <c r="JE129" s="310"/>
      <c r="JF129" s="310"/>
      <c r="JG129" s="310"/>
      <c r="JH129" s="310"/>
      <c r="JI129" s="310"/>
      <c r="JJ129" s="310"/>
      <c r="JK129" s="310"/>
      <c r="JL129" s="310"/>
      <c r="JM129" s="310"/>
      <c r="JN129" s="310"/>
      <c r="JO129" s="310"/>
      <c r="JP129" s="310"/>
      <c r="JQ129" s="310"/>
      <c r="JR129" s="310"/>
      <c r="JS129" s="310"/>
      <c r="JT129" s="310"/>
      <c r="JU129" s="310"/>
      <c r="JV129" s="310"/>
      <c r="JW129" s="310"/>
      <c r="JX129" s="310"/>
      <c r="JY129" s="310"/>
      <c r="JZ129" s="310"/>
      <c r="KA129" s="310"/>
      <c r="KB129" s="310"/>
      <c r="KC129" s="310"/>
      <c r="KD129" s="310"/>
      <c r="KE129" s="310"/>
      <c r="KF129" s="310"/>
      <c r="KG129" s="310"/>
      <c r="KH129" s="310"/>
      <c r="KI129" s="310"/>
      <c r="KJ129" s="310"/>
      <c r="KK129" s="310"/>
      <c r="KL129" s="310"/>
      <c r="KM129" s="310"/>
      <c r="KN129" s="310"/>
      <c r="KO129" s="310"/>
      <c r="KP129" s="310"/>
      <c r="KQ129" s="310"/>
      <c r="KR129" s="310"/>
      <c r="KS129" s="310"/>
      <c r="KT129" s="310"/>
      <c r="KU129" s="310"/>
      <c r="KV129" s="310"/>
      <c r="KW129" s="310"/>
      <c r="KX129" s="310"/>
      <c r="KY129" s="310"/>
      <c r="KZ129" s="310"/>
      <c r="LA129" s="310"/>
      <c r="LB129" s="310"/>
      <c r="LC129" s="310"/>
      <c r="LD129" s="310"/>
      <c r="LE129" s="310"/>
      <c r="LF129" s="310"/>
      <c r="LG129" s="310"/>
      <c r="LH129" s="310"/>
      <c r="LI129" s="310"/>
      <c r="LJ129" s="310"/>
      <c r="LK129" s="310"/>
      <c r="LL129" s="310"/>
      <c r="LM129" s="310"/>
      <c r="LN129" s="310"/>
      <c r="LO129" s="310"/>
      <c r="LP129" s="310"/>
      <c r="LQ129" s="310"/>
      <c r="LR129" s="310"/>
      <c r="LS129" s="310"/>
      <c r="LT129" s="310"/>
      <c r="LU129" s="310"/>
      <c r="LV129" s="310"/>
      <c r="LW129" s="310"/>
      <c r="LX129" s="310"/>
      <c r="LY129" s="310"/>
      <c r="LZ129" s="310"/>
      <c r="MA129" s="310"/>
      <c r="MB129" s="310"/>
      <c r="MC129" s="310"/>
      <c r="MD129" s="310"/>
      <c r="ME129" s="310"/>
      <c r="MF129" s="310"/>
      <c r="MG129" s="310"/>
      <c r="MH129" s="310"/>
      <c r="MI129" s="310"/>
      <c r="MJ129" s="310"/>
      <c r="MK129" s="310"/>
      <c r="ML129" s="310"/>
      <c r="MM129" s="310"/>
      <c r="MN129" s="310"/>
      <c r="MO129" s="310"/>
      <c r="MP129" s="310"/>
      <c r="MQ129" s="310"/>
      <c r="MR129" s="310"/>
      <c r="MS129" s="310"/>
      <c r="MT129" s="310"/>
      <c r="MU129" s="310"/>
      <c r="MV129" s="310"/>
      <c r="MW129" s="310"/>
      <c r="MX129" s="310"/>
      <c r="MY129" s="310"/>
      <c r="MZ129" s="310"/>
      <c r="NA129" s="310"/>
      <c r="NB129" s="310"/>
      <c r="NC129" s="310"/>
      <c r="ND129" s="310"/>
      <c r="NE129" s="310"/>
      <c r="NF129" s="310"/>
      <c r="NG129" s="310"/>
      <c r="NH129" s="310"/>
      <c r="NI129" s="310"/>
      <c r="NJ129" s="310"/>
      <c r="NK129" s="310"/>
      <c r="NL129" s="310"/>
      <c r="NM129" s="310"/>
      <c r="NN129" s="310"/>
      <c r="NO129" s="310"/>
      <c r="NP129" s="310"/>
      <c r="NQ129" s="310"/>
      <c r="NR129" s="310"/>
      <c r="NS129" s="310"/>
      <c r="NT129" s="310"/>
      <c r="NU129" s="310"/>
      <c r="NV129" s="310"/>
      <c r="NW129" s="310"/>
      <c r="NX129" s="310"/>
      <c r="NY129" s="310"/>
      <c r="NZ129" s="310"/>
      <c r="OA129" s="310"/>
      <c r="OB129" s="310"/>
      <c r="OC129" s="310"/>
      <c r="OD129" s="310"/>
      <c r="OE129" s="310"/>
      <c r="OF129" s="310"/>
      <c r="OG129" s="310"/>
      <c r="OH129" s="310"/>
      <c r="OI129" s="310"/>
      <c r="OJ129" s="310"/>
      <c r="OK129" s="310"/>
      <c r="OL129" s="310"/>
      <c r="OM129" s="310"/>
      <c r="ON129" s="310"/>
      <c r="OO129" s="310"/>
      <c r="OP129" s="310"/>
      <c r="OQ129" s="310"/>
      <c r="OR129" s="310"/>
      <c r="OS129" s="310"/>
      <c r="OT129" s="310"/>
      <c r="OU129" s="310"/>
      <c r="OV129" s="310"/>
      <c r="OW129" s="310"/>
      <c r="OX129" s="310"/>
      <c r="OY129" s="310"/>
      <c r="OZ129" s="310"/>
      <c r="PA129" s="310"/>
      <c r="PB129" s="310"/>
      <c r="PC129" s="310"/>
      <c r="PD129" s="310"/>
      <c r="PE129" s="310"/>
      <c r="PF129" s="310"/>
      <c r="PG129" s="310"/>
      <c r="PH129" s="310"/>
      <c r="PI129" s="310"/>
      <c r="PJ129" s="310"/>
      <c r="PK129" s="310"/>
      <c r="PL129" s="310"/>
      <c r="PM129" s="310"/>
      <c r="PN129" s="310"/>
      <c r="PO129" s="310"/>
      <c r="PP129" s="310"/>
      <c r="PQ129" s="310"/>
      <c r="PR129" s="310"/>
      <c r="PS129" s="310"/>
      <c r="PT129" s="310"/>
      <c r="PU129" s="310"/>
      <c r="PV129" s="310"/>
      <c r="PW129" s="310"/>
      <c r="PX129" s="310"/>
      <c r="PY129" s="310"/>
      <c r="PZ129" s="310"/>
      <c r="QA129" s="310"/>
      <c r="QB129" s="310"/>
      <c r="QC129" s="310"/>
      <c r="QD129" s="310"/>
      <c r="QE129" s="310"/>
      <c r="QF129" s="310"/>
      <c r="QG129" s="310"/>
      <c r="QH129" s="310"/>
      <c r="QI129" s="310"/>
      <c r="QJ129" s="310"/>
      <c r="QK129" s="310"/>
      <c r="QL129" s="310"/>
      <c r="QM129" s="310"/>
      <c r="QN129" s="310"/>
      <c r="QO129" s="310"/>
      <c r="QP129" s="310"/>
      <c r="QQ129" s="310"/>
      <c r="QR129" s="310"/>
      <c r="QS129" s="310"/>
      <c r="QT129" s="310"/>
      <c r="QU129" s="310"/>
      <c r="QV129" s="310"/>
      <c r="QW129" s="310"/>
      <c r="QX129" s="310"/>
      <c r="QY129" s="310"/>
      <c r="QZ129" s="310"/>
      <c r="RA129" s="310"/>
      <c r="RB129" s="310"/>
      <c r="RC129" s="310"/>
      <c r="RD129" s="310"/>
      <c r="RE129" s="310"/>
      <c r="RF129" s="310"/>
      <c r="RG129" s="310"/>
      <c r="RH129" s="310"/>
      <c r="RI129" s="310"/>
      <c r="RJ129" s="310"/>
      <c r="RK129" s="310"/>
      <c r="RL129" s="310"/>
      <c r="RM129" s="310"/>
      <c r="RN129" s="310"/>
      <c r="RO129" s="310"/>
      <c r="RP129" s="310"/>
      <c r="RQ129" s="310"/>
      <c r="RR129" s="310"/>
      <c r="RS129" s="310"/>
      <c r="RT129" s="310"/>
      <c r="RU129" s="310"/>
      <c r="RV129" s="310"/>
      <c r="RW129" s="310"/>
      <c r="RX129" s="310"/>
      <c r="RY129" s="310"/>
      <c r="RZ129" s="310"/>
      <c r="SA129" s="310"/>
      <c r="SB129" s="310"/>
      <c r="SC129" s="310"/>
      <c r="SD129" s="310"/>
      <c r="SE129" s="310"/>
      <c r="SF129" s="310"/>
      <c r="SG129" s="310"/>
      <c r="SH129" s="310"/>
      <c r="SI129" s="310"/>
      <c r="SJ129" s="310"/>
      <c r="SK129" s="310"/>
      <c r="SL129" s="310"/>
      <c r="SM129" s="310"/>
      <c r="SN129" s="310"/>
      <c r="SO129" s="310"/>
      <c r="SP129" s="310"/>
      <c r="SQ129" s="310"/>
      <c r="SR129" s="310"/>
      <c r="SS129" s="310"/>
      <c r="ST129" s="310"/>
      <c r="SU129" s="310"/>
      <c r="SV129" s="310"/>
      <c r="SW129" s="310"/>
      <c r="SX129" s="310"/>
      <c r="SY129" s="310"/>
      <c r="SZ129" s="310"/>
      <c r="TA129" s="310"/>
      <c r="TB129" s="310"/>
      <c r="TC129" s="310"/>
      <c r="TD129" s="310"/>
      <c r="TE129" s="310"/>
      <c r="TF129" s="310"/>
      <c r="TG129" s="310"/>
      <c r="TH129" s="310"/>
      <c r="TI129" s="310"/>
      <c r="TJ129" s="310"/>
      <c r="TK129" s="310"/>
      <c r="TL129" s="310"/>
      <c r="TM129" s="310"/>
      <c r="TN129" s="310"/>
      <c r="TO129" s="310"/>
      <c r="TP129" s="310"/>
      <c r="TQ129" s="310"/>
      <c r="TR129" s="310"/>
      <c r="TS129" s="310"/>
      <c r="TT129" s="310"/>
      <c r="TU129" s="310"/>
      <c r="TV129" s="310"/>
      <c r="TW129" s="310"/>
      <c r="TX129" s="310"/>
      <c r="TY129" s="310"/>
      <c r="TZ129" s="310"/>
      <c r="UA129" s="310"/>
      <c r="UB129" s="310"/>
      <c r="UC129" s="310"/>
      <c r="UD129" s="310"/>
      <c r="UE129" s="310"/>
      <c r="UF129" s="310"/>
      <c r="UG129" s="310"/>
      <c r="UH129" s="310"/>
      <c r="UI129" s="310"/>
      <c r="UJ129" s="310"/>
      <c r="UK129" s="310"/>
      <c r="UL129" s="310"/>
      <c r="UM129" s="310"/>
      <c r="UN129" s="310"/>
      <c r="UO129" s="310"/>
      <c r="UP129" s="310"/>
      <c r="UQ129" s="310"/>
      <c r="UR129" s="310"/>
      <c r="US129" s="310"/>
      <c r="UT129" s="310"/>
      <c r="UU129" s="310"/>
      <c r="UV129" s="310"/>
      <c r="UW129" s="310"/>
      <c r="UX129" s="310"/>
      <c r="UY129" s="310"/>
      <c r="UZ129" s="310"/>
      <c r="VA129" s="310"/>
      <c r="VB129" s="310"/>
      <c r="VC129" s="310"/>
      <c r="VD129" s="310"/>
      <c r="VE129" s="310"/>
      <c r="VF129" s="310"/>
      <c r="VG129" s="310"/>
      <c r="VH129" s="310"/>
      <c r="VI129" s="310"/>
      <c r="VJ129" s="310"/>
      <c r="VK129" s="310"/>
      <c r="VL129" s="310"/>
      <c r="VM129" s="310"/>
      <c r="VN129" s="310"/>
      <c r="VO129" s="310"/>
      <c r="VP129" s="310"/>
      <c r="VQ129" s="310"/>
      <c r="VR129" s="310"/>
      <c r="VS129" s="310"/>
      <c r="VT129" s="310"/>
      <c r="VU129" s="310"/>
      <c r="VV129" s="310"/>
      <c r="VW129" s="310"/>
      <c r="VX129" s="310"/>
      <c r="VY129" s="310"/>
      <c r="VZ129" s="310"/>
      <c r="WA129" s="310"/>
      <c r="WB129" s="310"/>
      <c r="WC129" s="310"/>
      <c r="WD129" s="310"/>
      <c r="WE129" s="310"/>
      <c r="WF129" s="310"/>
      <c r="WG129" s="310"/>
      <c r="WH129" s="310"/>
      <c r="WI129" s="310"/>
      <c r="WJ129" s="310"/>
      <c r="WK129" s="310"/>
      <c r="WL129" s="310"/>
      <c r="WM129" s="310"/>
      <c r="WN129" s="310"/>
      <c r="WO129" s="310"/>
      <c r="WP129" s="310"/>
      <c r="WQ129" s="310"/>
      <c r="WR129" s="310"/>
      <c r="WS129" s="310"/>
      <c r="WT129" s="310"/>
      <c r="WU129" s="310"/>
      <c r="WV129" s="310"/>
      <c r="WW129" s="310"/>
      <c r="WX129" s="310"/>
      <c r="WY129" s="310"/>
      <c r="WZ129" s="310"/>
      <c r="XA129" s="310"/>
      <c r="XB129" s="310"/>
      <c r="XC129" s="310"/>
      <c r="XD129" s="310"/>
      <c r="XE129" s="310"/>
      <c r="XF129" s="310"/>
      <c r="XG129" s="310"/>
      <c r="XH129" s="310"/>
      <c r="XI129" s="310"/>
      <c r="XJ129" s="310"/>
      <c r="XK129" s="310"/>
      <c r="XL129" s="310"/>
      <c r="XM129" s="310"/>
      <c r="XN129" s="310"/>
      <c r="XO129" s="310"/>
      <c r="XP129" s="310"/>
      <c r="XQ129" s="310"/>
      <c r="XR129" s="310"/>
      <c r="XS129" s="310"/>
      <c r="XT129" s="310"/>
      <c r="XU129" s="310"/>
      <c r="XV129" s="310"/>
      <c r="XW129" s="310"/>
      <c r="XX129" s="310"/>
      <c r="XY129" s="310"/>
      <c r="XZ129" s="310"/>
      <c r="YA129" s="310"/>
      <c r="YB129" s="310"/>
      <c r="YC129" s="310"/>
      <c r="YD129" s="310"/>
      <c r="YE129" s="310"/>
      <c r="YF129" s="310"/>
      <c r="YG129" s="310"/>
      <c r="YH129" s="310"/>
      <c r="YI129" s="310"/>
      <c r="YJ129" s="310"/>
      <c r="YK129" s="310"/>
      <c r="YL129" s="310"/>
      <c r="YM129" s="310"/>
      <c r="YN129" s="310"/>
      <c r="YO129" s="310"/>
      <c r="YP129" s="310"/>
      <c r="YQ129" s="310"/>
      <c r="YR129" s="310"/>
      <c r="YS129" s="310"/>
      <c r="YT129" s="310"/>
      <c r="YU129" s="310"/>
      <c r="YV129" s="310"/>
      <c r="YW129" s="310"/>
      <c r="YX129" s="310"/>
      <c r="YY129" s="310"/>
      <c r="YZ129" s="310"/>
      <c r="ZA129" s="310"/>
      <c r="ZB129" s="310"/>
      <c r="ZC129" s="310"/>
      <c r="ZD129" s="310"/>
      <c r="ZE129" s="310"/>
      <c r="ZF129" s="310"/>
      <c r="ZG129" s="310"/>
      <c r="ZH129" s="310"/>
      <c r="ZI129" s="310"/>
      <c r="ZJ129" s="310"/>
      <c r="ZK129" s="310"/>
      <c r="ZL129" s="310"/>
      <c r="ZM129" s="310"/>
      <c r="ZN129" s="310"/>
      <c r="ZO129" s="310"/>
      <c r="ZP129" s="310"/>
      <c r="ZQ129" s="310"/>
      <c r="ZR129" s="310"/>
      <c r="ZS129" s="310"/>
      <c r="ZT129" s="310"/>
      <c r="ZU129" s="310"/>
      <c r="ZV129" s="310"/>
      <c r="ZW129" s="310"/>
      <c r="ZX129" s="310"/>
      <c r="ZY129" s="310"/>
      <c r="ZZ129" s="310"/>
      <c r="AAA129" s="310"/>
      <c r="AAB129" s="310"/>
      <c r="AAC129" s="310"/>
      <c r="AAD129" s="310"/>
      <c r="AAE129" s="310"/>
      <c r="AAF129" s="310"/>
      <c r="AAG129" s="310"/>
      <c r="AAH129" s="310"/>
      <c r="AAI129" s="310"/>
      <c r="AAJ129" s="310"/>
      <c r="AAK129" s="310"/>
      <c r="AAL129" s="310"/>
      <c r="AAM129" s="310"/>
      <c r="AAN129" s="310"/>
      <c r="AAO129" s="310"/>
      <c r="AAP129" s="310"/>
      <c r="AAQ129" s="310"/>
      <c r="AAR129" s="310"/>
      <c r="AAS129" s="310"/>
      <c r="AAT129" s="310"/>
      <c r="AAU129" s="310"/>
      <c r="AAV129" s="310"/>
      <c r="AAW129" s="310"/>
      <c r="AAX129" s="310"/>
      <c r="AAY129" s="310"/>
      <c r="AAZ129" s="310"/>
      <c r="ABA129" s="310"/>
      <c r="ABB129" s="310"/>
      <c r="ABC129" s="310"/>
      <c r="ABD129" s="310"/>
      <c r="ABE129" s="310"/>
      <c r="ABF129" s="310"/>
      <c r="ABG129" s="310"/>
      <c r="ABH129" s="310"/>
      <c r="ABI129" s="310"/>
      <c r="ABJ129" s="310"/>
      <c r="ABK129" s="310"/>
      <c r="ABL129" s="310"/>
      <c r="ABM129" s="310"/>
      <c r="ABN129" s="310"/>
      <c r="ABO129" s="310"/>
      <c r="ABP129" s="310"/>
      <c r="ABQ129" s="310"/>
      <c r="ABR129" s="310"/>
      <c r="ABS129" s="310"/>
      <c r="ABT129" s="310"/>
      <c r="ABU129" s="310"/>
      <c r="ABV129" s="310"/>
      <c r="ABW129" s="310"/>
      <c r="ABX129" s="310"/>
      <c r="ABY129" s="310"/>
      <c r="ABZ129" s="310"/>
      <c r="ACA129" s="310"/>
      <c r="ACB129" s="310"/>
      <c r="ACC129" s="310"/>
      <c r="ACD129" s="310"/>
      <c r="ACE129" s="310"/>
      <c r="ACF129" s="310"/>
      <c r="ACG129" s="310"/>
      <c r="ACH129" s="310"/>
      <c r="ACI129" s="310"/>
      <c r="ACJ129" s="310"/>
      <c r="ACK129" s="310"/>
      <c r="ACL129" s="310"/>
      <c r="ACM129" s="310"/>
      <c r="ACN129" s="310"/>
      <c r="ACO129" s="310"/>
      <c r="ACP129" s="310"/>
      <c r="ACQ129" s="310"/>
      <c r="ACR129" s="310"/>
      <c r="ACS129" s="310"/>
      <c r="ACT129" s="310"/>
      <c r="ACU129" s="310"/>
      <c r="ACV129" s="310"/>
      <c r="ACW129" s="310"/>
      <c r="ACX129" s="310"/>
      <c r="ACY129" s="310"/>
      <c r="ACZ129" s="310"/>
      <c r="ADA129" s="310"/>
      <c r="ADB129" s="310"/>
      <c r="ADC129" s="310"/>
      <c r="ADD129" s="310"/>
      <c r="ADE129" s="310"/>
      <c r="ADF129" s="310"/>
      <c r="ADG129" s="310"/>
      <c r="ADH129" s="310"/>
      <c r="ADI129" s="310"/>
      <c r="ADJ129" s="310"/>
      <c r="ADK129" s="310"/>
      <c r="ADL129" s="310"/>
      <c r="ADM129" s="310"/>
      <c r="ADN129" s="310"/>
      <c r="ADO129" s="310"/>
      <c r="ADP129" s="310"/>
      <c r="ADQ129" s="310"/>
      <c r="ADR129" s="310"/>
      <c r="ADS129" s="310"/>
      <c r="ADT129" s="310"/>
      <c r="ADU129" s="310"/>
      <c r="ADV129" s="310"/>
      <c r="ADW129" s="310"/>
      <c r="ADX129" s="310"/>
      <c r="ADY129" s="310"/>
      <c r="ADZ129" s="310"/>
      <c r="AEA129" s="310"/>
      <c r="AEB129" s="310"/>
      <c r="AEC129" s="310"/>
      <c r="AED129" s="310"/>
      <c r="AEE129" s="310"/>
      <c r="AEF129" s="310"/>
      <c r="AEG129" s="310"/>
      <c r="AEH129" s="310"/>
      <c r="AEI129" s="310"/>
      <c r="AEJ129" s="310"/>
      <c r="AEK129" s="310"/>
      <c r="AEL129" s="310"/>
      <c r="AEM129" s="310"/>
      <c r="AEN129" s="310"/>
      <c r="AEO129" s="310"/>
      <c r="AEP129" s="310"/>
      <c r="AEQ129" s="310"/>
      <c r="AER129" s="310"/>
      <c r="AES129" s="310"/>
      <c r="AET129" s="310"/>
      <c r="AEU129" s="310"/>
      <c r="AEV129" s="310"/>
      <c r="AEW129" s="310"/>
      <c r="AEX129" s="310"/>
      <c r="AEY129" s="310"/>
      <c r="AEZ129" s="310"/>
      <c r="AFA129" s="310"/>
      <c r="AFB129" s="310"/>
      <c r="AFC129" s="310"/>
      <c r="AFD129" s="310"/>
      <c r="AFE129" s="310"/>
      <c r="AFF129" s="310"/>
      <c r="AFG129" s="310"/>
      <c r="AFH129" s="310"/>
      <c r="AFI129" s="310"/>
      <c r="AFJ129" s="310"/>
      <c r="AFK129" s="310"/>
      <c r="AFL129" s="310"/>
      <c r="AFM129" s="310"/>
      <c r="AFN129" s="310"/>
      <c r="AFO129" s="310"/>
      <c r="AFP129" s="310"/>
      <c r="AFQ129" s="310"/>
      <c r="AFR129" s="310"/>
      <c r="AFS129" s="310"/>
      <c r="AFT129" s="310"/>
      <c r="AFU129" s="310"/>
      <c r="AFV129" s="310"/>
      <c r="AFW129" s="310"/>
      <c r="AFX129" s="310"/>
      <c r="AFY129" s="310"/>
      <c r="AFZ129" s="310"/>
      <c r="AGA129" s="310"/>
      <c r="AGB129" s="310"/>
      <c r="AGC129" s="310"/>
      <c r="AGD129" s="310"/>
      <c r="AGE129" s="310"/>
      <c r="AGF129" s="310"/>
      <c r="AGG129" s="310"/>
      <c r="AGH129" s="310"/>
      <c r="AGI129" s="310"/>
      <c r="AGJ129" s="310"/>
      <c r="AGK129" s="310"/>
      <c r="AGL129" s="310"/>
      <c r="AGM129" s="310"/>
      <c r="AGN129" s="310"/>
      <c r="AGO129" s="310"/>
      <c r="AGP129" s="310"/>
      <c r="AGQ129" s="310"/>
      <c r="AGR129" s="310"/>
      <c r="AGS129" s="310"/>
      <c r="AGT129" s="310"/>
      <c r="AGU129" s="310"/>
      <c r="AGV129" s="310"/>
      <c r="AGW129" s="310"/>
      <c r="AGX129" s="310"/>
      <c r="AGY129" s="310"/>
      <c r="AGZ129" s="310"/>
      <c r="AHA129" s="310"/>
      <c r="AHB129" s="310"/>
      <c r="AHC129" s="310"/>
      <c r="AHD129" s="310"/>
      <c r="AHE129" s="310"/>
      <c r="AHF129" s="310"/>
      <c r="AHG129" s="310"/>
      <c r="AHH129" s="310"/>
      <c r="AHI129" s="310"/>
      <c r="AHJ129" s="310"/>
      <c r="AHK129" s="310"/>
      <c r="AHL129" s="310"/>
      <c r="AHM129" s="310"/>
      <c r="AHN129" s="310"/>
      <c r="AHO129" s="310"/>
      <c r="AHP129" s="310"/>
      <c r="AHQ129" s="310"/>
      <c r="AHR129" s="310"/>
      <c r="AHS129" s="310"/>
      <c r="AHT129" s="310"/>
      <c r="AHU129" s="310"/>
      <c r="AHV129" s="310"/>
      <c r="AHW129" s="310"/>
      <c r="AHX129" s="310"/>
      <c r="AHY129" s="310"/>
      <c r="AHZ129" s="310"/>
      <c r="AIA129" s="310"/>
      <c r="AIB129" s="310"/>
      <c r="AIC129" s="310"/>
      <c r="AID129" s="310"/>
      <c r="AIE129" s="310"/>
      <c r="AIF129" s="310"/>
      <c r="AIG129" s="310"/>
      <c r="AIH129" s="310"/>
      <c r="AII129" s="310"/>
      <c r="AIJ129" s="310"/>
      <c r="AIK129" s="310"/>
      <c r="AIL129" s="310"/>
      <c r="AIM129" s="310"/>
      <c r="AIN129" s="310"/>
      <c r="AIO129" s="310"/>
      <c r="AIP129" s="310"/>
      <c r="AIQ129" s="310"/>
      <c r="AIR129" s="310"/>
      <c r="AIS129" s="310"/>
      <c r="AIT129" s="310"/>
      <c r="AIU129" s="310"/>
      <c r="AIV129" s="310"/>
      <c r="AIW129" s="310"/>
      <c r="AIX129" s="310"/>
      <c r="AIY129" s="310"/>
      <c r="AIZ129" s="310"/>
      <c r="AJA129" s="310"/>
      <c r="AJB129" s="310"/>
      <c r="AJC129" s="310"/>
      <c r="AJD129" s="310"/>
      <c r="AJE129" s="310"/>
      <c r="AJF129" s="310"/>
      <c r="AJG129" s="310"/>
      <c r="AJH129" s="310"/>
      <c r="AJI129" s="310"/>
      <c r="AJJ129" s="310"/>
      <c r="AJK129" s="310"/>
      <c r="AJL129" s="310"/>
      <c r="AJM129" s="310"/>
      <c r="AJN129" s="310"/>
      <c r="AJO129" s="310"/>
      <c r="AJP129" s="310"/>
      <c r="AJQ129" s="310"/>
      <c r="AJR129" s="310"/>
      <c r="AJS129" s="310"/>
      <c r="AJT129" s="310"/>
      <c r="AJU129" s="310"/>
      <c r="AJV129" s="310"/>
      <c r="AJW129" s="310"/>
      <c r="AJX129" s="310"/>
      <c r="AJY129" s="310"/>
      <c r="AJZ129" s="310"/>
      <c r="AKA129" s="310"/>
      <c r="AKB129" s="310"/>
      <c r="AKC129" s="310"/>
      <c r="AKD129" s="310"/>
      <c r="AKE129" s="310"/>
      <c r="AKF129" s="310"/>
      <c r="AKG129" s="310"/>
      <c r="AKH129" s="310"/>
      <c r="AKI129" s="310"/>
      <c r="AKJ129" s="310"/>
      <c r="AKK129" s="310"/>
      <c r="AKL129" s="310"/>
      <c r="AKM129" s="310"/>
      <c r="AKN129" s="310"/>
      <c r="AKO129" s="310"/>
      <c r="AKP129" s="310"/>
      <c r="AKQ129" s="310"/>
      <c r="AKR129" s="310"/>
      <c r="AKS129" s="310"/>
      <c r="AKT129" s="310"/>
      <c r="AKU129" s="310"/>
      <c r="AKV129" s="310"/>
      <c r="AKW129" s="310"/>
      <c r="AKX129" s="310"/>
      <c r="AKY129" s="310"/>
      <c r="AKZ129" s="310"/>
      <c r="ALA129" s="310"/>
      <c r="ALB129" s="310"/>
      <c r="ALC129" s="310"/>
      <c r="ALD129" s="310"/>
      <c r="ALE129" s="310"/>
      <c r="ALF129" s="310"/>
      <c r="ALG129" s="310"/>
      <c r="ALH129" s="310"/>
      <c r="ALI129" s="310"/>
      <c r="ALJ129" s="310"/>
      <c r="ALK129" s="310"/>
      <c r="ALL129" s="310"/>
      <c r="ALM129" s="310"/>
      <c r="ALN129" s="310"/>
      <c r="ALO129" s="310"/>
      <c r="ALP129" s="310"/>
      <c r="ALQ129" s="310"/>
      <c r="ALR129" s="310"/>
      <c r="ALS129" s="310"/>
      <c r="ALT129" s="310"/>
      <c r="ALU129" s="310"/>
      <c r="ALV129" s="310"/>
      <c r="ALW129" s="310"/>
      <c r="ALX129" s="310"/>
      <c r="ALY129" s="310"/>
      <c r="ALZ129" s="310"/>
      <c r="AMA129" s="310"/>
      <c r="AMB129" s="310"/>
      <c r="AMC129" s="310"/>
      <c r="AMD129" s="310"/>
      <c r="AME129" s="310"/>
      <c r="AMF129" s="310"/>
      <c r="AMG129" s="310"/>
      <c r="AMH129" s="310"/>
      <c r="AMI129" s="310"/>
      <c r="AMJ129" s="310"/>
      <c r="AMK129" s="310"/>
      <c r="AML129" s="310"/>
      <c r="AMM129" s="310"/>
      <c r="AMN129" s="310"/>
      <c r="AMO129" s="310"/>
      <c r="AMP129" s="310"/>
      <c r="AMQ129" s="310"/>
      <c r="AMR129" s="310"/>
      <c r="AMS129" s="310"/>
      <c r="AMT129" s="310"/>
      <c r="AMU129" s="310"/>
      <c r="AMV129" s="310"/>
      <c r="AMW129" s="310"/>
      <c r="AMX129" s="310"/>
      <c r="AMY129" s="310"/>
      <c r="AMZ129" s="310"/>
      <c r="ANA129" s="310"/>
      <c r="ANB129" s="310"/>
      <c r="ANC129" s="310"/>
      <c r="AND129" s="310"/>
      <c r="ANE129" s="310"/>
      <c r="ANF129" s="310"/>
      <c r="ANG129" s="310"/>
      <c r="ANH129" s="310"/>
      <c r="ANI129" s="310"/>
      <c r="ANJ129" s="310"/>
      <c r="ANK129" s="310"/>
      <c r="ANL129" s="310"/>
      <c r="ANM129" s="310"/>
      <c r="ANN129" s="310"/>
      <c r="ANO129" s="310"/>
      <c r="ANP129" s="310"/>
      <c r="ANQ129" s="310"/>
      <c r="ANR129" s="310"/>
      <c r="ANS129" s="310"/>
      <c r="ANT129" s="310"/>
      <c r="ANU129" s="310"/>
      <c r="ANV129" s="310"/>
      <c r="ANW129" s="310"/>
      <c r="ANX129" s="310"/>
      <c r="ANY129" s="310"/>
      <c r="ANZ129" s="310"/>
      <c r="AOA129" s="310"/>
      <c r="AOB129" s="310"/>
      <c r="AOC129" s="310"/>
      <c r="AOD129" s="310"/>
      <c r="AOE129" s="310"/>
      <c r="AOF129" s="310"/>
      <c r="AOG129" s="310"/>
      <c r="AOH129" s="310"/>
      <c r="AOI129" s="310"/>
      <c r="AOJ129" s="310"/>
      <c r="AOK129" s="310"/>
      <c r="AOL129" s="310"/>
      <c r="AOM129" s="310"/>
      <c r="AON129" s="310"/>
      <c r="AOO129" s="310"/>
      <c r="AOP129" s="310"/>
      <c r="AOQ129" s="310"/>
      <c r="AOR129" s="310"/>
      <c r="AOS129" s="310"/>
      <c r="AOT129" s="310"/>
      <c r="AOU129" s="310"/>
      <c r="AOV129" s="310"/>
      <c r="AOW129" s="310"/>
      <c r="AOX129" s="310"/>
      <c r="AOY129" s="310"/>
      <c r="AOZ129" s="310"/>
      <c r="APA129" s="310"/>
      <c r="APB129" s="310"/>
      <c r="APC129" s="310"/>
      <c r="APD129" s="310"/>
      <c r="APE129" s="310"/>
      <c r="APF129" s="310"/>
      <c r="APG129" s="310"/>
      <c r="APH129" s="310"/>
      <c r="API129" s="310"/>
      <c r="APJ129" s="310"/>
      <c r="APK129" s="310"/>
      <c r="APL129" s="310"/>
      <c r="APM129" s="310"/>
      <c r="APN129" s="310"/>
      <c r="APO129" s="310"/>
      <c r="APP129" s="310"/>
      <c r="APQ129" s="310"/>
      <c r="APR129" s="310"/>
      <c r="APS129" s="310"/>
      <c r="APT129" s="310"/>
      <c r="APU129" s="310"/>
      <c r="APV129" s="310"/>
      <c r="APW129" s="310"/>
      <c r="APX129" s="310"/>
      <c r="APY129" s="310"/>
      <c r="APZ129" s="310"/>
      <c r="AQA129" s="310"/>
      <c r="AQB129" s="310"/>
      <c r="AQC129" s="310"/>
      <c r="AQD129" s="310"/>
      <c r="AQE129" s="310"/>
      <c r="AQF129" s="310"/>
      <c r="AQG129" s="310"/>
      <c r="AQH129" s="310"/>
      <c r="AQI129" s="310"/>
      <c r="AQJ129" s="310"/>
      <c r="AQK129" s="310"/>
      <c r="AQL129" s="310"/>
      <c r="AQM129" s="310"/>
      <c r="AQN129" s="310"/>
      <c r="AQO129" s="310"/>
      <c r="AQP129" s="310"/>
      <c r="AQQ129" s="310"/>
      <c r="AQR129" s="310"/>
      <c r="AQS129" s="310"/>
      <c r="AQT129" s="310"/>
      <c r="AQU129" s="310"/>
      <c r="AQV129" s="310"/>
      <c r="AQW129" s="310"/>
      <c r="AQX129" s="310"/>
      <c r="AQY129" s="310"/>
      <c r="AQZ129" s="310"/>
      <c r="ARA129" s="310"/>
      <c r="ARB129" s="310"/>
      <c r="ARC129" s="310"/>
      <c r="ARD129" s="310"/>
      <c r="ARE129" s="310"/>
      <c r="ARF129" s="310"/>
      <c r="ARG129" s="310"/>
      <c r="ARH129" s="310"/>
      <c r="ARI129" s="310"/>
      <c r="ARJ129" s="310"/>
      <c r="ARK129" s="310"/>
      <c r="ARL129" s="310"/>
      <c r="ARM129" s="310"/>
      <c r="ARN129" s="310"/>
      <c r="ARO129" s="310"/>
      <c r="ARP129" s="310"/>
      <c r="ARQ129" s="310"/>
      <c r="ARR129" s="310"/>
      <c r="ARS129" s="310"/>
      <c r="ART129" s="310"/>
      <c r="ARU129" s="310"/>
      <c r="ARV129" s="310"/>
      <c r="ARW129" s="310"/>
      <c r="ARX129" s="310"/>
      <c r="ARY129" s="310"/>
      <c r="ARZ129" s="310"/>
      <c r="ASA129" s="310"/>
      <c r="ASB129" s="310"/>
      <c r="ASC129" s="310"/>
      <c r="ASD129" s="310"/>
      <c r="ASE129" s="310"/>
      <c r="ASF129" s="310"/>
      <c r="ASG129" s="310"/>
      <c r="ASH129" s="310"/>
      <c r="ASI129" s="310"/>
      <c r="ASJ129" s="310"/>
      <c r="ASK129" s="310"/>
      <c r="ASL129" s="310"/>
      <c r="ASM129" s="310"/>
      <c r="ASN129" s="310"/>
      <c r="ASO129" s="310"/>
      <c r="ASP129" s="310"/>
      <c r="ASQ129" s="310"/>
      <c r="ASR129" s="310"/>
      <c r="ASS129" s="310"/>
      <c r="AST129" s="310"/>
      <c r="ASU129" s="310"/>
      <c r="ASV129" s="310"/>
      <c r="ASW129" s="310"/>
      <c r="ASX129" s="310"/>
      <c r="ASY129" s="310"/>
      <c r="ASZ129" s="310"/>
      <c r="ATA129" s="310"/>
      <c r="ATB129" s="310"/>
      <c r="ATC129" s="310"/>
      <c r="ATD129" s="310"/>
      <c r="ATE129" s="310"/>
      <c r="ATF129" s="310"/>
      <c r="ATG129" s="310"/>
      <c r="ATH129" s="310"/>
      <c r="ATI129" s="310"/>
      <c r="ATJ129" s="310"/>
      <c r="ATK129" s="310"/>
      <c r="ATL129" s="310"/>
      <c r="ATM129" s="310"/>
      <c r="ATN129" s="310"/>
      <c r="ATO129" s="310"/>
      <c r="ATP129" s="310"/>
      <c r="ATQ129" s="310"/>
      <c r="ATR129" s="310"/>
      <c r="ATS129" s="310"/>
      <c r="ATT129" s="310"/>
      <c r="ATU129" s="310"/>
      <c r="ATV129" s="310"/>
      <c r="ATW129" s="310"/>
      <c r="ATX129" s="310"/>
      <c r="ATY129" s="310"/>
      <c r="ATZ129" s="310"/>
      <c r="AUA129" s="310"/>
      <c r="AUB129" s="310"/>
      <c r="AUC129" s="310"/>
      <c r="AUD129" s="310"/>
      <c r="AUE129" s="310"/>
      <c r="AUF129" s="310"/>
      <c r="AUG129" s="310"/>
      <c r="AUH129" s="310"/>
      <c r="AUI129" s="310"/>
      <c r="AUJ129" s="310"/>
      <c r="AUK129" s="310"/>
      <c r="AUL129" s="310"/>
      <c r="AUM129" s="310"/>
      <c r="AUN129" s="310"/>
      <c r="AUO129" s="310"/>
      <c r="AUP129" s="310"/>
      <c r="AUQ129" s="310"/>
      <c r="AUR129" s="310"/>
      <c r="AUS129" s="310"/>
      <c r="AUT129" s="310"/>
      <c r="AUU129" s="310"/>
      <c r="AUV129" s="310"/>
      <c r="AUW129" s="310"/>
      <c r="AUX129" s="310"/>
      <c r="AUY129" s="310"/>
      <c r="AUZ129" s="310"/>
      <c r="AVA129" s="310"/>
      <c r="AVB129" s="310"/>
      <c r="AVC129" s="310"/>
      <c r="AVD129" s="310"/>
      <c r="AVE129" s="310"/>
      <c r="AVF129" s="310"/>
      <c r="AVG129" s="310"/>
      <c r="AVH129" s="310"/>
      <c r="AVI129" s="310"/>
      <c r="AVJ129" s="310"/>
      <c r="AVK129" s="310"/>
      <c r="AVL129" s="310"/>
      <c r="AVM129" s="310"/>
      <c r="AVN129" s="310"/>
      <c r="AVO129" s="310"/>
      <c r="AVP129" s="310"/>
      <c r="AVQ129" s="310"/>
      <c r="AVR129" s="310"/>
      <c r="AVS129" s="310"/>
      <c r="AVT129" s="310"/>
      <c r="AVU129" s="310"/>
      <c r="AVV129" s="310"/>
      <c r="AVW129" s="310"/>
      <c r="AVX129" s="310"/>
      <c r="AVY129" s="310"/>
      <c r="AVZ129" s="310"/>
      <c r="AWA129" s="310"/>
      <c r="AWB129" s="310"/>
      <c r="AWC129" s="310"/>
      <c r="AWD129" s="310"/>
      <c r="AWE129" s="310"/>
      <c r="AWF129" s="310"/>
      <c r="AWG129" s="310"/>
      <c r="AWH129" s="310"/>
      <c r="AWI129" s="310"/>
      <c r="AWJ129" s="310"/>
      <c r="AWK129" s="310"/>
      <c r="AWL129" s="310"/>
      <c r="AWM129" s="310"/>
      <c r="AWN129" s="310"/>
      <c r="AWO129" s="310"/>
      <c r="AWP129" s="310"/>
      <c r="AWQ129" s="310"/>
      <c r="AWR129" s="310"/>
      <c r="AWS129" s="310"/>
      <c r="AWT129" s="310"/>
      <c r="AWU129" s="310"/>
      <c r="AWV129" s="310"/>
      <c r="AWW129" s="310"/>
      <c r="AWX129" s="310"/>
      <c r="AWY129" s="310"/>
      <c r="AWZ129" s="310"/>
      <c r="AXA129" s="310"/>
      <c r="AXB129" s="310"/>
      <c r="AXC129" s="310"/>
      <c r="AXD129" s="310"/>
      <c r="AXE129" s="310"/>
      <c r="AXF129" s="310"/>
      <c r="AXG129" s="310"/>
      <c r="AXH129" s="310"/>
      <c r="AXI129" s="310"/>
      <c r="AXJ129" s="310"/>
      <c r="AXK129" s="310"/>
      <c r="AXL129" s="310"/>
      <c r="AXM129" s="310"/>
      <c r="AXN129" s="310"/>
      <c r="AXO129" s="310"/>
      <c r="AXP129" s="310"/>
      <c r="AXQ129" s="310"/>
      <c r="AXR129" s="310"/>
      <c r="AXS129" s="310"/>
      <c r="AXT129" s="310"/>
      <c r="AXU129" s="310"/>
      <c r="AXV129" s="310"/>
      <c r="AXW129" s="310"/>
      <c r="AXX129" s="310"/>
      <c r="AXY129" s="310"/>
      <c r="AXZ129" s="310"/>
      <c r="AYA129" s="310"/>
      <c r="AYB129" s="310"/>
      <c r="AYC129" s="310"/>
      <c r="AYD129" s="310"/>
      <c r="AYE129" s="310"/>
      <c r="AYF129" s="310"/>
      <c r="AYG129" s="310"/>
      <c r="AYH129" s="310"/>
      <c r="AYI129" s="310"/>
      <c r="AYJ129" s="310"/>
      <c r="AYK129" s="310"/>
      <c r="AYL129" s="310"/>
      <c r="AYM129" s="310"/>
      <c r="AYN129" s="310"/>
      <c r="AYO129" s="310"/>
      <c r="AYP129" s="310"/>
      <c r="AYQ129" s="310"/>
      <c r="AYR129" s="310"/>
      <c r="AYS129" s="310"/>
      <c r="AYT129" s="310"/>
      <c r="AYU129" s="310"/>
      <c r="AYV129" s="310"/>
      <c r="AYW129" s="310"/>
      <c r="AYX129" s="310"/>
      <c r="AYY129" s="310"/>
      <c r="AYZ129" s="310"/>
      <c r="AZA129" s="310"/>
      <c r="AZB129" s="310"/>
      <c r="AZC129" s="310"/>
      <c r="AZD129" s="310"/>
      <c r="AZE129" s="310"/>
      <c r="AZF129" s="310"/>
      <c r="AZG129" s="310"/>
      <c r="AZH129" s="310"/>
      <c r="AZI129" s="310"/>
      <c r="AZJ129" s="310"/>
      <c r="AZK129" s="310"/>
      <c r="AZL129" s="310"/>
      <c r="AZM129" s="310"/>
      <c r="AZN129" s="310"/>
      <c r="AZO129" s="310"/>
      <c r="AZP129" s="310"/>
      <c r="AZQ129" s="310"/>
      <c r="AZR129" s="310"/>
      <c r="AZS129" s="310"/>
      <c r="AZT129" s="310"/>
      <c r="AZU129" s="310"/>
      <c r="AZV129" s="310"/>
      <c r="AZW129" s="310"/>
      <c r="AZX129" s="310"/>
      <c r="AZY129" s="310"/>
      <c r="AZZ129" s="310"/>
      <c r="BAA129" s="310"/>
      <c r="BAB129" s="310"/>
      <c r="BAC129" s="310"/>
      <c r="BAD129" s="310"/>
      <c r="BAE129" s="310"/>
      <c r="BAF129" s="310"/>
      <c r="BAG129" s="310"/>
      <c r="BAH129" s="310"/>
      <c r="BAI129" s="310"/>
      <c r="BAJ129" s="310"/>
      <c r="BAK129" s="310"/>
      <c r="BAL129" s="310"/>
      <c r="BAM129" s="310"/>
      <c r="BAN129" s="310"/>
      <c r="BAO129" s="310"/>
      <c r="BAP129" s="310"/>
      <c r="BAQ129" s="310"/>
      <c r="BAR129" s="310"/>
      <c r="BAS129" s="310"/>
      <c r="BAT129" s="310"/>
      <c r="BAU129" s="310"/>
      <c r="BAV129" s="310"/>
      <c r="BAW129" s="310"/>
      <c r="BAX129" s="310"/>
      <c r="BAY129" s="310"/>
      <c r="BAZ129" s="310"/>
      <c r="BBA129" s="310"/>
      <c r="BBB129" s="310"/>
      <c r="BBC129" s="310"/>
      <c r="BBD129" s="310"/>
      <c r="BBE129" s="310"/>
      <c r="BBF129" s="310"/>
      <c r="BBG129" s="310"/>
      <c r="BBH129" s="310"/>
      <c r="BBI129" s="310"/>
      <c r="BBJ129" s="310"/>
      <c r="BBK129" s="310"/>
      <c r="BBL129" s="310"/>
      <c r="BBM129" s="310"/>
      <c r="BBN129" s="310"/>
      <c r="BBO129" s="310"/>
      <c r="BBP129" s="310"/>
      <c r="BBQ129" s="310"/>
      <c r="BBR129" s="310"/>
      <c r="BBS129" s="310"/>
      <c r="BBT129" s="310"/>
      <c r="BBU129" s="310"/>
      <c r="BBV129" s="310"/>
      <c r="BBW129" s="310"/>
      <c r="BBX129" s="310"/>
      <c r="BBY129" s="310"/>
      <c r="BBZ129" s="310"/>
      <c r="BCA129" s="310"/>
      <c r="BCB129" s="310"/>
      <c r="BCC129" s="310"/>
      <c r="BCD129" s="310"/>
      <c r="BCE129" s="310"/>
      <c r="BCF129" s="310"/>
      <c r="BCG129" s="310"/>
      <c r="BCH129" s="310"/>
      <c r="BCI129" s="310"/>
      <c r="BCJ129" s="310"/>
      <c r="BCK129" s="310"/>
      <c r="BCL129" s="310"/>
      <c r="BCM129" s="310"/>
      <c r="BCN129" s="310"/>
      <c r="BCO129" s="310"/>
      <c r="BCP129" s="310"/>
      <c r="BCQ129" s="310"/>
      <c r="BCR129" s="310"/>
      <c r="BCS129" s="310"/>
      <c r="BCT129" s="310"/>
      <c r="BCU129" s="310"/>
      <c r="BCV129" s="310"/>
      <c r="BCW129" s="310"/>
      <c r="BCX129" s="310"/>
      <c r="BCY129" s="310"/>
      <c r="BCZ129" s="310"/>
      <c r="BDA129" s="310"/>
      <c r="BDB129" s="310"/>
      <c r="BDC129" s="310"/>
      <c r="BDD129" s="310"/>
      <c r="BDE129" s="310"/>
      <c r="BDF129" s="310"/>
      <c r="BDG129" s="310"/>
      <c r="BDH129" s="310"/>
      <c r="BDI129" s="310"/>
      <c r="BDJ129" s="310"/>
      <c r="BDK129" s="310"/>
      <c r="BDL129" s="310"/>
      <c r="BDM129" s="310"/>
      <c r="BDN129" s="310"/>
      <c r="BDO129" s="310"/>
      <c r="BDP129" s="310"/>
      <c r="BDQ129" s="310"/>
      <c r="BDR129" s="310"/>
      <c r="BDS129" s="310"/>
      <c r="BDT129" s="310"/>
      <c r="BDU129" s="310"/>
      <c r="BDV129" s="310"/>
      <c r="BDW129" s="310"/>
      <c r="BDX129" s="310"/>
      <c r="BDY129" s="310"/>
      <c r="BDZ129" s="310"/>
      <c r="BEA129" s="310"/>
      <c r="BEB129" s="310"/>
      <c r="BEC129" s="310"/>
      <c r="BED129" s="310"/>
      <c r="BEE129" s="310"/>
      <c r="BEF129" s="310"/>
      <c r="BEG129" s="310"/>
      <c r="BEH129" s="310"/>
      <c r="BEI129" s="310"/>
      <c r="BEJ129" s="310"/>
      <c r="BEK129" s="310"/>
      <c r="BEL129" s="310"/>
      <c r="BEM129" s="310"/>
      <c r="BEN129" s="310"/>
      <c r="BEO129" s="310"/>
      <c r="BEP129" s="310"/>
      <c r="BEQ129" s="310"/>
      <c r="BER129" s="310"/>
      <c r="BES129" s="310"/>
      <c r="BET129" s="310"/>
      <c r="BEU129" s="310"/>
      <c r="BEV129" s="310"/>
      <c r="BEW129" s="310"/>
      <c r="BEX129" s="310"/>
      <c r="BEY129" s="310"/>
      <c r="BEZ129" s="310"/>
      <c r="BFA129" s="310"/>
      <c r="BFB129" s="310"/>
      <c r="BFC129" s="310"/>
      <c r="BFD129" s="310"/>
      <c r="BFE129" s="310"/>
      <c r="BFF129" s="310"/>
      <c r="BFG129" s="310"/>
      <c r="BFH129" s="310"/>
      <c r="BFI129" s="310"/>
      <c r="BFJ129" s="310"/>
      <c r="BFK129" s="310"/>
      <c r="BFL129" s="310"/>
      <c r="BFM129" s="310"/>
      <c r="BFN129" s="310"/>
      <c r="BFO129" s="310"/>
      <c r="BFP129" s="310"/>
    </row>
    <row r="130" spans="1:1524" s="311" customFormat="1" ht="34" x14ac:dyDescent="0.25">
      <c r="A130" s="307" t="s">
        <v>251</v>
      </c>
      <c r="B130" s="307" t="s">
        <v>146</v>
      </c>
      <c r="C130" s="323" t="s">
        <v>350</v>
      </c>
      <c r="D130" s="324">
        <f t="shared" si="8"/>
        <v>2</v>
      </c>
      <c r="E130" s="325"/>
      <c r="F130" s="326"/>
      <c r="G130" s="326"/>
      <c r="H130" s="326"/>
      <c r="I130" s="326"/>
      <c r="J130" s="326"/>
      <c r="K130" s="326"/>
      <c r="L130" s="326"/>
      <c r="M130" s="326"/>
      <c r="N130" s="326"/>
      <c r="O130" s="326">
        <v>1</v>
      </c>
      <c r="P130" s="326">
        <v>1</v>
      </c>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0"/>
      <c r="AY130" s="310"/>
      <c r="AZ130" s="310"/>
      <c r="BA130" s="310"/>
      <c r="BB130" s="310"/>
      <c r="BC130" s="310"/>
      <c r="BD130" s="310"/>
      <c r="BE130" s="310"/>
      <c r="BF130" s="310"/>
      <c r="BG130" s="310"/>
      <c r="BH130" s="310"/>
      <c r="BI130" s="310"/>
      <c r="BJ130" s="310"/>
      <c r="BK130" s="310"/>
      <c r="BL130" s="310"/>
      <c r="BM130" s="310"/>
      <c r="BN130" s="310"/>
      <c r="BO130" s="310"/>
      <c r="BP130" s="310"/>
      <c r="BQ130" s="310"/>
      <c r="BR130" s="310"/>
      <c r="BS130" s="310"/>
      <c r="BT130" s="310"/>
      <c r="BU130" s="310"/>
      <c r="BV130" s="310"/>
      <c r="BW130" s="310"/>
      <c r="BX130" s="310"/>
      <c r="BY130" s="310"/>
      <c r="BZ130" s="310"/>
      <c r="CA130" s="310"/>
      <c r="CB130" s="310"/>
      <c r="CC130" s="310"/>
      <c r="CD130" s="310"/>
      <c r="CE130" s="310"/>
      <c r="CF130" s="310"/>
      <c r="CG130" s="310"/>
      <c r="CH130" s="310"/>
      <c r="CI130" s="310"/>
      <c r="CJ130" s="310"/>
      <c r="CK130" s="310"/>
      <c r="CL130" s="310"/>
      <c r="CM130" s="310"/>
      <c r="CN130" s="310"/>
      <c r="CO130" s="310"/>
      <c r="CP130" s="310"/>
      <c r="CQ130" s="310"/>
      <c r="CR130" s="310"/>
      <c r="CS130" s="310"/>
      <c r="CT130" s="310"/>
      <c r="CU130" s="310"/>
      <c r="CV130" s="310"/>
      <c r="CW130" s="310"/>
      <c r="CX130" s="310"/>
      <c r="CY130" s="310"/>
      <c r="CZ130" s="310"/>
      <c r="DA130" s="310"/>
      <c r="DB130" s="310"/>
      <c r="DC130" s="310"/>
      <c r="DD130" s="310"/>
      <c r="DE130" s="310"/>
      <c r="DF130" s="310"/>
      <c r="DG130" s="310"/>
      <c r="DH130" s="310"/>
      <c r="DI130" s="310"/>
      <c r="DJ130" s="310"/>
      <c r="DK130" s="310"/>
      <c r="DL130" s="310"/>
      <c r="DM130" s="310"/>
      <c r="DN130" s="310"/>
      <c r="DO130" s="310"/>
      <c r="DP130" s="310"/>
      <c r="DQ130" s="310"/>
      <c r="DR130" s="310"/>
      <c r="DS130" s="310"/>
      <c r="DT130" s="310"/>
      <c r="DU130" s="310"/>
      <c r="DV130" s="310"/>
      <c r="DW130" s="310"/>
      <c r="DX130" s="310"/>
      <c r="DY130" s="310"/>
      <c r="DZ130" s="310"/>
      <c r="EA130" s="310"/>
      <c r="EB130" s="310"/>
      <c r="EC130" s="310"/>
      <c r="ED130" s="310"/>
      <c r="EE130" s="310"/>
      <c r="EF130" s="310"/>
      <c r="EG130" s="310"/>
      <c r="EH130" s="310"/>
      <c r="EI130" s="310"/>
      <c r="EJ130" s="310"/>
      <c r="EK130" s="310"/>
      <c r="EL130" s="310"/>
      <c r="EM130" s="310"/>
      <c r="EN130" s="310"/>
      <c r="EO130" s="310"/>
      <c r="EP130" s="310"/>
      <c r="EQ130" s="310"/>
      <c r="ER130" s="310"/>
      <c r="ES130" s="310"/>
      <c r="ET130" s="310"/>
      <c r="EU130" s="310"/>
      <c r="EV130" s="310"/>
      <c r="EW130" s="310"/>
      <c r="EX130" s="310"/>
      <c r="EY130" s="310"/>
      <c r="EZ130" s="310"/>
      <c r="FA130" s="310"/>
      <c r="FB130" s="310"/>
      <c r="FC130" s="310"/>
      <c r="FD130" s="310"/>
      <c r="FE130" s="310"/>
      <c r="FF130" s="310"/>
      <c r="FG130" s="310"/>
      <c r="FH130" s="310"/>
      <c r="FI130" s="310"/>
      <c r="FJ130" s="310"/>
      <c r="FK130" s="310"/>
      <c r="FL130" s="310"/>
      <c r="FM130" s="310"/>
      <c r="FN130" s="310"/>
      <c r="FO130" s="310"/>
      <c r="FP130" s="310"/>
      <c r="FQ130" s="310"/>
      <c r="FR130" s="310"/>
      <c r="FS130" s="310"/>
      <c r="FT130" s="310"/>
      <c r="FU130" s="310"/>
      <c r="FV130" s="310"/>
      <c r="FW130" s="310"/>
      <c r="FX130" s="310"/>
      <c r="FY130" s="310"/>
      <c r="FZ130" s="310"/>
      <c r="GA130" s="310"/>
      <c r="GB130" s="310"/>
      <c r="GC130" s="310"/>
      <c r="GD130" s="310"/>
      <c r="GE130" s="310"/>
      <c r="GF130" s="310"/>
      <c r="GG130" s="310"/>
      <c r="GH130" s="310"/>
      <c r="GI130" s="310"/>
      <c r="GJ130" s="310"/>
      <c r="GK130" s="310"/>
      <c r="GL130" s="310"/>
      <c r="GM130" s="310"/>
      <c r="GN130" s="310"/>
      <c r="GO130" s="310"/>
      <c r="GP130" s="310"/>
      <c r="GQ130" s="310"/>
      <c r="GR130" s="310"/>
      <c r="GS130" s="310"/>
      <c r="GT130" s="310"/>
      <c r="GU130" s="310"/>
      <c r="GV130" s="310"/>
      <c r="GW130" s="310"/>
      <c r="GX130" s="310"/>
      <c r="GY130" s="310"/>
      <c r="GZ130" s="310"/>
      <c r="HA130" s="310"/>
      <c r="HB130" s="310"/>
      <c r="HC130" s="310"/>
      <c r="HD130" s="310"/>
      <c r="HE130" s="310"/>
      <c r="HF130" s="310"/>
      <c r="HG130" s="310"/>
      <c r="HH130" s="310"/>
      <c r="HI130" s="310"/>
      <c r="HJ130" s="310"/>
      <c r="HK130" s="310"/>
      <c r="HL130" s="310"/>
      <c r="HM130" s="310"/>
      <c r="HN130" s="310"/>
      <c r="HO130" s="310"/>
      <c r="HP130" s="310"/>
      <c r="HQ130" s="310"/>
      <c r="HR130" s="310"/>
      <c r="HS130" s="310"/>
      <c r="HT130" s="310"/>
      <c r="HU130" s="310"/>
      <c r="HV130" s="310"/>
      <c r="HW130" s="310"/>
      <c r="HX130" s="310"/>
      <c r="HY130" s="310"/>
      <c r="HZ130" s="310"/>
      <c r="IA130" s="310"/>
      <c r="IB130" s="310"/>
      <c r="IC130" s="310"/>
      <c r="ID130" s="310"/>
      <c r="IE130" s="310"/>
      <c r="IF130" s="310"/>
      <c r="IG130" s="310"/>
      <c r="IH130" s="310"/>
      <c r="II130" s="310"/>
      <c r="IJ130" s="310"/>
      <c r="IK130" s="310"/>
      <c r="IL130" s="310"/>
      <c r="IM130" s="310"/>
      <c r="IN130" s="310"/>
      <c r="IO130" s="310"/>
      <c r="IP130" s="310"/>
      <c r="IQ130" s="310"/>
      <c r="IR130" s="310"/>
      <c r="IS130" s="310"/>
      <c r="IT130" s="310"/>
      <c r="IU130" s="310"/>
      <c r="IV130" s="310"/>
      <c r="IW130" s="310"/>
      <c r="IX130" s="310"/>
      <c r="IY130" s="310"/>
      <c r="IZ130" s="310"/>
      <c r="JA130" s="310"/>
      <c r="JB130" s="310"/>
      <c r="JC130" s="310"/>
      <c r="JD130" s="310"/>
      <c r="JE130" s="310"/>
      <c r="JF130" s="310"/>
      <c r="JG130" s="310"/>
      <c r="JH130" s="310"/>
      <c r="JI130" s="310"/>
      <c r="JJ130" s="310"/>
      <c r="JK130" s="310"/>
      <c r="JL130" s="310"/>
      <c r="JM130" s="310"/>
      <c r="JN130" s="310"/>
      <c r="JO130" s="310"/>
      <c r="JP130" s="310"/>
      <c r="JQ130" s="310"/>
      <c r="JR130" s="310"/>
      <c r="JS130" s="310"/>
      <c r="JT130" s="310"/>
      <c r="JU130" s="310"/>
      <c r="JV130" s="310"/>
      <c r="JW130" s="310"/>
      <c r="JX130" s="310"/>
      <c r="JY130" s="310"/>
      <c r="JZ130" s="310"/>
      <c r="KA130" s="310"/>
      <c r="KB130" s="310"/>
      <c r="KC130" s="310"/>
      <c r="KD130" s="310"/>
      <c r="KE130" s="310"/>
      <c r="KF130" s="310"/>
      <c r="KG130" s="310"/>
      <c r="KH130" s="310"/>
      <c r="KI130" s="310"/>
      <c r="KJ130" s="310"/>
      <c r="KK130" s="310"/>
      <c r="KL130" s="310"/>
      <c r="KM130" s="310"/>
      <c r="KN130" s="310"/>
      <c r="KO130" s="310"/>
      <c r="KP130" s="310"/>
      <c r="KQ130" s="310"/>
      <c r="KR130" s="310"/>
      <c r="KS130" s="310"/>
      <c r="KT130" s="310"/>
      <c r="KU130" s="310"/>
      <c r="KV130" s="310"/>
      <c r="KW130" s="310"/>
      <c r="KX130" s="310"/>
      <c r="KY130" s="310"/>
      <c r="KZ130" s="310"/>
      <c r="LA130" s="310"/>
      <c r="LB130" s="310"/>
      <c r="LC130" s="310"/>
      <c r="LD130" s="310"/>
      <c r="LE130" s="310"/>
      <c r="LF130" s="310"/>
      <c r="LG130" s="310"/>
      <c r="LH130" s="310"/>
      <c r="LI130" s="310"/>
      <c r="LJ130" s="310"/>
      <c r="LK130" s="310"/>
      <c r="LL130" s="310"/>
      <c r="LM130" s="310"/>
      <c r="LN130" s="310"/>
      <c r="LO130" s="310"/>
      <c r="LP130" s="310"/>
      <c r="LQ130" s="310"/>
      <c r="LR130" s="310"/>
      <c r="LS130" s="310"/>
      <c r="LT130" s="310"/>
      <c r="LU130" s="310"/>
      <c r="LV130" s="310"/>
      <c r="LW130" s="310"/>
      <c r="LX130" s="310"/>
      <c r="LY130" s="310"/>
      <c r="LZ130" s="310"/>
      <c r="MA130" s="310"/>
      <c r="MB130" s="310"/>
      <c r="MC130" s="310"/>
      <c r="MD130" s="310"/>
      <c r="ME130" s="310"/>
      <c r="MF130" s="310"/>
      <c r="MG130" s="310"/>
      <c r="MH130" s="310"/>
      <c r="MI130" s="310"/>
      <c r="MJ130" s="310"/>
      <c r="MK130" s="310"/>
      <c r="ML130" s="310"/>
      <c r="MM130" s="310"/>
      <c r="MN130" s="310"/>
      <c r="MO130" s="310"/>
      <c r="MP130" s="310"/>
      <c r="MQ130" s="310"/>
      <c r="MR130" s="310"/>
      <c r="MS130" s="310"/>
      <c r="MT130" s="310"/>
      <c r="MU130" s="310"/>
      <c r="MV130" s="310"/>
      <c r="MW130" s="310"/>
      <c r="MX130" s="310"/>
      <c r="MY130" s="310"/>
      <c r="MZ130" s="310"/>
      <c r="NA130" s="310"/>
      <c r="NB130" s="310"/>
      <c r="NC130" s="310"/>
      <c r="ND130" s="310"/>
      <c r="NE130" s="310"/>
      <c r="NF130" s="310"/>
      <c r="NG130" s="310"/>
      <c r="NH130" s="310"/>
      <c r="NI130" s="310"/>
      <c r="NJ130" s="310"/>
      <c r="NK130" s="310"/>
      <c r="NL130" s="310"/>
      <c r="NM130" s="310"/>
      <c r="NN130" s="310"/>
      <c r="NO130" s="310"/>
      <c r="NP130" s="310"/>
      <c r="NQ130" s="310"/>
      <c r="NR130" s="310"/>
      <c r="NS130" s="310"/>
      <c r="NT130" s="310"/>
      <c r="NU130" s="310"/>
      <c r="NV130" s="310"/>
      <c r="NW130" s="310"/>
      <c r="NX130" s="310"/>
      <c r="NY130" s="310"/>
      <c r="NZ130" s="310"/>
      <c r="OA130" s="310"/>
      <c r="OB130" s="310"/>
      <c r="OC130" s="310"/>
      <c r="OD130" s="310"/>
      <c r="OE130" s="310"/>
      <c r="OF130" s="310"/>
      <c r="OG130" s="310"/>
      <c r="OH130" s="310"/>
      <c r="OI130" s="310"/>
      <c r="OJ130" s="310"/>
      <c r="OK130" s="310"/>
      <c r="OL130" s="310"/>
      <c r="OM130" s="310"/>
      <c r="ON130" s="310"/>
      <c r="OO130" s="310"/>
      <c r="OP130" s="310"/>
      <c r="OQ130" s="310"/>
      <c r="OR130" s="310"/>
      <c r="OS130" s="310"/>
      <c r="OT130" s="310"/>
      <c r="OU130" s="310"/>
      <c r="OV130" s="310"/>
      <c r="OW130" s="310"/>
      <c r="OX130" s="310"/>
      <c r="OY130" s="310"/>
      <c r="OZ130" s="310"/>
      <c r="PA130" s="310"/>
      <c r="PB130" s="310"/>
      <c r="PC130" s="310"/>
      <c r="PD130" s="310"/>
      <c r="PE130" s="310"/>
      <c r="PF130" s="310"/>
      <c r="PG130" s="310"/>
      <c r="PH130" s="310"/>
      <c r="PI130" s="310"/>
      <c r="PJ130" s="310"/>
      <c r="PK130" s="310"/>
      <c r="PL130" s="310"/>
      <c r="PM130" s="310"/>
      <c r="PN130" s="310"/>
      <c r="PO130" s="310"/>
      <c r="PP130" s="310"/>
      <c r="PQ130" s="310"/>
      <c r="PR130" s="310"/>
      <c r="PS130" s="310"/>
      <c r="PT130" s="310"/>
      <c r="PU130" s="310"/>
      <c r="PV130" s="310"/>
      <c r="PW130" s="310"/>
      <c r="PX130" s="310"/>
      <c r="PY130" s="310"/>
      <c r="PZ130" s="310"/>
      <c r="QA130" s="310"/>
      <c r="QB130" s="310"/>
      <c r="QC130" s="310"/>
      <c r="QD130" s="310"/>
      <c r="QE130" s="310"/>
      <c r="QF130" s="310"/>
      <c r="QG130" s="310"/>
      <c r="QH130" s="310"/>
      <c r="QI130" s="310"/>
      <c r="QJ130" s="310"/>
      <c r="QK130" s="310"/>
      <c r="QL130" s="310"/>
      <c r="QM130" s="310"/>
      <c r="QN130" s="310"/>
      <c r="QO130" s="310"/>
      <c r="QP130" s="310"/>
      <c r="QQ130" s="310"/>
      <c r="QR130" s="310"/>
      <c r="QS130" s="310"/>
      <c r="QT130" s="310"/>
      <c r="QU130" s="310"/>
      <c r="QV130" s="310"/>
      <c r="QW130" s="310"/>
      <c r="QX130" s="310"/>
      <c r="QY130" s="310"/>
      <c r="QZ130" s="310"/>
      <c r="RA130" s="310"/>
      <c r="RB130" s="310"/>
      <c r="RC130" s="310"/>
      <c r="RD130" s="310"/>
      <c r="RE130" s="310"/>
      <c r="RF130" s="310"/>
      <c r="RG130" s="310"/>
      <c r="RH130" s="310"/>
      <c r="RI130" s="310"/>
      <c r="RJ130" s="310"/>
      <c r="RK130" s="310"/>
      <c r="RL130" s="310"/>
      <c r="RM130" s="310"/>
      <c r="RN130" s="310"/>
      <c r="RO130" s="310"/>
      <c r="RP130" s="310"/>
      <c r="RQ130" s="310"/>
      <c r="RR130" s="310"/>
      <c r="RS130" s="310"/>
      <c r="RT130" s="310"/>
      <c r="RU130" s="310"/>
      <c r="RV130" s="310"/>
      <c r="RW130" s="310"/>
      <c r="RX130" s="310"/>
      <c r="RY130" s="310"/>
      <c r="RZ130" s="310"/>
      <c r="SA130" s="310"/>
      <c r="SB130" s="310"/>
      <c r="SC130" s="310"/>
      <c r="SD130" s="310"/>
      <c r="SE130" s="310"/>
      <c r="SF130" s="310"/>
      <c r="SG130" s="310"/>
      <c r="SH130" s="310"/>
      <c r="SI130" s="310"/>
      <c r="SJ130" s="310"/>
      <c r="SK130" s="310"/>
      <c r="SL130" s="310"/>
      <c r="SM130" s="310"/>
      <c r="SN130" s="310"/>
      <c r="SO130" s="310"/>
      <c r="SP130" s="310"/>
      <c r="SQ130" s="310"/>
      <c r="SR130" s="310"/>
      <c r="SS130" s="310"/>
      <c r="ST130" s="310"/>
      <c r="SU130" s="310"/>
      <c r="SV130" s="310"/>
      <c r="SW130" s="310"/>
      <c r="SX130" s="310"/>
      <c r="SY130" s="310"/>
      <c r="SZ130" s="310"/>
      <c r="TA130" s="310"/>
      <c r="TB130" s="310"/>
      <c r="TC130" s="310"/>
      <c r="TD130" s="310"/>
      <c r="TE130" s="310"/>
      <c r="TF130" s="310"/>
      <c r="TG130" s="310"/>
      <c r="TH130" s="310"/>
      <c r="TI130" s="310"/>
      <c r="TJ130" s="310"/>
      <c r="TK130" s="310"/>
      <c r="TL130" s="310"/>
      <c r="TM130" s="310"/>
      <c r="TN130" s="310"/>
      <c r="TO130" s="310"/>
      <c r="TP130" s="310"/>
      <c r="TQ130" s="310"/>
      <c r="TR130" s="310"/>
      <c r="TS130" s="310"/>
      <c r="TT130" s="310"/>
      <c r="TU130" s="310"/>
      <c r="TV130" s="310"/>
      <c r="TW130" s="310"/>
      <c r="TX130" s="310"/>
      <c r="TY130" s="310"/>
      <c r="TZ130" s="310"/>
      <c r="UA130" s="310"/>
      <c r="UB130" s="310"/>
      <c r="UC130" s="310"/>
      <c r="UD130" s="310"/>
      <c r="UE130" s="310"/>
      <c r="UF130" s="310"/>
      <c r="UG130" s="310"/>
      <c r="UH130" s="310"/>
      <c r="UI130" s="310"/>
      <c r="UJ130" s="310"/>
      <c r="UK130" s="310"/>
      <c r="UL130" s="310"/>
      <c r="UM130" s="310"/>
      <c r="UN130" s="310"/>
      <c r="UO130" s="310"/>
      <c r="UP130" s="310"/>
      <c r="UQ130" s="310"/>
      <c r="UR130" s="310"/>
      <c r="US130" s="310"/>
      <c r="UT130" s="310"/>
      <c r="UU130" s="310"/>
      <c r="UV130" s="310"/>
      <c r="UW130" s="310"/>
      <c r="UX130" s="310"/>
      <c r="UY130" s="310"/>
      <c r="UZ130" s="310"/>
      <c r="VA130" s="310"/>
      <c r="VB130" s="310"/>
      <c r="VC130" s="310"/>
      <c r="VD130" s="310"/>
      <c r="VE130" s="310"/>
      <c r="VF130" s="310"/>
      <c r="VG130" s="310"/>
      <c r="VH130" s="310"/>
      <c r="VI130" s="310"/>
      <c r="VJ130" s="310"/>
      <c r="VK130" s="310"/>
      <c r="VL130" s="310"/>
      <c r="VM130" s="310"/>
      <c r="VN130" s="310"/>
      <c r="VO130" s="310"/>
      <c r="VP130" s="310"/>
      <c r="VQ130" s="310"/>
      <c r="VR130" s="310"/>
      <c r="VS130" s="310"/>
      <c r="VT130" s="310"/>
      <c r="VU130" s="310"/>
      <c r="VV130" s="310"/>
      <c r="VW130" s="310"/>
      <c r="VX130" s="310"/>
      <c r="VY130" s="310"/>
      <c r="VZ130" s="310"/>
      <c r="WA130" s="310"/>
      <c r="WB130" s="310"/>
      <c r="WC130" s="310"/>
      <c r="WD130" s="310"/>
      <c r="WE130" s="310"/>
      <c r="WF130" s="310"/>
      <c r="WG130" s="310"/>
      <c r="WH130" s="310"/>
      <c r="WI130" s="310"/>
      <c r="WJ130" s="310"/>
      <c r="WK130" s="310"/>
      <c r="WL130" s="310"/>
      <c r="WM130" s="310"/>
      <c r="WN130" s="310"/>
      <c r="WO130" s="310"/>
      <c r="WP130" s="310"/>
      <c r="WQ130" s="310"/>
      <c r="WR130" s="310"/>
      <c r="WS130" s="310"/>
      <c r="WT130" s="310"/>
      <c r="WU130" s="310"/>
      <c r="WV130" s="310"/>
      <c r="WW130" s="310"/>
      <c r="WX130" s="310"/>
      <c r="WY130" s="310"/>
      <c r="WZ130" s="310"/>
      <c r="XA130" s="310"/>
      <c r="XB130" s="310"/>
      <c r="XC130" s="310"/>
      <c r="XD130" s="310"/>
      <c r="XE130" s="310"/>
      <c r="XF130" s="310"/>
      <c r="XG130" s="310"/>
      <c r="XH130" s="310"/>
      <c r="XI130" s="310"/>
      <c r="XJ130" s="310"/>
      <c r="XK130" s="310"/>
      <c r="XL130" s="310"/>
      <c r="XM130" s="310"/>
      <c r="XN130" s="310"/>
      <c r="XO130" s="310"/>
      <c r="XP130" s="310"/>
      <c r="XQ130" s="310"/>
      <c r="XR130" s="310"/>
      <c r="XS130" s="310"/>
      <c r="XT130" s="310"/>
      <c r="XU130" s="310"/>
      <c r="XV130" s="310"/>
      <c r="XW130" s="310"/>
      <c r="XX130" s="310"/>
      <c r="XY130" s="310"/>
      <c r="XZ130" s="310"/>
      <c r="YA130" s="310"/>
      <c r="YB130" s="310"/>
      <c r="YC130" s="310"/>
      <c r="YD130" s="310"/>
      <c r="YE130" s="310"/>
      <c r="YF130" s="310"/>
      <c r="YG130" s="310"/>
      <c r="YH130" s="310"/>
      <c r="YI130" s="310"/>
      <c r="YJ130" s="310"/>
      <c r="YK130" s="310"/>
      <c r="YL130" s="310"/>
      <c r="YM130" s="310"/>
      <c r="YN130" s="310"/>
      <c r="YO130" s="310"/>
      <c r="YP130" s="310"/>
      <c r="YQ130" s="310"/>
      <c r="YR130" s="310"/>
      <c r="YS130" s="310"/>
      <c r="YT130" s="310"/>
      <c r="YU130" s="310"/>
      <c r="YV130" s="310"/>
      <c r="YW130" s="310"/>
      <c r="YX130" s="310"/>
      <c r="YY130" s="310"/>
      <c r="YZ130" s="310"/>
      <c r="ZA130" s="310"/>
      <c r="ZB130" s="310"/>
      <c r="ZC130" s="310"/>
      <c r="ZD130" s="310"/>
      <c r="ZE130" s="310"/>
      <c r="ZF130" s="310"/>
      <c r="ZG130" s="310"/>
      <c r="ZH130" s="310"/>
      <c r="ZI130" s="310"/>
      <c r="ZJ130" s="310"/>
      <c r="ZK130" s="310"/>
      <c r="ZL130" s="310"/>
      <c r="ZM130" s="310"/>
      <c r="ZN130" s="310"/>
      <c r="ZO130" s="310"/>
      <c r="ZP130" s="310"/>
      <c r="ZQ130" s="310"/>
      <c r="ZR130" s="310"/>
      <c r="ZS130" s="310"/>
      <c r="ZT130" s="310"/>
      <c r="ZU130" s="310"/>
      <c r="ZV130" s="310"/>
      <c r="ZW130" s="310"/>
      <c r="ZX130" s="310"/>
      <c r="ZY130" s="310"/>
      <c r="ZZ130" s="310"/>
      <c r="AAA130" s="310"/>
      <c r="AAB130" s="310"/>
      <c r="AAC130" s="310"/>
      <c r="AAD130" s="310"/>
      <c r="AAE130" s="310"/>
      <c r="AAF130" s="310"/>
      <c r="AAG130" s="310"/>
      <c r="AAH130" s="310"/>
      <c r="AAI130" s="310"/>
      <c r="AAJ130" s="310"/>
      <c r="AAK130" s="310"/>
      <c r="AAL130" s="310"/>
      <c r="AAM130" s="310"/>
      <c r="AAN130" s="310"/>
      <c r="AAO130" s="310"/>
      <c r="AAP130" s="310"/>
      <c r="AAQ130" s="310"/>
      <c r="AAR130" s="310"/>
      <c r="AAS130" s="310"/>
      <c r="AAT130" s="310"/>
      <c r="AAU130" s="310"/>
      <c r="AAV130" s="310"/>
      <c r="AAW130" s="310"/>
      <c r="AAX130" s="310"/>
      <c r="AAY130" s="310"/>
      <c r="AAZ130" s="310"/>
      <c r="ABA130" s="310"/>
      <c r="ABB130" s="310"/>
      <c r="ABC130" s="310"/>
      <c r="ABD130" s="310"/>
      <c r="ABE130" s="310"/>
      <c r="ABF130" s="310"/>
      <c r="ABG130" s="310"/>
      <c r="ABH130" s="310"/>
      <c r="ABI130" s="310"/>
      <c r="ABJ130" s="310"/>
      <c r="ABK130" s="310"/>
      <c r="ABL130" s="310"/>
      <c r="ABM130" s="310"/>
      <c r="ABN130" s="310"/>
      <c r="ABO130" s="310"/>
      <c r="ABP130" s="310"/>
      <c r="ABQ130" s="310"/>
      <c r="ABR130" s="310"/>
      <c r="ABS130" s="310"/>
      <c r="ABT130" s="310"/>
      <c r="ABU130" s="310"/>
      <c r="ABV130" s="310"/>
      <c r="ABW130" s="310"/>
      <c r="ABX130" s="310"/>
      <c r="ABY130" s="310"/>
      <c r="ABZ130" s="310"/>
      <c r="ACA130" s="310"/>
      <c r="ACB130" s="310"/>
      <c r="ACC130" s="310"/>
      <c r="ACD130" s="310"/>
      <c r="ACE130" s="310"/>
      <c r="ACF130" s="310"/>
      <c r="ACG130" s="310"/>
      <c r="ACH130" s="310"/>
      <c r="ACI130" s="310"/>
      <c r="ACJ130" s="310"/>
      <c r="ACK130" s="310"/>
      <c r="ACL130" s="310"/>
      <c r="ACM130" s="310"/>
      <c r="ACN130" s="310"/>
      <c r="ACO130" s="310"/>
      <c r="ACP130" s="310"/>
      <c r="ACQ130" s="310"/>
      <c r="ACR130" s="310"/>
      <c r="ACS130" s="310"/>
      <c r="ACT130" s="310"/>
      <c r="ACU130" s="310"/>
      <c r="ACV130" s="310"/>
      <c r="ACW130" s="310"/>
      <c r="ACX130" s="310"/>
      <c r="ACY130" s="310"/>
      <c r="ACZ130" s="310"/>
      <c r="ADA130" s="310"/>
      <c r="ADB130" s="310"/>
      <c r="ADC130" s="310"/>
      <c r="ADD130" s="310"/>
      <c r="ADE130" s="310"/>
      <c r="ADF130" s="310"/>
      <c r="ADG130" s="310"/>
      <c r="ADH130" s="310"/>
      <c r="ADI130" s="310"/>
      <c r="ADJ130" s="310"/>
      <c r="ADK130" s="310"/>
      <c r="ADL130" s="310"/>
      <c r="ADM130" s="310"/>
      <c r="ADN130" s="310"/>
      <c r="ADO130" s="310"/>
      <c r="ADP130" s="310"/>
      <c r="ADQ130" s="310"/>
      <c r="ADR130" s="310"/>
      <c r="ADS130" s="310"/>
      <c r="ADT130" s="310"/>
      <c r="ADU130" s="310"/>
      <c r="ADV130" s="310"/>
      <c r="ADW130" s="310"/>
      <c r="ADX130" s="310"/>
      <c r="ADY130" s="310"/>
      <c r="ADZ130" s="310"/>
      <c r="AEA130" s="310"/>
      <c r="AEB130" s="310"/>
      <c r="AEC130" s="310"/>
      <c r="AED130" s="310"/>
      <c r="AEE130" s="310"/>
      <c r="AEF130" s="310"/>
      <c r="AEG130" s="310"/>
      <c r="AEH130" s="310"/>
      <c r="AEI130" s="310"/>
      <c r="AEJ130" s="310"/>
      <c r="AEK130" s="310"/>
      <c r="AEL130" s="310"/>
      <c r="AEM130" s="310"/>
      <c r="AEN130" s="310"/>
      <c r="AEO130" s="310"/>
      <c r="AEP130" s="310"/>
      <c r="AEQ130" s="310"/>
      <c r="AER130" s="310"/>
      <c r="AES130" s="310"/>
      <c r="AET130" s="310"/>
      <c r="AEU130" s="310"/>
      <c r="AEV130" s="310"/>
      <c r="AEW130" s="310"/>
      <c r="AEX130" s="310"/>
      <c r="AEY130" s="310"/>
      <c r="AEZ130" s="310"/>
      <c r="AFA130" s="310"/>
      <c r="AFB130" s="310"/>
      <c r="AFC130" s="310"/>
      <c r="AFD130" s="310"/>
      <c r="AFE130" s="310"/>
      <c r="AFF130" s="310"/>
      <c r="AFG130" s="310"/>
      <c r="AFH130" s="310"/>
      <c r="AFI130" s="310"/>
      <c r="AFJ130" s="310"/>
      <c r="AFK130" s="310"/>
      <c r="AFL130" s="310"/>
      <c r="AFM130" s="310"/>
      <c r="AFN130" s="310"/>
      <c r="AFO130" s="310"/>
      <c r="AFP130" s="310"/>
      <c r="AFQ130" s="310"/>
      <c r="AFR130" s="310"/>
      <c r="AFS130" s="310"/>
      <c r="AFT130" s="310"/>
      <c r="AFU130" s="310"/>
      <c r="AFV130" s="310"/>
      <c r="AFW130" s="310"/>
      <c r="AFX130" s="310"/>
      <c r="AFY130" s="310"/>
      <c r="AFZ130" s="310"/>
      <c r="AGA130" s="310"/>
      <c r="AGB130" s="310"/>
      <c r="AGC130" s="310"/>
      <c r="AGD130" s="310"/>
      <c r="AGE130" s="310"/>
      <c r="AGF130" s="310"/>
      <c r="AGG130" s="310"/>
      <c r="AGH130" s="310"/>
      <c r="AGI130" s="310"/>
      <c r="AGJ130" s="310"/>
      <c r="AGK130" s="310"/>
      <c r="AGL130" s="310"/>
      <c r="AGM130" s="310"/>
      <c r="AGN130" s="310"/>
      <c r="AGO130" s="310"/>
      <c r="AGP130" s="310"/>
      <c r="AGQ130" s="310"/>
      <c r="AGR130" s="310"/>
      <c r="AGS130" s="310"/>
      <c r="AGT130" s="310"/>
      <c r="AGU130" s="310"/>
      <c r="AGV130" s="310"/>
      <c r="AGW130" s="310"/>
      <c r="AGX130" s="310"/>
      <c r="AGY130" s="310"/>
      <c r="AGZ130" s="310"/>
      <c r="AHA130" s="310"/>
      <c r="AHB130" s="310"/>
      <c r="AHC130" s="310"/>
      <c r="AHD130" s="310"/>
      <c r="AHE130" s="310"/>
      <c r="AHF130" s="310"/>
      <c r="AHG130" s="310"/>
      <c r="AHH130" s="310"/>
      <c r="AHI130" s="310"/>
      <c r="AHJ130" s="310"/>
      <c r="AHK130" s="310"/>
      <c r="AHL130" s="310"/>
      <c r="AHM130" s="310"/>
      <c r="AHN130" s="310"/>
      <c r="AHO130" s="310"/>
      <c r="AHP130" s="310"/>
      <c r="AHQ130" s="310"/>
      <c r="AHR130" s="310"/>
      <c r="AHS130" s="310"/>
      <c r="AHT130" s="310"/>
      <c r="AHU130" s="310"/>
      <c r="AHV130" s="310"/>
      <c r="AHW130" s="310"/>
      <c r="AHX130" s="310"/>
      <c r="AHY130" s="310"/>
      <c r="AHZ130" s="310"/>
      <c r="AIA130" s="310"/>
      <c r="AIB130" s="310"/>
      <c r="AIC130" s="310"/>
      <c r="AID130" s="310"/>
      <c r="AIE130" s="310"/>
      <c r="AIF130" s="310"/>
      <c r="AIG130" s="310"/>
      <c r="AIH130" s="310"/>
      <c r="AII130" s="310"/>
      <c r="AIJ130" s="310"/>
      <c r="AIK130" s="310"/>
      <c r="AIL130" s="310"/>
      <c r="AIM130" s="310"/>
      <c r="AIN130" s="310"/>
      <c r="AIO130" s="310"/>
      <c r="AIP130" s="310"/>
      <c r="AIQ130" s="310"/>
      <c r="AIR130" s="310"/>
      <c r="AIS130" s="310"/>
      <c r="AIT130" s="310"/>
      <c r="AIU130" s="310"/>
      <c r="AIV130" s="310"/>
      <c r="AIW130" s="310"/>
      <c r="AIX130" s="310"/>
      <c r="AIY130" s="310"/>
      <c r="AIZ130" s="310"/>
      <c r="AJA130" s="310"/>
      <c r="AJB130" s="310"/>
      <c r="AJC130" s="310"/>
      <c r="AJD130" s="310"/>
      <c r="AJE130" s="310"/>
      <c r="AJF130" s="310"/>
      <c r="AJG130" s="310"/>
      <c r="AJH130" s="310"/>
      <c r="AJI130" s="310"/>
      <c r="AJJ130" s="310"/>
      <c r="AJK130" s="310"/>
      <c r="AJL130" s="310"/>
      <c r="AJM130" s="310"/>
      <c r="AJN130" s="310"/>
      <c r="AJO130" s="310"/>
      <c r="AJP130" s="310"/>
      <c r="AJQ130" s="310"/>
      <c r="AJR130" s="310"/>
      <c r="AJS130" s="310"/>
      <c r="AJT130" s="310"/>
      <c r="AJU130" s="310"/>
      <c r="AJV130" s="310"/>
      <c r="AJW130" s="310"/>
      <c r="AJX130" s="310"/>
      <c r="AJY130" s="310"/>
      <c r="AJZ130" s="310"/>
      <c r="AKA130" s="310"/>
      <c r="AKB130" s="310"/>
      <c r="AKC130" s="310"/>
      <c r="AKD130" s="310"/>
      <c r="AKE130" s="310"/>
      <c r="AKF130" s="310"/>
      <c r="AKG130" s="310"/>
      <c r="AKH130" s="310"/>
      <c r="AKI130" s="310"/>
      <c r="AKJ130" s="310"/>
      <c r="AKK130" s="310"/>
      <c r="AKL130" s="310"/>
      <c r="AKM130" s="310"/>
      <c r="AKN130" s="310"/>
      <c r="AKO130" s="310"/>
      <c r="AKP130" s="310"/>
      <c r="AKQ130" s="310"/>
      <c r="AKR130" s="310"/>
      <c r="AKS130" s="310"/>
      <c r="AKT130" s="310"/>
      <c r="AKU130" s="310"/>
      <c r="AKV130" s="310"/>
      <c r="AKW130" s="310"/>
      <c r="AKX130" s="310"/>
      <c r="AKY130" s="310"/>
      <c r="AKZ130" s="310"/>
      <c r="ALA130" s="310"/>
      <c r="ALB130" s="310"/>
      <c r="ALC130" s="310"/>
      <c r="ALD130" s="310"/>
      <c r="ALE130" s="310"/>
      <c r="ALF130" s="310"/>
      <c r="ALG130" s="310"/>
      <c r="ALH130" s="310"/>
      <c r="ALI130" s="310"/>
      <c r="ALJ130" s="310"/>
      <c r="ALK130" s="310"/>
      <c r="ALL130" s="310"/>
      <c r="ALM130" s="310"/>
      <c r="ALN130" s="310"/>
      <c r="ALO130" s="310"/>
      <c r="ALP130" s="310"/>
      <c r="ALQ130" s="310"/>
      <c r="ALR130" s="310"/>
      <c r="ALS130" s="310"/>
      <c r="ALT130" s="310"/>
      <c r="ALU130" s="310"/>
      <c r="ALV130" s="310"/>
      <c r="ALW130" s="310"/>
      <c r="ALX130" s="310"/>
      <c r="ALY130" s="310"/>
      <c r="ALZ130" s="310"/>
      <c r="AMA130" s="310"/>
      <c r="AMB130" s="310"/>
      <c r="AMC130" s="310"/>
      <c r="AMD130" s="310"/>
      <c r="AME130" s="310"/>
      <c r="AMF130" s="310"/>
      <c r="AMG130" s="310"/>
      <c r="AMH130" s="310"/>
      <c r="AMI130" s="310"/>
      <c r="AMJ130" s="310"/>
      <c r="AMK130" s="310"/>
      <c r="AML130" s="310"/>
      <c r="AMM130" s="310"/>
      <c r="AMN130" s="310"/>
      <c r="AMO130" s="310"/>
      <c r="AMP130" s="310"/>
      <c r="AMQ130" s="310"/>
      <c r="AMR130" s="310"/>
      <c r="AMS130" s="310"/>
      <c r="AMT130" s="310"/>
      <c r="AMU130" s="310"/>
      <c r="AMV130" s="310"/>
      <c r="AMW130" s="310"/>
      <c r="AMX130" s="310"/>
      <c r="AMY130" s="310"/>
      <c r="AMZ130" s="310"/>
      <c r="ANA130" s="310"/>
      <c r="ANB130" s="310"/>
      <c r="ANC130" s="310"/>
      <c r="AND130" s="310"/>
      <c r="ANE130" s="310"/>
      <c r="ANF130" s="310"/>
      <c r="ANG130" s="310"/>
      <c r="ANH130" s="310"/>
      <c r="ANI130" s="310"/>
      <c r="ANJ130" s="310"/>
      <c r="ANK130" s="310"/>
      <c r="ANL130" s="310"/>
      <c r="ANM130" s="310"/>
      <c r="ANN130" s="310"/>
      <c r="ANO130" s="310"/>
      <c r="ANP130" s="310"/>
      <c r="ANQ130" s="310"/>
      <c r="ANR130" s="310"/>
      <c r="ANS130" s="310"/>
      <c r="ANT130" s="310"/>
      <c r="ANU130" s="310"/>
      <c r="ANV130" s="310"/>
      <c r="ANW130" s="310"/>
      <c r="ANX130" s="310"/>
      <c r="ANY130" s="310"/>
      <c r="ANZ130" s="310"/>
      <c r="AOA130" s="310"/>
      <c r="AOB130" s="310"/>
      <c r="AOC130" s="310"/>
      <c r="AOD130" s="310"/>
      <c r="AOE130" s="310"/>
      <c r="AOF130" s="310"/>
      <c r="AOG130" s="310"/>
      <c r="AOH130" s="310"/>
      <c r="AOI130" s="310"/>
      <c r="AOJ130" s="310"/>
      <c r="AOK130" s="310"/>
      <c r="AOL130" s="310"/>
      <c r="AOM130" s="310"/>
      <c r="AON130" s="310"/>
      <c r="AOO130" s="310"/>
      <c r="AOP130" s="310"/>
      <c r="AOQ130" s="310"/>
      <c r="AOR130" s="310"/>
      <c r="AOS130" s="310"/>
      <c r="AOT130" s="310"/>
      <c r="AOU130" s="310"/>
      <c r="AOV130" s="310"/>
      <c r="AOW130" s="310"/>
      <c r="AOX130" s="310"/>
      <c r="AOY130" s="310"/>
      <c r="AOZ130" s="310"/>
      <c r="APA130" s="310"/>
      <c r="APB130" s="310"/>
      <c r="APC130" s="310"/>
      <c r="APD130" s="310"/>
      <c r="APE130" s="310"/>
      <c r="APF130" s="310"/>
      <c r="APG130" s="310"/>
      <c r="APH130" s="310"/>
      <c r="API130" s="310"/>
      <c r="APJ130" s="310"/>
      <c r="APK130" s="310"/>
      <c r="APL130" s="310"/>
      <c r="APM130" s="310"/>
      <c r="APN130" s="310"/>
      <c r="APO130" s="310"/>
      <c r="APP130" s="310"/>
      <c r="APQ130" s="310"/>
      <c r="APR130" s="310"/>
      <c r="APS130" s="310"/>
      <c r="APT130" s="310"/>
      <c r="APU130" s="310"/>
      <c r="APV130" s="310"/>
      <c r="APW130" s="310"/>
      <c r="APX130" s="310"/>
      <c r="APY130" s="310"/>
      <c r="APZ130" s="310"/>
      <c r="AQA130" s="310"/>
      <c r="AQB130" s="310"/>
      <c r="AQC130" s="310"/>
      <c r="AQD130" s="310"/>
      <c r="AQE130" s="310"/>
      <c r="AQF130" s="310"/>
      <c r="AQG130" s="310"/>
      <c r="AQH130" s="310"/>
      <c r="AQI130" s="310"/>
      <c r="AQJ130" s="310"/>
      <c r="AQK130" s="310"/>
      <c r="AQL130" s="310"/>
      <c r="AQM130" s="310"/>
      <c r="AQN130" s="310"/>
      <c r="AQO130" s="310"/>
      <c r="AQP130" s="310"/>
      <c r="AQQ130" s="310"/>
      <c r="AQR130" s="310"/>
      <c r="AQS130" s="310"/>
      <c r="AQT130" s="310"/>
      <c r="AQU130" s="310"/>
      <c r="AQV130" s="310"/>
      <c r="AQW130" s="310"/>
      <c r="AQX130" s="310"/>
      <c r="AQY130" s="310"/>
      <c r="AQZ130" s="310"/>
      <c r="ARA130" s="310"/>
      <c r="ARB130" s="310"/>
      <c r="ARC130" s="310"/>
      <c r="ARD130" s="310"/>
      <c r="ARE130" s="310"/>
      <c r="ARF130" s="310"/>
      <c r="ARG130" s="310"/>
      <c r="ARH130" s="310"/>
      <c r="ARI130" s="310"/>
      <c r="ARJ130" s="310"/>
      <c r="ARK130" s="310"/>
      <c r="ARL130" s="310"/>
      <c r="ARM130" s="310"/>
      <c r="ARN130" s="310"/>
      <c r="ARO130" s="310"/>
      <c r="ARP130" s="310"/>
      <c r="ARQ130" s="310"/>
      <c r="ARR130" s="310"/>
      <c r="ARS130" s="310"/>
      <c r="ART130" s="310"/>
      <c r="ARU130" s="310"/>
      <c r="ARV130" s="310"/>
      <c r="ARW130" s="310"/>
      <c r="ARX130" s="310"/>
      <c r="ARY130" s="310"/>
      <c r="ARZ130" s="310"/>
      <c r="ASA130" s="310"/>
      <c r="ASB130" s="310"/>
      <c r="ASC130" s="310"/>
      <c r="ASD130" s="310"/>
      <c r="ASE130" s="310"/>
      <c r="ASF130" s="310"/>
      <c r="ASG130" s="310"/>
      <c r="ASH130" s="310"/>
      <c r="ASI130" s="310"/>
      <c r="ASJ130" s="310"/>
      <c r="ASK130" s="310"/>
      <c r="ASL130" s="310"/>
      <c r="ASM130" s="310"/>
      <c r="ASN130" s="310"/>
      <c r="ASO130" s="310"/>
      <c r="ASP130" s="310"/>
      <c r="ASQ130" s="310"/>
      <c r="ASR130" s="310"/>
      <c r="ASS130" s="310"/>
      <c r="AST130" s="310"/>
      <c r="ASU130" s="310"/>
      <c r="ASV130" s="310"/>
      <c r="ASW130" s="310"/>
      <c r="ASX130" s="310"/>
      <c r="ASY130" s="310"/>
      <c r="ASZ130" s="310"/>
      <c r="ATA130" s="310"/>
      <c r="ATB130" s="310"/>
      <c r="ATC130" s="310"/>
      <c r="ATD130" s="310"/>
      <c r="ATE130" s="310"/>
      <c r="ATF130" s="310"/>
      <c r="ATG130" s="310"/>
      <c r="ATH130" s="310"/>
      <c r="ATI130" s="310"/>
      <c r="ATJ130" s="310"/>
      <c r="ATK130" s="310"/>
      <c r="ATL130" s="310"/>
      <c r="ATM130" s="310"/>
      <c r="ATN130" s="310"/>
      <c r="ATO130" s="310"/>
      <c r="ATP130" s="310"/>
      <c r="ATQ130" s="310"/>
      <c r="ATR130" s="310"/>
      <c r="ATS130" s="310"/>
      <c r="ATT130" s="310"/>
      <c r="ATU130" s="310"/>
      <c r="ATV130" s="310"/>
      <c r="ATW130" s="310"/>
      <c r="ATX130" s="310"/>
      <c r="ATY130" s="310"/>
      <c r="ATZ130" s="310"/>
      <c r="AUA130" s="310"/>
      <c r="AUB130" s="310"/>
      <c r="AUC130" s="310"/>
      <c r="AUD130" s="310"/>
      <c r="AUE130" s="310"/>
      <c r="AUF130" s="310"/>
      <c r="AUG130" s="310"/>
      <c r="AUH130" s="310"/>
      <c r="AUI130" s="310"/>
      <c r="AUJ130" s="310"/>
      <c r="AUK130" s="310"/>
      <c r="AUL130" s="310"/>
      <c r="AUM130" s="310"/>
      <c r="AUN130" s="310"/>
      <c r="AUO130" s="310"/>
      <c r="AUP130" s="310"/>
      <c r="AUQ130" s="310"/>
      <c r="AUR130" s="310"/>
      <c r="AUS130" s="310"/>
      <c r="AUT130" s="310"/>
      <c r="AUU130" s="310"/>
      <c r="AUV130" s="310"/>
      <c r="AUW130" s="310"/>
      <c r="AUX130" s="310"/>
      <c r="AUY130" s="310"/>
      <c r="AUZ130" s="310"/>
      <c r="AVA130" s="310"/>
      <c r="AVB130" s="310"/>
      <c r="AVC130" s="310"/>
      <c r="AVD130" s="310"/>
      <c r="AVE130" s="310"/>
      <c r="AVF130" s="310"/>
      <c r="AVG130" s="310"/>
      <c r="AVH130" s="310"/>
      <c r="AVI130" s="310"/>
      <c r="AVJ130" s="310"/>
      <c r="AVK130" s="310"/>
      <c r="AVL130" s="310"/>
      <c r="AVM130" s="310"/>
      <c r="AVN130" s="310"/>
      <c r="AVO130" s="310"/>
      <c r="AVP130" s="310"/>
      <c r="AVQ130" s="310"/>
      <c r="AVR130" s="310"/>
      <c r="AVS130" s="310"/>
      <c r="AVT130" s="310"/>
      <c r="AVU130" s="310"/>
      <c r="AVV130" s="310"/>
      <c r="AVW130" s="310"/>
      <c r="AVX130" s="310"/>
      <c r="AVY130" s="310"/>
      <c r="AVZ130" s="310"/>
      <c r="AWA130" s="310"/>
      <c r="AWB130" s="310"/>
      <c r="AWC130" s="310"/>
      <c r="AWD130" s="310"/>
      <c r="AWE130" s="310"/>
      <c r="AWF130" s="310"/>
      <c r="AWG130" s="310"/>
      <c r="AWH130" s="310"/>
      <c r="AWI130" s="310"/>
      <c r="AWJ130" s="310"/>
      <c r="AWK130" s="310"/>
      <c r="AWL130" s="310"/>
      <c r="AWM130" s="310"/>
      <c r="AWN130" s="310"/>
      <c r="AWO130" s="310"/>
      <c r="AWP130" s="310"/>
      <c r="AWQ130" s="310"/>
      <c r="AWR130" s="310"/>
      <c r="AWS130" s="310"/>
      <c r="AWT130" s="310"/>
      <c r="AWU130" s="310"/>
      <c r="AWV130" s="310"/>
      <c r="AWW130" s="310"/>
      <c r="AWX130" s="310"/>
      <c r="AWY130" s="310"/>
      <c r="AWZ130" s="310"/>
      <c r="AXA130" s="310"/>
      <c r="AXB130" s="310"/>
      <c r="AXC130" s="310"/>
      <c r="AXD130" s="310"/>
      <c r="AXE130" s="310"/>
      <c r="AXF130" s="310"/>
      <c r="AXG130" s="310"/>
      <c r="AXH130" s="310"/>
      <c r="AXI130" s="310"/>
      <c r="AXJ130" s="310"/>
      <c r="AXK130" s="310"/>
      <c r="AXL130" s="310"/>
      <c r="AXM130" s="310"/>
      <c r="AXN130" s="310"/>
      <c r="AXO130" s="310"/>
      <c r="AXP130" s="310"/>
      <c r="AXQ130" s="310"/>
      <c r="AXR130" s="310"/>
      <c r="AXS130" s="310"/>
      <c r="AXT130" s="310"/>
      <c r="AXU130" s="310"/>
      <c r="AXV130" s="310"/>
      <c r="AXW130" s="310"/>
      <c r="AXX130" s="310"/>
      <c r="AXY130" s="310"/>
      <c r="AXZ130" s="310"/>
      <c r="AYA130" s="310"/>
      <c r="AYB130" s="310"/>
      <c r="AYC130" s="310"/>
      <c r="AYD130" s="310"/>
      <c r="AYE130" s="310"/>
      <c r="AYF130" s="310"/>
      <c r="AYG130" s="310"/>
      <c r="AYH130" s="310"/>
      <c r="AYI130" s="310"/>
      <c r="AYJ130" s="310"/>
      <c r="AYK130" s="310"/>
      <c r="AYL130" s="310"/>
      <c r="AYM130" s="310"/>
      <c r="AYN130" s="310"/>
      <c r="AYO130" s="310"/>
      <c r="AYP130" s="310"/>
      <c r="AYQ130" s="310"/>
      <c r="AYR130" s="310"/>
      <c r="AYS130" s="310"/>
      <c r="AYT130" s="310"/>
      <c r="AYU130" s="310"/>
      <c r="AYV130" s="310"/>
      <c r="AYW130" s="310"/>
      <c r="AYX130" s="310"/>
      <c r="AYY130" s="310"/>
      <c r="AYZ130" s="310"/>
      <c r="AZA130" s="310"/>
      <c r="AZB130" s="310"/>
      <c r="AZC130" s="310"/>
      <c r="AZD130" s="310"/>
      <c r="AZE130" s="310"/>
      <c r="AZF130" s="310"/>
      <c r="AZG130" s="310"/>
      <c r="AZH130" s="310"/>
      <c r="AZI130" s="310"/>
      <c r="AZJ130" s="310"/>
      <c r="AZK130" s="310"/>
      <c r="AZL130" s="310"/>
      <c r="AZM130" s="310"/>
      <c r="AZN130" s="310"/>
      <c r="AZO130" s="310"/>
      <c r="AZP130" s="310"/>
      <c r="AZQ130" s="310"/>
      <c r="AZR130" s="310"/>
      <c r="AZS130" s="310"/>
      <c r="AZT130" s="310"/>
      <c r="AZU130" s="310"/>
      <c r="AZV130" s="310"/>
      <c r="AZW130" s="310"/>
      <c r="AZX130" s="310"/>
      <c r="AZY130" s="310"/>
      <c r="AZZ130" s="310"/>
      <c r="BAA130" s="310"/>
      <c r="BAB130" s="310"/>
      <c r="BAC130" s="310"/>
      <c r="BAD130" s="310"/>
      <c r="BAE130" s="310"/>
      <c r="BAF130" s="310"/>
      <c r="BAG130" s="310"/>
      <c r="BAH130" s="310"/>
      <c r="BAI130" s="310"/>
      <c r="BAJ130" s="310"/>
      <c r="BAK130" s="310"/>
      <c r="BAL130" s="310"/>
      <c r="BAM130" s="310"/>
      <c r="BAN130" s="310"/>
      <c r="BAO130" s="310"/>
      <c r="BAP130" s="310"/>
      <c r="BAQ130" s="310"/>
      <c r="BAR130" s="310"/>
      <c r="BAS130" s="310"/>
      <c r="BAT130" s="310"/>
      <c r="BAU130" s="310"/>
      <c r="BAV130" s="310"/>
      <c r="BAW130" s="310"/>
      <c r="BAX130" s="310"/>
      <c r="BAY130" s="310"/>
      <c r="BAZ130" s="310"/>
      <c r="BBA130" s="310"/>
      <c r="BBB130" s="310"/>
      <c r="BBC130" s="310"/>
      <c r="BBD130" s="310"/>
      <c r="BBE130" s="310"/>
      <c r="BBF130" s="310"/>
      <c r="BBG130" s="310"/>
      <c r="BBH130" s="310"/>
      <c r="BBI130" s="310"/>
      <c r="BBJ130" s="310"/>
      <c r="BBK130" s="310"/>
      <c r="BBL130" s="310"/>
      <c r="BBM130" s="310"/>
      <c r="BBN130" s="310"/>
      <c r="BBO130" s="310"/>
      <c r="BBP130" s="310"/>
      <c r="BBQ130" s="310"/>
      <c r="BBR130" s="310"/>
      <c r="BBS130" s="310"/>
      <c r="BBT130" s="310"/>
      <c r="BBU130" s="310"/>
      <c r="BBV130" s="310"/>
      <c r="BBW130" s="310"/>
      <c r="BBX130" s="310"/>
      <c r="BBY130" s="310"/>
      <c r="BBZ130" s="310"/>
      <c r="BCA130" s="310"/>
      <c r="BCB130" s="310"/>
      <c r="BCC130" s="310"/>
      <c r="BCD130" s="310"/>
      <c r="BCE130" s="310"/>
      <c r="BCF130" s="310"/>
      <c r="BCG130" s="310"/>
      <c r="BCH130" s="310"/>
      <c r="BCI130" s="310"/>
      <c r="BCJ130" s="310"/>
      <c r="BCK130" s="310"/>
      <c r="BCL130" s="310"/>
      <c r="BCM130" s="310"/>
      <c r="BCN130" s="310"/>
      <c r="BCO130" s="310"/>
      <c r="BCP130" s="310"/>
      <c r="BCQ130" s="310"/>
      <c r="BCR130" s="310"/>
      <c r="BCS130" s="310"/>
      <c r="BCT130" s="310"/>
      <c r="BCU130" s="310"/>
      <c r="BCV130" s="310"/>
      <c r="BCW130" s="310"/>
      <c r="BCX130" s="310"/>
      <c r="BCY130" s="310"/>
      <c r="BCZ130" s="310"/>
      <c r="BDA130" s="310"/>
      <c r="BDB130" s="310"/>
      <c r="BDC130" s="310"/>
      <c r="BDD130" s="310"/>
      <c r="BDE130" s="310"/>
      <c r="BDF130" s="310"/>
      <c r="BDG130" s="310"/>
      <c r="BDH130" s="310"/>
      <c r="BDI130" s="310"/>
      <c r="BDJ130" s="310"/>
      <c r="BDK130" s="310"/>
      <c r="BDL130" s="310"/>
      <c r="BDM130" s="310"/>
      <c r="BDN130" s="310"/>
      <c r="BDO130" s="310"/>
      <c r="BDP130" s="310"/>
      <c r="BDQ130" s="310"/>
      <c r="BDR130" s="310"/>
      <c r="BDS130" s="310"/>
      <c r="BDT130" s="310"/>
      <c r="BDU130" s="310"/>
      <c r="BDV130" s="310"/>
      <c r="BDW130" s="310"/>
      <c r="BDX130" s="310"/>
      <c r="BDY130" s="310"/>
      <c r="BDZ130" s="310"/>
      <c r="BEA130" s="310"/>
      <c r="BEB130" s="310"/>
      <c r="BEC130" s="310"/>
      <c r="BED130" s="310"/>
      <c r="BEE130" s="310"/>
      <c r="BEF130" s="310"/>
      <c r="BEG130" s="310"/>
      <c r="BEH130" s="310"/>
      <c r="BEI130" s="310"/>
      <c r="BEJ130" s="310"/>
      <c r="BEK130" s="310"/>
      <c r="BEL130" s="310"/>
      <c r="BEM130" s="310"/>
      <c r="BEN130" s="310"/>
      <c r="BEO130" s="310"/>
      <c r="BEP130" s="310"/>
      <c r="BEQ130" s="310"/>
      <c r="BER130" s="310"/>
      <c r="BES130" s="310"/>
      <c r="BET130" s="310"/>
      <c r="BEU130" s="310"/>
      <c r="BEV130" s="310"/>
      <c r="BEW130" s="310"/>
      <c r="BEX130" s="310"/>
      <c r="BEY130" s="310"/>
      <c r="BEZ130" s="310"/>
      <c r="BFA130" s="310"/>
      <c r="BFB130" s="310"/>
      <c r="BFC130" s="310"/>
      <c r="BFD130" s="310"/>
      <c r="BFE130" s="310"/>
      <c r="BFF130" s="310"/>
      <c r="BFG130" s="310"/>
      <c r="BFH130" s="310"/>
      <c r="BFI130" s="310"/>
      <c r="BFJ130" s="310"/>
      <c r="BFK130" s="310"/>
      <c r="BFL130" s="310"/>
      <c r="BFM130" s="310"/>
      <c r="BFN130" s="310"/>
      <c r="BFO130" s="310"/>
      <c r="BFP130" s="310"/>
    </row>
    <row r="131" spans="1:1524" s="311" customFormat="1" ht="34" x14ac:dyDescent="0.25">
      <c r="A131" s="307" t="s">
        <v>251</v>
      </c>
      <c r="B131" s="307" t="s">
        <v>146</v>
      </c>
      <c r="C131" s="323" t="s">
        <v>351</v>
      </c>
      <c r="D131" s="324">
        <f t="shared" si="8"/>
        <v>5</v>
      </c>
      <c r="E131" s="325"/>
      <c r="F131" s="326"/>
      <c r="G131" s="326"/>
      <c r="H131" s="326"/>
      <c r="I131" s="326"/>
      <c r="J131" s="326"/>
      <c r="K131" s="326"/>
      <c r="L131" s="326"/>
      <c r="M131" s="326"/>
      <c r="N131" s="326">
        <v>1</v>
      </c>
      <c r="O131" s="326">
        <v>2</v>
      </c>
      <c r="P131" s="326">
        <v>2</v>
      </c>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0"/>
      <c r="AY131" s="310"/>
      <c r="AZ131" s="310"/>
      <c r="BA131" s="310"/>
      <c r="BB131" s="310"/>
      <c r="BC131" s="310"/>
      <c r="BD131" s="310"/>
      <c r="BE131" s="310"/>
      <c r="BF131" s="310"/>
      <c r="BG131" s="310"/>
      <c r="BH131" s="310"/>
      <c r="BI131" s="310"/>
      <c r="BJ131" s="310"/>
      <c r="BK131" s="310"/>
      <c r="BL131" s="310"/>
      <c r="BM131" s="310"/>
      <c r="BN131" s="310"/>
      <c r="BO131" s="310"/>
      <c r="BP131" s="310"/>
      <c r="BQ131" s="310"/>
      <c r="BR131" s="310"/>
      <c r="BS131" s="310"/>
      <c r="BT131" s="310"/>
      <c r="BU131" s="310"/>
      <c r="BV131" s="310"/>
      <c r="BW131" s="310"/>
      <c r="BX131" s="310"/>
      <c r="BY131" s="310"/>
      <c r="BZ131" s="310"/>
      <c r="CA131" s="310"/>
      <c r="CB131" s="310"/>
      <c r="CC131" s="310"/>
      <c r="CD131" s="310"/>
      <c r="CE131" s="310"/>
      <c r="CF131" s="310"/>
      <c r="CG131" s="310"/>
      <c r="CH131" s="310"/>
      <c r="CI131" s="310"/>
      <c r="CJ131" s="310"/>
      <c r="CK131" s="310"/>
      <c r="CL131" s="310"/>
      <c r="CM131" s="310"/>
      <c r="CN131" s="310"/>
      <c r="CO131" s="310"/>
      <c r="CP131" s="310"/>
      <c r="CQ131" s="310"/>
      <c r="CR131" s="310"/>
      <c r="CS131" s="310"/>
      <c r="CT131" s="310"/>
      <c r="CU131" s="310"/>
      <c r="CV131" s="310"/>
      <c r="CW131" s="310"/>
      <c r="CX131" s="310"/>
      <c r="CY131" s="310"/>
      <c r="CZ131" s="310"/>
      <c r="DA131" s="310"/>
      <c r="DB131" s="310"/>
      <c r="DC131" s="310"/>
      <c r="DD131" s="310"/>
      <c r="DE131" s="310"/>
      <c r="DF131" s="310"/>
      <c r="DG131" s="310"/>
      <c r="DH131" s="310"/>
      <c r="DI131" s="310"/>
      <c r="DJ131" s="310"/>
      <c r="DK131" s="310"/>
      <c r="DL131" s="310"/>
      <c r="DM131" s="310"/>
      <c r="DN131" s="310"/>
      <c r="DO131" s="310"/>
      <c r="DP131" s="310"/>
      <c r="DQ131" s="310"/>
      <c r="DR131" s="310"/>
      <c r="DS131" s="310"/>
      <c r="DT131" s="310"/>
      <c r="DU131" s="310"/>
      <c r="DV131" s="310"/>
      <c r="DW131" s="310"/>
      <c r="DX131" s="310"/>
      <c r="DY131" s="310"/>
      <c r="DZ131" s="310"/>
      <c r="EA131" s="310"/>
      <c r="EB131" s="310"/>
      <c r="EC131" s="310"/>
      <c r="ED131" s="310"/>
      <c r="EE131" s="310"/>
      <c r="EF131" s="310"/>
      <c r="EG131" s="310"/>
      <c r="EH131" s="310"/>
      <c r="EI131" s="310"/>
      <c r="EJ131" s="310"/>
      <c r="EK131" s="310"/>
      <c r="EL131" s="310"/>
      <c r="EM131" s="310"/>
      <c r="EN131" s="310"/>
      <c r="EO131" s="310"/>
      <c r="EP131" s="310"/>
      <c r="EQ131" s="310"/>
      <c r="ER131" s="310"/>
      <c r="ES131" s="310"/>
      <c r="ET131" s="310"/>
      <c r="EU131" s="310"/>
      <c r="EV131" s="310"/>
      <c r="EW131" s="310"/>
      <c r="EX131" s="310"/>
      <c r="EY131" s="310"/>
      <c r="EZ131" s="310"/>
      <c r="FA131" s="310"/>
      <c r="FB131" s="310"/>
      <c r="FC131" s="310"/>
      <c r="FD131" s="310"/>
      <c r="FE131" s="310"/>
      <c r="FF131" s="310"/>
      <c r="FG131" s="310"/>
      <c r="FH131" s="310"/>
      <c r="FI131" s="310"/>
      <c r="FJ131" s="310"/>
      <c r="FK131" s="310"/>
      <c r="FL131" s="310"/>
      <c r="FM131" s="310"/>
      <c r="FN131" s="310"/>
      <c r="FO131" s="310"/>
      <c r="FP131" s="310"/>
      <c r="FQ131" s="310"/>
      <c r="FR131" s="310"/>
      <c r="FS131" s="310"/>
      <c r="FT131" s="310"/>
      <c r="FU131" s="310"/>
      <c r="FV131" s="310"/>
      <c r="FW131" s="310"/>
      <c r="FX131" s="310"/>
      <c r="FY131" s="310"/>
      <c r="FZ131" s="310"/>
      <c r="GA131" s="310"/>
      <c r="GB131" s="310"/>
      <c r="GC131" s="310"/>
      <c r="GD131" s="310"/>
      <c r="GE131" s="310"/>
      <c r="GF131" s="310"/>
      <c r="GG131" s="310"/>
      <c r="GH131" s="310"/>
      <c r="GI131" s="310"/>
      <c r="GJ131" s="310"/>
      <c r="GK131" s="310"/>
      <c r="GL131" s="310"/>
      <c r="GM131" s="310"/>
      <c r="GN131" s="310"/>
      <c r="GO131" s="310"/>
      <c r="GP131" s="310"/>
      <c r="GQ131" s="310"/>
      <c r="GR131" s="310"/>
      <c r="GS131" s="310"/>
      <c r="GT131" s="310"/>
      <c r="GU131" s="310"/>
      <c r="GV131" s="310"/>
      <c r="GW131" s="310"/>
      <c r="GX131" s="310"/>
      <c r="GY131" s="310"/>
      <c r="GZ131" s="310"/>
      <c r="HA131" s="310"/>
      <c r="HB131" s="310"/>
      <c r="HC131" s="310"/>
      <c r="HD131" s="310"/>
      <c r="HE131" s="310"/>
      <c r="HF131" s="310"/>
      <c r="HG131" s="310"/>
      <c r="HH131" s="310"/>
      <c r="HI131" s="310"/>
      <c r="HJ131" s="310"/>
      <c r="HK131" s="310"/>
      <c r="HL131" s="310"/>
      <c r="HM131" s="310"/>
      <c r="HN131" s="310"/>
      <c r="HO131" s="310"/>
      <c r="HP131" s="310"/>
      <c r="HQ131" s="310"/>
      <c r="HR131" s="310"/>
      <c r="HS131" s="310"/>
      <c r="HT131" s="310"/>
      <c r="HU131" s="310"/>
      <c r="HV131" s="310"/>
      <c r="HW131" s="310"/>
      <c r="HX131" s="310"/>
      <c r="HY131" s="310"/>
      <c r="HZ131" s="310"/>
      <c r="IA131" s="310"/>
      <c r="IB131" s="310"/>
      <c r="IC131" s="310"/>
      <c r="ID131" s="310"/>
      <c r="IE131" s="310"/>
      <c r="IF131" s="310"/>
      <c r="IG131" s="310"/>
      <c r="IH131" s="310"/>
      <c r="II131" s="310"/>
      <c r="IJ131" s="310"/>
      <c r="IK131" s="310"/>
      <c r="IL131" s="310"/>
      <c r="IM131" s="310"/>
      <c r="IN131" s="310"/>
      <c r="IO131" s="310"/>
      <c r="IP131" s="310"/>
      <c r="IQ131" s="310"/>
      <c r="IR131" s="310"/>
      <c r="IS131" s="310"/>
      <c r="IT131" s="310"/>
      <c r="IU131" s="310"/>
      <c r="IV131" s="310"/>
      <c r="IW131" s="310"/>
      <c r="IX131" s="310"/>
      <c r="IY131" s="310"/>
      <c r="IZ131" s="310"/>
      <c r="JA131" s="310"/>
      <c r="JB131" s="310"/>
      <c r="JC131" s="310"/>
      <c r="JD131" s="310"/>
      <c r="JE131" s="310"/>
      <c r="JF131" s="310"/>
      <c r="JG131" s="310"/>
      <c r="JH131" s="310"/>
      <c r="JI131" s="310"/>
      <c r="JJ131" s="310"/>
      <c r="JK131" s="310"/>
      <c r="JL131" s="310"/>
      <c r="JM131" s="310"/>
      <c r="JN131" s="310"/>
      <c r="JO131" s="310"/>
      <c r="JP131" s="310"/>
      <c r="JQ131" s="310"/>
      <c r="JR131" s="310"/>
      <c r="JS131" s="310"/>
      <c r="JT131" s="310"/>
      <c r="JU131" s="310"/>
      <c r="JV131" s="310"/>
      <c r="JW131" s="310"/>
      <c r="JX131" s="310"/>
      <c r="JY131" s="310"/>
      <c r="JZ131" s="310"/>
      <c r="KA131" s="310"/>
      <c r="KB131" s="310"/>
      <c r="KC131" s="310"/>
      <c r="KD131" s="310"/>
      <c r="KE131" s="310"/>
      <c r="KF131" s="310"/>
      <c r="KG131" s="310"/>
      <c r="KH131" s="310"/>
      <c r="KI131" s="310"/>
      <c r="KJ131" s="310"/>
      <c r="KK131" s="310"/>
      <c r="KL131" s="310"/>
      <c r="KM131" s="310"/>
      <c r="KN131" s="310"/>
      <c r="KO131" s="310"/>
      <c r="KP131" s="310"/>
      <c r="KQ131" s="310"/>
      <c r="KR131" s="310"/>
      <c r="KS131" s="310"/>
      <c r="KT131" s="310"/>
      <c r="KU131" s="310"/>
      <c r="KV131" s="310"/>
      <c r="KW131" s="310"/>
      <c r="KX131" s="310"/>
      <c r="KY131" s="310"/>
      <c r="KZ131" s="310"/>
      <c r="LA131" s="310"/>
      <c r="LB131" s="310"/>
      <c r="LC131" s="310"/>
      <c r="LD131" s="310"/>
      <c r="LE131" s="310"/>
      <c r="LF131" s="310"/>
      <c r="LG131" s="310"/>
      <c r="LH131" s="310"/>
      <c r="LI131" s="310"/>
      <c r="LJ131" s="310"/>
      <c r="LK131" s="310"/>
      <c r="LL131" s="310"/>
      <c r="LM131" s="310"/>
      <c r="LN131" s="310"/>
      <c r="LO131" s="310"/>
      <c r="LP131" s="310"/>
      <c r="LQ131" s="310"/>
      <c r="LR131" s="310"/>
      <c r="LS131" s="310"/>
      <c r="LT131" s="310"/>
      <c r="LU131" s="310"/>
      <c r="LV131" s="310"/>
      <c r="LW131" s="310"/>
      <c r="LX131" s="310"/>
      <c r="LY131" s="310"/>
      <c r="LZ131" s="310"/>
      <c r="MA131" s="310"/>
      <c r="MB131" s="310"/>
      <c r="MC131" s="310"/>
      <c r="MD131" s="310"/>
      <c r="ME131" s="310"/>
      <c r="MF131" s="310"/>
      <c r="MG131" s="310"/>
      <c r="MH131" s="310"/>
      <c r="MI131" s="310"/>
      <c r="MJ131" s="310"/>
      <c r="MK131" s="310"/>
      <c r="ML131" s="310"/>
      <c r="MM131" s="310"/>
      <c r="MN131" s="310"/>
      <c r="MO131" s="310"/>
      <c r="MP131" s="310"/>
      <c r="MQ131" s="310"/>
      <c r="MR131" s="310"/>
      <c r="MS131" s="310"/>
      <c r="MT131" s="310"/>
      <c r="MU131" s="310"/>
      <c r="MV131" s="310"/>
      <c r="MW131" s="310"/>
      <c r="MX131" s="310"/>
      <c r="MY131" s="310"/>
      <c r="MZ131" s="310"/>
      <c r="NA131" s="310"/>
      <c r="NB131" s="310"/>
      <c r="NC131" s="310"/>
      <c r="ND131" s="310"/>
      <c r="NE131" s="310"/>
      <c r="NF131" s="310"/>
      <c r="NG131" s="310"/>
      <c r="NH131" s="310"/>
      <c r="NI131" s="310"/>
      <c r="NJ131" s="310"/>
      <c r="NK131" s="310"/>
      <c r="NL131" s="310"/>
      <c r="NM131" s="310"/>
      <c r="NN131" s="310"/>
      <c r="NO131" s="310"/>
      <c r="NP131" s="310"/>
      <c r="NQ131" s="310"/>
      <c r="NR131" s="310"/>
      <c r="NS131" s="310"/>
      <c r="NT131" s="310"/>
      <c r="NU131" s="310"/>
      <c r="NV131" s="310"/>
      <c r="NW131" s="310"/>
      <c r="NX131" s="310"/>
      <c r="NY131" s="310"/>
      <c r="NZ131" s="310"/>
      <c r="OA131" s="310"/>
      <c r="OB131" s="310"/>
      <c r="OC131" s="310"/>
      <c r="OD131" s="310"/>
      <c r="OE131" s="310"/>
      <c r="OF131" s="310"/>
      <c r="OG131" s="310"/>
      <c r="OH131" s="310"/>
      <c r="OI131" s="310"/>
      <c r="OJ131" s="310"/>
      <c r="OK131" s="310"/>
      <c r="OL131" s="310"/>
      <c r="OM131" s="310"/>
      <c r="ON131" s="310"/>
      <c r="OO131" s="310"/>
      <c r="OP131" s="310"/>
      <c r="OQ131" s="310"/>
      <c r="OR131" s="310"/>
      <c r="OS131" s="310"/>
      <c r="OT131" s="310"/>
      <c r="OU131" s="310"/>
      <c r="OV131" s="310"/>
      <c r="OW131" s="310"/>
      <c r="OX131" s="310"/>
      <c r="OY131" s="310"/>
      <c r="OZ131" s="310"/>
      <c r="PA131" s="310"/>
      <c r="PB131" s="310"/>
      <c r="PC131" s="310"/>
      <c r="PD131" s="310"/>
      <c r="PE131" s="310"/>
      <c r="PF131" s="310"/>
      <c r="PG131" s="310"/>
      <c r="PH131" s="310"/>
      <c r="PI131" s="310"/>
      <c r="PJ131" s="310"/>
      <c r="PK131" s="310"/>
      <c r="PL131" s="310"/>
      <c r="PM131" s="310"/>
      <c r="PN131" s="310"/>
      <c r="PO131" s="310"/>
      <c r="PP131" s="310"/>
      <c r="PQ131" s="310"/>
      <c r="PR131" s="310"/>
      <c r="PS131" s="310"/>
      <c r="PT131" s="310"/>
      <c r="PU131" s="310"/>
      <c r="PV131" s="310"/>
      <c r="PW131" s="310"/>
      <c r="PX131" s="310"/>
      <c r="PY131" s="310"/>
      <c r="PZ131" s="310"/>
      <c r="QA131" s="310"/>
      <c r="QB131" s="310"/>
      <c r="QC131" s="310"/>
      <c r="QD131" s="310"/>
      <c r="QE131" s="310"/>
      <c r="QF131" s="310"/>
      <c r="QG131" s="310"/>
      <c r="QH131" s="310"/>
      <c r="QI131" s="310"/>
      <c r="QJ131" s="310"/>
      <c r="QK131" s="310"/>
      <c r="QL131" s="310"/>
      <c r="QM131" s="310"/>
      <c r="QN131" s="310"/>
      <c r="QO131" s="310"/>
      <c r="QP131" s="310"/>
      <c r="QQ131" s="310"/>
      <c r="QR131" s="310"/>
      <c r="QS131" s="310"/>
      <c r="QT131" s="310"/>
      <c r="QU131" s="310"/>
      <c r="QV131" s="310"/>
      <c r="QW131" s="310"/>
      <c r="QX131" s="310"/>
      <c r="QY131" s="310"/>
      <c r="QZ131" s="310"/>
      <c r="RA131" s="310"/>
      <c r="RB131" s="310"/>
      <c r="RC131" s="310"/>
      <c r="RD131" s="310"/>
      <c r="RE131" s="310"/>
      <c r="RF131" s="310"/>
      <c r="RG131" s="310"/>
      <c r="RH131" s="310"/>
      <c r="RI131" s="310"/>
      <c r="RJ131" s="310"/>
      <c r="RK131" s="310"/>
      <c r="RL131" s="310"/>
      <c r="RM131" s="310"/>
      <c r="RN131" s="310"/>
      <c r="RO131" s="310"/>
      <c r="RP131" s="310"/>
      <c r="RQ131" s="310"/>
      <c r="RR131" s="310"/>
      <c r="RS131" s="310"/>
      <c r="RT131" s="310"/>
      <c r="RU131" s="310"/>
      <c r="RV131" s="310"/>
      <c r="RW131" s="310"/>
      <c r="RX131" s="310"/>
      <c r="RY131" s="310"/>
      <c r="RZ131" s="310"/>
      <c r="SA131" s="310"/>
      <c r="SB131" s="310"/>
      <c r="SC131" s="310"/>
      <c r="SD131" s="310"/>
      <c r="SE131" s="310"/>
      <c r="SF131" s="310"/>
      <c r="SG131" s="310"/>
      <c r="SH131" s="310"/>
      <c r="SI131" s="310"/>
      <c r="SJ131" s="310"/>
      <c r="SK131" s="310"/>
      <c r="SL131" s="310"/>
      <c r="SM131" s="310"/>
      <c r="SN131" s="310"/>
      <c r="SO131" s="310"/>
      <c r="SP131" s="310"/>
      <c r="SQ131" s="310"/>
      <c r="SR131" s="310"/>
      <c r="SS131" s="310"/>
      <c r="ST131" s="310"/>
      <c r="SU131" s="310"/>
      <c r="SV131" s="310"/>
      <c r="SW131" s="310"/>
      <c r="SX131" s="310"/>
      <c r="SY131" s="310"/>
      <c r="SZ131" s="310"/>
      <c r="TA131" s="310"/>
      <c r="TB131" s="310"/>
      <c r="TC131" s="310"/>
      <c r="TD131" s="310"/>
      <c r="TE131" s="310"/>
      <c r="TF131" s="310"/>
      <c r="TG131" s="310"/>
      <c r="TH131" s="310"/>
      <c r="TI131" s="310"/>
      <c r="TJ131" s="310"/>
      <c r="TK131" s="310"/>
      <c r="TL131" s="310"/>
      <c r="TM131" s="310"/>
      <c r="TN131" s="310"/>
      <c r="TO131" s="310"/>
      <c r="TP131" s="310"/>
      <c r="TQ131" s="310"/>
      <c r="TR131" s="310"/>
      <c r="TS131" s="310"/>
      <c r="TT131" s="310"/>
      <c r="TU131" s="310"/>
      <c r="TV131" s="310"/>
      <c r="TW131" s="310"/>
      <c r="TX131" s="310"/>
      <c r="TY131" s="310"/>
      <c r="TZ131" s="310"/>
      <c r="UA131" s="310"/>
      <c r="UB131" s="310"/>
      <c r="UC131" s="310"/>
      <c r="UD131" s="310"/>
      <c r="UE131" s="310"/>
      <c r="UF131" s="310"/>
      <c r="UG131" s="310"/>
      <c r="UH131" s="310"/>
      <c r="UI131" s="310"/>
      <c r="UJ131" s="310"/>
      <c r="UK131" s="310"/>
      <c r="UL131" s="310"/>
      <c r="UM131" s="310"/>
      <c r="UN131" s="310"/>
      <c r="UO131" s="310"/>
      <c r="UP131" s="310"/>
      <c r="UQ131" s="310"/>
      <c r="UR131" s="310"/>
      <c r="US131" s="310"/>
      <c r="UT131" s="310"/>
      <c r="UU131" s="310"/>
      <c r="UV131" s="310"/>
      <c r="UW131" s="310"/>
      <c r="UX131" s="310"/>
      <c r="UY131" s="310"/>
      <c r="UZ131" s="310"/>
      <c r="VA131" s="310"/>
      <c r="VB131" s="310"/>
      <c r="VC131" s="310"/>
      <c r="VD131" s="310"/>
      <c r="VE131" s="310"/>
      <c r="VF131" s="310"/>
      <c r="VG131" s="310"/>
      <c r="VH131" s="310"/>
      <c r="VI131" s="310"/>
      <c r="VJ131" s="310"/>
      <c r="VK131" s="310"/>
      <c r="VL131" s="310"/>
      <c r="VM131" s="310"/>
      <c r="VN131" s="310"/>
      <c r="VO131" s="310"/>
      <c r="VP131" s="310"/>
      <c r="VQ131" s="310"/>
      <c r="VR131" s="310"/>
      <c r="VS131" s="310"/>
      <c r="VT131" s="310"/>
      <c r="VU131" s="310"/>
      <c r="VV131" s="310"/>
      <c r="VW131" s="310"/>
      <c r="VX131" s="310"/>
      <c r="VY131" s="310"/>
      <c r="VZ131" s="310"/>
      <c r="WA131" s="310"/>
      <c r="WB131" s="310"/>
      <c r="WC131" s="310"/>
      <c r="WD131" s="310"/>
      <c r="WE131" s="310"/>
      <c r="WF131" s="310"/>
      <c r="WG131" s="310"/>
      <c r="WH131" s="310"/>
      <c r="WI131" s="310"/>
      <c r="WJ131" s="310"/>
      <c r="WK131" s="310"/>
      <c r="WL131" s="310"/>
      <c r="WM131" s="310"/>
      <c r="WN131" s="310"/>
      <c r="WO131" s="310"/>
      <c r="WP131" s="310"/>
      <c r="WQ131" s="310"/>
      <c r="WR131" s="310"/>
      <c r="WS131" s="310"/>
      <c r="WT131" s="310"/>
      <c r="WU131" s="310"/>
      <c r="WV131" s="310"/>
      <c r="WW131" s="310"/>
      <c r="WX131" s="310"/>
      <c r="WY131" s="310"/>
      <c r="WZ131" s="310"/>
      <c r="XA131" s="310"/>
      <c r="XB131" s="310"/>
      <c r="XC131" s="310"/>
      <c r="XD131" s="310"/>
      <c r="XE131" s="310"/>
      <c r="XF131" s="310"/>
      <c r="XG131" s="310"/>
      <c r="XH131" s="310"/>
      <c r="XI131" s="310"/>
      <c r="XJ131" s="310"/>
      <c r="XK131" s="310"/>
      <c r="XL131" s="310"/>
      <c r="XM131" s="310"/>
      <c r="XN131" s="310"/>
      <c r="XO131" s="310"/>
      <c r="XP131" s="310"/>
      <c r="XQ131" s="310"/>
      <c r="XR131" s="310"/>
      <c r="XS131" s="310"/>
      <c r="XT131" s="310"/>
      <c r="XU131" s="310"/>
      <c r="XV131" s="310"/>
      <c r="XW131" s="310"/>
      <c r="XX131" s="310"/>
      <c r="XY131" s="310"/>
      <c r="XZ131" s="310"/>
      <c r="YA131" s="310"/>
      <c r="YB131" s="310"/>
      <c r="YC131" s="310"/>
      <c r="YD131" s="310"/>
      <c r="YE131" s="310"/>
      <c r="YF131" s="310"/>
      <c r="YG131" s="310"/>
      <c r="YH131" s="310"/>
      <c r="YI131" s="310"/>
      <c r="YJ131" s="310"/>
      <c r="YK131" s="310"/>
      <c r="YL131" s="310"/>
      <c r="YM131" s="310"/>
      <c r="YN131" s="310"/>
      <c r="YO131" s="310"/>
      <c r="YP131" s="310"/>
      <c r="YQ131" s="310"/>
      <c r="YR131" s="310"/>
      <c r="YS131" s="310"/>
      <c r="YT131" s="310"/>
      <c r="YU131" s="310"/>
      <c r="YV131" s="310"/>
      <c r="YW131" s="310"/>
      <c r="YX131" s="310"/>
      <c r="YY131" s="310"/>
      <c r="YZ131" s="310"/>
      <c r="ZA131" s="310"/>
      <c r="ZB131" s="310"/>
      <c r="ZC131" s="310"/>
      <c r="ZD131" s="310"/>
      <c r="ZE131" s="310"/>
      <c r="ZF131" s="310"/>
      <c r="ZG131" s="310"/>
      <c r="ZH131" s="310"/>
      <c r="ZI131" s="310"/>
      <c r="ZJ131" s="310"/>
      <c r="ZK131" s="310"/>
      <c r="ZL131" s="310"/>
      <c r="ZM131" s="310"/>
      <c r="ZN131" s="310"/>
      <c r="ZO131" s="310"/>
      <c r="ZP131" s="310"/>
      <c r="ZQ131" s="310"/>
      <c r="ZR131" s="310"/>
      <c r="ZS131" s="310"/>
      <c r="ZT131" s="310"/>
      <c r="ZU131" s="310"/>
      <c r="ZV131" s="310"/>
      <c r="ZW131" s="310"/>
      <c r="ZX131" s="310"/>
      <c r="ZY131" s="310"/>
      <c r="ZZ131" s="310"/>
      <c r="AAA131" s="310"/>
      <c r="AAB131" s="310"/>
      <c r="AAC131" s="310"/>
      <c r="AAD131" s="310"/>
      <c r="AAE131" s="310"/>
      <c r="AAF131" s="310"/>
      <c r="AAG131" s="310"/>
      <c r="AAH131" s="310"/>
      <c r="AAI131" s="310"/>
      <c r="AAJ131" s="310"/>
      <c r="AAK131" s="310"/>
      <c r="AAL131" s="310"/>
      <c r="AAM131" s="310"/>
      <c r="AAN131" s="310"/>
      <c r="AAO131" s="310"/>
      <c r="AAP131" s="310"/>
      <c r="AAQ131" s="310"/>
      <c r="AAR131" s="310"/>
      <c r="AAS131" s="310"/>
      <c r="AAT131" s="310"/>
      <c r="AAU131" s="310"/>
      <c r="AAV131" s="310"/>
      <c r="AAW131" s="310"/>
      <c r="AAX131" s="310"/>
      <c r="AAY131" s="310"/>
      <c r="AAZ131" s="310"/>
      <c r="ABA131" s="310"/>
      <c r="ABB131" s="310"/>
      <c r="ABC131" s="310"/>
      <c r="ABD131" s="310"/>
      <c r="ABE131" s="310"/>
      <c r="ABF131" s="310"/>
      <c r="ABG131" s="310"/>
      <c r="ABH131" s="310"/>
      <c r="ABI131" s="310"/>
      <c r="ABJ131" s="310"/>
      <c r="ABK131" s="310"/>
      <c r="ABL131" s="310"/>
      <c r="ABM131" s="310"/>
      <c r="ABN131" s="310"/>
      <c r="ABO131" s="310"/>
      <c r="ABP131" s="310"/>
      <c r="ABQ131" s="310"/>
      <c r="ABR131" s="310"/>
      <c r="ABS131" s="310"/>
      <c r="ABT131" s="310"/>
      <c r="ABU131" s="310"/>
      <c r="ABV131" s="310"/>
      <c r="ABW131" s="310"/>
      <c r="ABX131" s="310"/>
      <c r="ABY131" s="310"/>
      <c r="ABZ131" s="310"/>
      <c r="ACA131" s="310"/>
      <c r="ACB131" s="310"/>
      <c r="ACC131" s="310"/>
      <c r="ACD131" s="310"/>
      <c r="ACE131" s="310"/>
      <c r="ACF131" s="310"/>
      <c r="ACG131" s="310"/>
      <c r="ACH131" s="310"/>
      <c r="ACI131" s="310"/>
      <c r="ACJ131" s="310"/>
      <c r="ACK131" s="310"/>
      <c r="ACL131" s="310"/>
      <c r="ACM131" s="310"/>
      <c r="ACN131" s="310"/>
      <c r="ACO131" s="310"/>
      <c r="ACP131" s="310"/>
      <c r="ACQ131" s="310"/>
      <c r="ACR131" s="310"/>
      <c r="ACS131" s="310"/>
      <c r="ACT131" s="310"/>
      <c r="ACU131" s="310"/>
      <c r="ACV131" s="310"/>
      <c r="ACW131" s="310"/>
      <c r="ACX131" s="310"/>
      <c r="ACY131" s="310"/>
      <c r="ACZ131" s="310"/>
      <c r="ADA131" s="310"/>
      <c r="ADB131" s="310"/>
      <c r="ADC131" s="310"/>
      <c r="ADD131" s="310"/>
      <c r="ADE131" s="310"/>
      <c r="ADF131" s="310"/>
      <c r="ADG131" s="310"/>
      <c r="ADH131" s="310"/>
      <c r="ADI131" s="310"/>
      <c r="ADJ131" s="310"/>
      <c r="ADK131" s="310"/>
      <c r="ADL131" s="310"/>
      <c r="ADM131" s="310"/>
      <c r="ADN131" s="310"/>
      <c r="ADO131" s="310"/>
      <c r="ADP131" s="310"/>
      <c r="ADQ131" s="310"/>
      <c r="ADR131" s="310"/>
      <c r="ADS131" s="310"/>
      <c r="ADT131" s="310"/>
      <c r="ADU131" s="310"/>
      <c r="ADV131" s="310"/>
      <c r="ADW131" s="310"/>
      <c r="ADX131" s="310"/>
      <c r="ADY131" s="310"/>
      <c r="ADZ131" s="310"/>
      <c r="AEA131" s="310"/>
      <c r="AEB131" s="310"/>
      <c r="AEC131" s="310"/>
      <c r="AED131" s="310"/>
      <c r="AEE131" s="310"/>
      <c r="AEF131" s="310"/>
      <c r="AEG131" s="310"/>
      <c r="AEH131" s="310"/>
      <c r="AEI131" s="310"/>
      <c r="AEJ131" s="310"/>
      <c r="AEK131" s="310"/>
      <c r="AEL131" s="310"/>
      <c r="AEM131" s="310"/>
      <c r="AEN131" s="310"/>
      <c r="AEO131" s="310"/>
      <c r="AEP131" s="310"/>
      <c r="AEQ131" s="310"/>
      <c r="AER131" s="310"/>
      <c r="AES131" s="310"/>
      <c r="AET131" s="310"/>
      <c r="AEU131" s="310"/>
      <c r="AEV131" s="310"/>
      <c r="AEW131" s="310"/>
      <c r="AEX131" s="310"/>
      <c r="AEY131" s="310"/>
      <c r="AEZ131" s="310"/>
      <c r="AFA131" s="310"/>
      <c r="AFB131" s="310"/>
      <c r="AFC131" s="310"/>
      <c r="AFD131" s="310"/>
      <c r="AFE131" s="310"/>
      <c r="AFF131" s="310"/>
      <c r="AFG131" s="310"/>
      <c r="AFH131" s="310"/>
      <c r="AFI131" s="310"/>
      <c r="AFJ131" s="310"/>
      <c r="AFK131" s="310"/>
      <c r="AFL131" s="310"/>
      <c r="AFM131" s="310"/>
      <c r="AFN131" s="310"/>
      <c r="AFO131" s="310"/>
      <c r="AFP131" s="310"/>
      <c r="AFQ131" s="310"/>
      <c r="AFR131" s="310"/>
      <c r="AFS131" s="310"/>
      <c r="AFT131" s="310"/>
      <c r="AFU131" s="310"/>
      <c r="AFV131" s="310"/>
      <c r="AFW131" s="310"/>
      <c r="AFX131" s="310"/>
      <c r="AFY131" s="310"/>
      <c r="AFZ131" s="310"/>
      <c r="AGA131" s="310"/>
      <c r="AGB131" s="310"/>
      <c r="AGC131" s="310"/>
      <c r="AGD131" s="310"/>
      <c r="AGE131" s="310"/>
      <c r="AGF131" s="310"/>
      <c r="AGG131" s="310"/>
      <c r="AGH131" s="310"/>
      <c r="AGI131" s="310"/>
      <c r="AGJ131" s="310"/>
      <c r="AGK131" s="310"/>
      <c r="AGL131" s="310"/>
      <c r="AGM131" s="310"/>
      <c r="AGN131" s="310"/>
      <c r="AGO131" s="310"/>
      <c r="AGP131" s="310"/>
      <c r="AGQ131" s="310"/>
      <c r="AGR131" s="310"/>
      <c r="AGS131" s="310"/>
      <c r="AGT131" s="310"/>
      <c r="AGU131" s="310"/>
      <c r="AGV131" s="310"/>
      <c r="AGW131" s="310"/>
      <c r="AGX131" s="310"/>
      <c r="AGY131" s="310"/>
      <c r="AGZ131" s="310"/>
      <c r="AHA131" s="310"/>
      <c r="AHB131" s="310"/>
      <c r="AHC131" s="310"/>
      <c r="AHD131" s="310"/>
      <c r="AHE131" s="310"/>
      <c r="AHF131" s="310"/>
      <c r="AHG131" s="310"/>
      <c r="AHH131" s="310"/>
      <c r="AHI131" s="310"/>
      <c r="AHJ131" s="310"/>
      <c r="AHK131" s="310"/>
      <c r="AHL131" s="310"/>
      <c r="AHM131" s="310"/>
      <c r="AHN131" s="310"/>
      <c r="AHO131" s="310"/>
      <c r="AHP131" s="310"/>
      <c r="AHQ131" s="310"/>
      <c r="AHR131" s="310"/>
      <c r="AHS131" s="310"/>
      <c r="AHT131" s="310"/>
      <c r="AHU131" s="310"/>
      <c r="AHV131" s="310"/>
      <c r="AHW131" s="310"/>
      <c r="AHX131" s="310"/>
      <c r="AHY131" s="310"/>
      <c r="AHZ131" s="310"/>
      <c r="AIA131" s="310"/>
      <c r="AIB131" s="310"/>
      <c r="AIC131" s="310"/>
      <c r="AID131" s="310"/>
      <c r="AIE131" s="310"/>
      <c r="AIF131" s="310"/>
      <c r="AIG131" s="310"/>
      <c r="AIH131" s="310"/>
      <c r="AII131" s="310"/>
      <c r="AIJ131" s="310"/>
      <c r="AIK131" s="310"/>
      <c r="AIL131" s="310"/>
      <c r="AIM131" s="310"/>
      <c r="AIN131" s="310"/>
      <c r="AIO131" s="310"/>
      <c r="AIP131" s="310"/>
      <c r="AIQ131" s="310"/>
      <c r="AIR131" s="310"/>
      <c r="AIS131" s="310"/>
      <c r="AIT131" s="310"/>
      <c r="AIU131" s="310"/>
      <c r="AIV131" s="310"/>
      <c r="AIW131" s="310"/>
      <c r="AIX131" s="310"/>
      <c r="AIY131" s="310"/>
      <c r="AIZ131" s="310"/>
      <c r="AJA131" s="310"/>
      <c r="AJB131" s="310"/>
      <c r="AJC131" s="310"/>
      <c r="AJD131" s="310"/>
      <c r="AJE131" s="310"/>
      <c r="AJF131" s="310"/>
      <c r="AJG131" s="310"/>
      <c r="AJH131" s="310"/>
      <c r="AJI131" s="310"/>
      <c r="AJJ131" s="310"/>
      <c r="AJK131" s="310"/>
      <c r="AJL131" s="310"/>
      <c r="AJM131" s="310"/>
      <c r="AJN131" s="310"/>
      <c r="AJO131" s="310"/>
      <c r="AJP131" s="310"/>
      <c r="AJQ131" s="310"/>
      <c r="AJR131" s="310"/>
      <c r="AJS131" s="310"/>
      <c r="AJT131" s="310"/>
      <c r="AJU131" s="310"/>
      <c r="AJV131" s="310"/>
      <c r="AJW131" s="310"/>
      <c r="AJX131" s="310"/>
      <c r="AJY131" s="310"/>
      <c r="AJZ131" s="310"/>
      <c r="AKA131" s="310"/>
      <c r="AKB131" s="310"/>
      <c r="AKC131" s="310"/>
      <c r="AKD131" s="310"/>
      <c r="AKE131" s="310"/>
      <c r="AKF131" s="310"/>
      <c r="AKG131" s="310"/>
      <c r="AKH131" s="310"/>
      <c r="AKI131" s="310"/>
      <c r="AKJ131" s="310"/>
      <c r="AKK131" s="310"/>
      <c r="AKL131" s="310"/>
      <c r="AKM131" s="310"/>
      <c r="AKN131" s="310"/>
      <c r="AKO131" s="310"/>
      <c r="AKP131" s="310"/>
      <c r="AKQ131" s="310"/>
      <c r="AKR131" s="310"/>
      <c r="AKS131" s="310"/>
      <c r="AKT131" s="310"/>
      <c r="AKU131" s="310"/>
      <c r="AKV131" s="310"/>
      <c r="AKW131" s="310"/>
      <c r="AKX131" s="310"/>
      <c r="AKY131" s="310"/>
      <c r="AKZ131" s="310"/>
      <c r="ALA131" s="310"/>
      <c r="ALB131" s="310"/>
      <c r="ALC131" s="310"/>
      <c r="ALD131" s="310"/>
      <c r="ALE131" s="310"/>
      <c r="ALF131" s="310"/>
      <c r="ALG131" s="310"/>
      <c r="ALH131" s="310"/>
      <c r="ALI131" s="310"/>
      <c r="ALJ131" s="310"/>
      <c r="ALK131" s="310"/>
      <c r="ALL131" s="310"/>
      <c r="ALM131" s="310"/>
      <c r="ALN131" s="310"/>
      <c r="ALO131" s="310"/>
      <c r="ALP131" s="310"/>
      <c r="ALQ131" s="310"/>
      <c r="ALR131" s="310"/>
      <c r="ALS131" s="310"/>
      <c r="ALT131" s="310"/>
      <c r="ALU131" s="310"/>
      <c r="ALV131" s="310"/>
      <c r="ALW131" s="310"/>
      <c r="ALX131" s="310"/>
      <c r="ALY131" s="310"/>
      <c r="ALZ131" s="310"/>
      <c r="AMA131" s="310"/>
      <c r="AMB131" s="310"/>
      <c r="AMC131" s="310"/>
      <c r="AMD131" s="310"/>
      <c r="AME131" s="310"/>
      <c r="AMF131" s="310"/>
      <c r="AMG131" s="310"/>
      <c r="AMH131" s="310"/>
      <c r="AMI131" s="310"/>
      <c r="AMJ131" s="310"/>
      <c r="AMK131" s="310"/>
      <c r="AML131" s="310"/>
      <c r="AMM131" s="310"/>
      <c r="AMN131" s="310"/>
      <c r="AMO131" s="310"/>
      <c r="AMP131" s="310"/>
      <c r="AMQ131" s="310"/>
      <c r="AMR131" s="310"/>
      <c r="AMS131" s="310"/>
      <c r="AMT131" s="310"/>
      <c r="AMU131" s="310"/>
      <c r="AMV131" s="310"/>
      <c r="AMW131" s="310"/>
      <c r="AMX131" s="310"/>
      <c r="AMY131" s="310"/>
      <c r="AMZ131" s="310"/>
      <c r="ANA131" s="310"/>
      <c r="ANB131" s="310"/>
      <c r="ANC131" s="310"/>
      <c r="AND131" s="310"/>
      <c r="ANE131" s="310"/>
      <c r="ANF131" s="310"/>
      <c r="ANG131" s="310"/>
      <c r="ANH131" s="310"/>
      <c r="ANI131" s="310"/>
      <c r="ANJ131" s="310"/>
      <c r="ANK131" s="310"/>
      <c r="ANL131" s="310"/>
      <c r="ANM131" s="310"/>
      <c r="ANN131" s="310"/>
      <c r="ANO131" s="310"/>
      <c r="ANP131" s="310"/>
      <c r="ANQ131" s="310"/>
      <c r="ANR131" s="310"/>
      <c r="ANS131" s="310"/>
      <c r="ANT131" s="310"/>
      <c r="ANU131" s="310"/>
      <c r="ANV131" s="310"/>
      <c r="ANW131" s="310"/>
      <c r="ANX131" s="310"/>
      <c r="ANY131" s="310"/>
      <c r="ANZ131" s="310"/>
      <c r="AOA131" s="310"/>
      <c r="AOB131" s="310"/>
      <c r="AOC131" s="310"/>
      <c r="AOD131" s="310"/>
      <c r="AOE131" s="310"/>
      <c r="AOF131" s="310"/>
      <c r="AOG131" s="310"/>
      <c r="AOH131" s="310"/>
      <c r="AOI131" s="310"/>
      <c r="AOJ131" s="310"/>
      <c r="AOK131" s="310"/>
      <c r="AOL131" s="310"/>
      <c r="AOM131" s="310"/>
      <c r="AON131" s="310"/>
      <c r="AOO131" s="310"/>
      <c r="AOP131" s="310"/>
      <c r="AOQ131" s="310"/>
      <c r="AOR131" s="310"/>
      <c r="AOS131" s="310"/>
      <c r="AOT131" s="310"/>
      <c r="AOU131" s="310"/>
      <c r="AOV131" s="310"/>
      <c r="AOW131" s="310"/>
      <c r="AOX131" s="310"/>
      <c r="AOY131" s="310"/>
      <c r="AOZ131" s="310"/>
      <c r="APA131" s="310"/>
      <c r="APB131" s="310"/>
      <c r="APC131" s="310"/>
      <c r="APD131" s="310"/>
      <c r="APE131" s="310"/>
      <c r="APF131" s="310"/>
      <c r="APG131" s="310"/>
      <c r="APH131" s="310"/>
      <c r="API131" s="310"/>
      <c r="APJ131" s="310"/>
      <c r="APK131" s="310"/>
      <c r="APL131" s="310"/>
      <c r="APM131" s="310"/>
      <c r="APN131" s="310"/>
      <c r="APO131" s="310"/>
      <c r="APP131" s="310"/>
      <c r="APQ131" s="310"/>
      <c r="APR131" s="310"/>
      <c r="APS131" s="310"/>
      <c r="APT131" s="310"/>
      <c r="APU131" s="310"/>
      <c r="APV131" s="310"/>
      <c r="APW131" s="310"/>
      <c r="APX131" s="310"/>
      <c r="APY131" s="310"/>
      <c r="APZ131" s="310"/>
      <c r="AQA131" s="310"/>
      <c r="AQB131" s="310"/>
      <c r="AQC131" s="310"/>
      <c r="AQD131" s="310"/>
      <c r="AQE131" s="310"/>
      <c r="AQF131" s="310"/>
      <c r="AQG131" s="310"/>
      <c r="AQH131" s="310"/>
      <c r="AQI131" s="310"/>
      <c r="AQJ131" s="310"/>
      <c r="AQK131" s="310"/>
      <c r="AQL131" s="310"/>
      <c r="AQM131" s="310"/>
      <c r="AQN131" s="310"/>
      <c r="AQO131" s="310"/>
      <c r="AQP131" s="310"/>
      <c r="AQQ131" s="310"/>
      <c r="AQR131" s="310"/>
      <c r="AQS131" s="310"/>
      <c r="AQT131" s="310"/>
      <c r="AQU131" s="310"/>
      <c r="AQV131" s="310"/>
      <c r="AQW131" s="310"/>
      <c r="AQX131" s="310"/>
      <c r="AQY131" s="310"/>
      <c r="AQZ131" s="310"/>
      <c r="ARA131" s="310"/>
      <c r="ARB131" s="310"/>
      <c r="ARC131" s="310"/>
      <c r="ARD131" s="310"/>
      <c r="ARE131" s="310"/>
      <c r="ARF131" s="310"/>
      <c r="ARG131" s="310"/>
      <c r="ARH131" s="310"/>
      <c r="ARI131" s="310"/>
      <c r="ARJ131" s="310"/>
      <c r="ARK131" s="310"/>
      <c r="ARL131" s="310"/>
      <c r="ARM131" s="310"/>
      <c r="ARN131" s="310"/>
      <c r="ARO131" s="310"/>
      <c r="ARP131" s="310"/>
      <c r="ARQ131" s="310"/>
      <c r="ARR131" s="310"/>
      <c r="ARS131" s="310"/>
      <c r="ART131" s="310"/>
      <c r="ARU131" s="310"/>
      <c r="ARV131" s="310"/>
      <c r="ARW131" s="310"/>
      <c r="ARX131" s="310"/>
      <c r="ARY131" s="310"/>
      <c r="ARZ131" s="310"/>
      <c r="ASA131" s="310"/>
      <c r="ASB131" s="310"/>
      <c r="ASC131" s="310"/>
      <c r="ASD131" s="310"/>
      <c r="ASE131" s="310"/>
      <c r="ASF131" s="310"/>
      <c r="ASG131" s="310"/>
      <c r="ASH131" s="310"/>
      <c r="ASI131" s="310"/>
      <c r="ASJ131" s="310"/>
      <c r="ASK131" s="310"/>
      <c r="ASL131" s="310"/>
      <c r="ASM131" s="310"/>
      <c r="ASN131" s="310"/>
      <c r="ASO131" s="310"/>
      <c r="ASP131" s="310"/>
      <c r="ASQ131" s="310"/>
      <c r="ASR131" s="310"/>
      <c r="ASS131" s="310"/>
      <c r="AST131" s="310"/>
      <c r="ASU131" s="310"/>
      <c r="ASV131" s="310"/>
      <c r="ASW131" s="310"/>
      <c r="ASX131" s="310"/>
      <c r="ASY131" s="310"/>
      <c r="ASZ131" s="310"/>
      <c r="ATA131" s="310"/>
      <c r="ATB131" s="310"/>
      <c r="ATC131" s="310"/>
      <c r="ATD131" s="310"/>
      <c r="ATE131" s="310"/>
      <c r="ATF131" s="310"/>
      <c r="ATG131" s="310"/>
      <c r="ATH131" s="310"/>
      <c r="ATI131" s="310"/>
      <c r="ATJ131" s="310"/>
      <c r="ATK131" s="310"/>
      <c r="ATL131" s="310"/>
      <c r="ATM131" s="310"/>
      <c r="ATN131" s="310"/>
      <c r="ATO131" s="310"/>
      <c r="ATP131" s="310"/>
      <c r="ATQ131" s="310"/>
      <c r="ATR131" s="310"/>
      <c r="ATS131" s="310"/>
      <c r="ATT131" s="310"/>
      <c r="ATU131" s="310"/>
      <c r="ATV131" s="310"/>
      <c r="ATW131" s="310"/>
      <c r="ATX131" s="310"/>
      <c r="ATY131" s="310"/>
      <c r="ATZ131" s="310"/>
      <c r="AUA131" s="310"/>
      <c r="AUB131" s="310"/>
      <c r="AUC131" s="310"/>
      <c r="AUD131" s="310"/>
      <c r="AUE131" s="310"/>
      <c r="AUF131" s="310"/>
      <c r="AUG131" s="310"/>
      <c r="AUH131" s="310"/>
      <c r="AUI131" s="310"/>
      <c r="AUJ131" s="310"/>
      <c r="AUK131" s="310"/>
      <c r="AUL131" s="310"/>
      <c r="AUM131" s="310"/>
      <c r="AUN131" s="310"/>
      <c r="AUO131" s="310"/>
      <c r="AUP131" s="310"/>
      <c r="AUQ131" s="310"/>
      <c r="AUR131" s="310"/>
      <c r="AUS131" s="310"/>
      <c r="AUT131" s="310"/>
      <c r="AUU131" s="310"/>
      <c r="AUV131" s="310"/>
      <c r="AUW131" s="310"/>
      <c r="AUX131" s="310"/>
      <c r="AUY131" s="310"/>
      <c r="AUZ131" s="310"/>
      <c r="AVA131" s="310"/>
      <c r="AVB131" s="310"/>
      <c r="AVC131" s="310"/>
      <c r="AVD131" s="310"/>
      <c r="AVE131" s="310"/>
      <c r="AVF131" s="310"/>
      <c r="AVG131" s="310"/>
      <c r="AVH131" s="310"/>
      <c r="AVI131" s="310"/>
      <c r="AVJ131" s="310"/>
      <c r="AVK131" s="310"/>
      <c r="AVL131" s="310"/>
      <c r="AVM131" s="310"/>
      <c r="AVN131" s="310"/>
      <c r="AVO131" s="310"/>
      <c r="AVP131" s="310"/>
      <c r="AVQ131" s="310"/>
      <c r="AVR131" s="310"/>
      <c r="AVS131" s="310"/>
      <c r="AVT131" s="310"/>
      <c r="AVU131" s="310"/>
      <c r="AVV131" s="310"/>
      <c r="AVW131" s="310"/>
      <c r="AVX131" s="310"/>
      <c r="AVY131" s="310"/>
      <c r="AVZ131" s="310"/>
      <c r="AWA131" s="310"/>
      <c r="AWB131" s="310"/>
      <c r="AWC131" s="310"/>
      <c r="AWD131" s="310"/>
      <c r="AWE131" s="310"/>
      <c r="AWF131" s="310"/>
      <c r="AWG131" s="310"/>
      <c r="AWH131" s="310"/>
      <c r="AWI131" s="310"/>
      <c r="AWJ131" s="310"/>
      <c r="AWK131" s="310"/>
      <c r="AWL131" s="310"/>
      <c r="AWM131" s="310"/>
      <c r="AWN131" s="310"/>
      <c r="AWO131" s="310"/>
      <c r="AWP131" s="310"/>
      <c r="AWQ131" s="310"/>
      <c r="AWR131" s="310"/>
      <c r="AWS131" s="310"/>
      <c r="AWT131" s="310"/>
      <c r="AWU131" s="310"/>
      <c r="AWV131" s="310"/>
      <c r="AWW131" s="310"/>
      <c r="AWX131" s="310"/>
      <c r="AWY131" s="310"/>
      <c r="AWZ131" s="310"/>
      <c r="AXA131" s="310"/>
      <c r="AXB131" s="310"/>
      <c r="AXC131" s="310"/>
      <c r="AXD131" s="310"/>
      <c r="AXE131" s="310"/>
      <c r="AXF131" s="310"/>
      <c r="AXG131" s="310"/>
      <c r="AXH131" s="310"/>
      <c r="AXI131" s="310"/>
      <c r="AXJ131" s="310"/>
      <c r="AXK131" s="310"/>
      <c r="AXL131" s="310"/>
      <c r="AXM131" s="310"/>
      <c r="AXN131" s="310"/>
      <c r="AXO131" s="310"/>
      <c r="AXP131" s="310"/>
      <c r="AXQ131" s="310"/>
      <c r="AXR131" s="310"/>
      <c r="AXS131" s="310"/>
      <c r="AXT131" s="310"/>
      <c r="AXU131" s="310"/>
      <c r="AXV131" s="310"/>
      <c r="AXW131" s="310"/>
      <c r="AXX131" s="310"/>
      <c r="AXY131" s="310"/>
      <c r="AXZ131" s="310"/>
      <c r="AYA131" s="310"/>
      <c r="AYB131" s="310"/>
      <c r="AYC131" s="310"/>
      <c r="AYD131" s="310"/>
      <c r="AYE131" s="310"/>
      <c r="AYF131" s="310"/>
      <c r="AYG131" s="310"/>
      <c r="AYH131" s="310"/>
      <c r="AYI131" s="310"/>
      <c r="AYJ131" s="310"/>
      <c r="AYK131" s="310"/>
      <c r="AYL131" s="310"/>
      <c r="AYM131" s="310"/>
      <c r="AYN131" s="310"/>
      <c r="AYO131" s="310"/>
      <c r="AYP131" s="310"/>
      <c r="AYQ131" s="310"/>
      <c r="AYR131" s="310"/>
      <c r="AYS131" s="310"/>
      <c r="AYT131" s="310"/>
      <c r="AYU131" s="310"/>
      <c r="AYV131" s="310"/>
      <c r="AYW131" s="310"/>
      <c r="AYX131" s="310"/>
      <c r="AYY131" s="310"/>
      <c r="AYZ131" s="310"/>
      <c r="AZA131" s="310"/>
      <c r="AZB131" s="310"/>
      <c r="AZC131" s="310"/>
      <c r="AZD131" s="310"/>
      <c r="AZE131" s="310"/>
      <c r="AZF131" s="310"/>
      <c r="AZG131" s="310"/>
      <c r="AZH131" s="310"/>
      <c r="AZI131" s="310"/>
      <c r="AZJ131" s="310"/>
      <c r="AZK131" s="310"/>
      <c r="AZL131" s="310"/>
      <c r="AZM131" s="310"/>
      <c r="AZN131" s="310"/>
      <c r="AZO131" s="310"/>
      <c r="AZP131" s="310"/>
      <c r="AZQ131" s="310"/>
      <c r="AZR131" s="310"/>
      <c r="AZS131" s="310"/>
      <c r="AZT131" s="310"/>
      <c r="AZU131" s="310"/>
      <c r="AZV131" s="310"/>
      <c r="AZW131" s="310"/>
      <c r="AZX131" s="310"/>
      <c r="AZY131" s="310"/>
      <c r="AZZ131" s="310"/>
      <c r="BAA131" s="310"/>
      <c r="BAB131" s="310"/>
      <c r="BAC131" s="310"/>
      <c r="BAD131" s="310"/>
      <c r="BAE131" s="310"/>
      <c r="BAF131" s="310"/>
      <c r="BAG131" s="310"/>
      <c r="BAH131" s="310"/>
      <c r="BAI131" s="310"/>
      <c r="BAJ131" s="310"/>
      <c r="BAK131" s="310"/>
      <c r="BAL131" s="310"/>
      <c r="BAM131" s="310"/>
      <c r="BAN131" s="310"/>
      <c r="BAO131" s="310"/>
      <c r="BAP131" s="310"/>
      <c r="BAQ131" s="310"/>
      <c r="BAR131" s="310"/>
      <c r="BAS131" s="310"/>
      <c r="BAT131" s="310"/>
      <c r="BAU131" s="310"/>
      <c r="BAV131" s="310"/>
      <c r="BAW131" s="310"/>
      <c r="BAX131" s="310"/>
      <c r="BAY131" s="310"/>
      <c r="BAZ131" s="310"/>
      <c r="BBA131" s="310"/>
      <c r="BBB131" s="310"/>
      <c r="BBC131" s="310"/>
      <c r="BBD131" s="310"/>
      <c r="BBE131" s="310"/>
      <c r="BBF131" s="310"/>
      <c r="BBG131" s="310"/>
      <c r="BBH131" s="310"/>
      <c r="BBI131" s="310"/>
      <c r="BBJ131" s="310"/>
      <c r="BBK131" s="310"/>
      <c r="BBL131" s="310"/>
      <c r="BBM131" s="310"/>
      <c r="BBN131" s="310"/>
      <c r="BBO131" s="310"/>
      <c r="BBP131" s="310"/>
      <c r="BBQ131" s="310"/>
      <c r="BBR131" s="310"/>
      <c r="BBS131" s="310"/>
      <c r="BBT131" s="310"/>
      <c r="BBU131" s="310"/>
      <c r="BBV131" s="310"/>
      <c r="BBW131" s="310"/>
      <c r="BBX131" s="310"/>
      <c r="BBY131" s="310"/>
      <c r="BBZ131" s="310"/>
      <c r="BCA131" s="310"/>
      <c r="BCB131" s="310"/>
      <c r="BCC131" s="310"/>
      <c r="BCD131" s="310"/>
      <c r="BCE131" s="310"/>
      <c r="BCF131" s="310"/>
      <c r="BCG131" s="310"/>
      <c r="BCH131" s="310"/>
      <c r="BCI131" s="310"/>
      <c r="BCJ131" s="310"/>
      <c r="BCK131" s="310"/>
      <c r="BCL131" s="310"/>
      <c r="BCM131" s="310"/>
      <c r="BCN131" s="310"/>
      <c r="BCO131" s="310"/>
      <c r="BCP131" s="310"/>
      <c r="BCQ131" s="310"/>
      <c r="BCR131" s="310"/>
      <c r="BCS131" s="310"/>
      <c r="BCT131" s="310"/>
      <c r="BCU131" s="310"/>
      <c r="BCV131" s="310"/>
      <c r="BCW131" s="310"/>
      <c r="BCX131" s="310"/>
      <c r="BCY131" s="310"/>
      <c r="BCZ131" s="310"/>
      <c r="BDA131" s="310"/>
      <c r="BDB131" s="310"/>
      <c r="BDC131" s="310"/>
      <c r="BDD131" s="310"/>
      <c r="BDE131" s="310"/>
      <c r="BDF131" s="310"/>
      <c r="BDG131" s="310"/>
      <c r="BDH131" s="310"/>
      <c r="BDI131" s="310"/>
      <c r="BDJ131" s="310"/>
      <c r="BDK131" s="310"/>
      <c r="BDL131" s="310"/>
      <c r="BDM131" s="310"/>
      <c r="BDN131" s="310"/>
      <c r="BDO131" s="310"/>
      <c r="BDP131" s="310"/>
      <c r="BDQ131" s="310"/>
      <c r="BDR131" s="310"/>
      <c r="BDS131" s="310"/>
      <c r="BDT131" s="310"/>
      <c r="BDU131" s="310"/>
      <c r="BDV131" s="310"/>
      <c r="BDW131" s="310"/>
      <c r="BDX131" s="310"/>
      <c r="BDY131" s="310"/>
      <c r="BDZ131" s="310"/>
      <c r="BEA131" s="310"/>
      <c r="BEB131" s="310"/>
      <c r="BEC131" s="310"/>
      <c r="BED131" s="310"/>
      <c r="BEE131" s="310"/>
      <c r="BEF131" s="310"/>
      <c r="BEG131" s="310"/>
      <c r="BEH131" s="310"/>
      <c r="BEI131" s="310"/>
      <c r="BEJ131" s="310"/>
      <c r="BEK131" s="310"/>
      <c r="BEL131" s="310"/>
      <c r="BEM131" s="310"/>
      <c r="BEN131" s="310"/>
      <c r="BEO131" s="310"/>
      <c r="BEP131" s="310"/>
      <c r="BEQ131" s="310"/>
      <c r="BER131" s="310"/>
      <c r="BES131" s="310"/>
      <c r="BET131" s="310"/>
      <c r="BEU131" s="310"/>
      <c r="BEV131" s="310"/>
      <c r="BEW131" s="310"/>
      <c r="BEX131" s="310"/>
      <c r="BEY131" s="310"/>
      <c r="BEZ131" s="310"/>
      <c r="BFA131" s="310"/>
      <c r="BFB131" s="310"/>
      <c r="BFC131" s="310"/>
      <c r="BFD131" s="310"/>
      <c r="BFE131" s="310"/>
      <c r="BFF131" s="310"/>
      <c r="BFG131" s="310"/>
      <c r="BFH131" s="310"/>
      <c r="BFI131" s="310"/>
      <c r="BFJ131" s="310"/>
      <c r="BFK131" s="310"/>
      <c r="BFL131" s="310"/>
      <c r="BFM131" s="310"/>
      <c r="BFN131" s="310"/>
      <c r="BFO131" s="310"/>
      <c r="BFP131" s="310"/>
    </row>
    <row r="132" spans="1:1524" s="311" customFormat="1" ht="34" x14ac:dyDescent="0.25">
      <c r="A132" s="307" t="s">
        <v>251</v>
      </c>
      <c r="B132" s="307" t="s">
        <v>146</v>
      </c>
      <c r="C132" s="323" t="s">
        <v>299</v>
      </c>
      <c r="D132" s="324">
        <f t="shared" si="8"/>
        <v>0.3</v>
      </c>
      <c r="E132" s="325"/>
      <c r="F132" s="326"/>
      <c r="G132" s="326"/>
      <c r="H132" s="326"/>
      <c r="I132" s="326"/>
      <c r="J132" s="326"/>
      <c r="K132" s="326"/>
      <c r="L132" s="326"/>
      <c r="M132" s="326"/>
      <c r="N132" s="326"/>
      <c r="O132" s="326"/>
      <c r="P132" s="326">
        <v>0.3</v>
      </c>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310"/>
      <c r="AO132" s="310"/>
      <c r="AP132" s="310"/>
      <c r="AQ132" s="310"/>
      <c r="AR132" s="310"/>
      <c r="AS132" s="310"/>
      <c r="AT132" s="310"/>
      <c r="AU132" s="310"/>
      <c r="AV132" s="310"/>
      <c r="AW132" s="310"/>
      <c r="AX132" s="310"/>
      <c r="AY132" s="310"/>
      <c r="AZ132" s="310"/>
      <c r="BA132" s="310"/>
      <c r="BB132" s="310"/>
      <c r="BC132" s="310"/>
      <c r="BD132" s="310"/>
      <c r="BE132" s="310"/>
      <c r="BF132" s="310"/>
      <c r="BG132" s="310"/>
      <c r="BH132" s="310"/>
      <c r="BI132" s="310"/>
      <c r="BJ132" s="310"/>
      <c r="BK132" s="310"/>
      <c r="BL132" s="310"/>
      <c r="BM132" s="310"/>
      <c r="BN132" s="310"/>
      <c r="BO132" s="310"/>
      <c r="BP132" s="310"/>
      <c r="BQ132" s="310"/>
      <c r="BR132" s="310"/>
      <c r="BS132" s="310"/>
      <c r="BT132" s="310"/>
      <c r="BU132" s="310"/>
      <c r="BV132" s="310"/>
      <c r="BW132" s="310"/>
      <c r="BX132" s="310"/>
      <c r="BY132" s="310"/>
      <c r="BZ132" s="310"/>
      <c r="CA132" s="310"/>
      <c r="CB132" s="310"/>
      <c r="CC132" s="310"/>
      <c r="CD132" s="310"/>
      <c r="CE132" s="310"/>
      <c r="CF132" s="310"/>
      <c r="CG132" s="310"/>
      <c r="CH132" s="310"/>
      <c r="CI132" s="310"/>
      <c r="CJ132" s="310"/>
      <c r="CK132" s="310"/>
      <c r="CL132" s="310"/>
      <c r="CM132" s="310"/>
      <c r="CN132" s="310"/>
      <c r="CO132" s="310"/>
      <c r="CP132" s="310"/>
      <c r="CQ132" s="310"/>
      <c r="CR132" s="310"/>
      <c r="CS132" s="310"/>
      <c r="CT132" s="310"/>
      <c r="CU132" s="310"/>
      <c r="CV132" s="310"/>
      <c r="CW132" s="310"/>
      <c r="CX132" s="310"/>
      <c r="CY132" s="310"/>
      <c r="CZ132" s="310"/>
      <c r="DA132" s="310"/>
      <c r="DB132" s="310"/>
      <c r="DC132" s="310"/>
      <c r="DD132" s="310"/>
      <c r="DE132" s="310"/>
      <c r="DF132" s="310"/>
      <c r="DG132" s="310"/>
      <c r="DH132" s="310"/>
      <c r="DI132" s="310"/>
      <c r="DJ132" s="310"/>
      <c r="DK132" s="310"/>
      <c r="DL132" s="310"/>
      <c r="DM132" s="310"/>
      <c r="DN132" s="310"/>
      <c r="DO132" s="310"/>
      <c r="DP132" s="310"/>
      <c r="DQ132" s="310"/>
      <c r="DR132" s="310"/>
      <c r="DS132" s="310"/>
      <c r="DT132" s="310"/>
      <c r="DU132" s="310"/>
      <c r="DV132" s="310"/>
      <c r="DW132" s="310"/>
      <c r="DX132" s="310"/>
      <c r="DY132" s="310"/>
      <c r="DZ132" s="310"/>
      <c r="EA132" s="310"/>
      <c r="EB132" s="310"/>
      <c r="EC132" s="310"/>
      <c r="ED132" s="310"/>
      <c r="EE132" s="310"/>
      <c r="EF132" s="310"/>
      <c r="EG132" s="310"/>
      <c r="EH132" s="310"/>
      <c r="EI132" s="310"/>
      <c r="EJ132" s="310"/>
      <c r="EK132" s="310"/>
      <c r="EL132" s="310"/>
      <c r="EM132" s="310"/>
      <c r="EN132" s="310"/>
      <c r="EO132" s="310"/>
      <c r="EP132" s="310"/>
      <c r="EQ132" s="310"/>
      <c r="ER132" s="310"/>
      <c r="ES132" s="310"/>
      <c r="ET132" s="310"/>
      <c r="EU132" s="310"/>
      <c r="EV132" s="310"/>
      <c r="EW132" s="310"/>
      <c r="EX132" s="310"/>
      <c r="EY132" s="310"/>
      <c r="EZ132" s="310"/>
      <c r="FA132" s="310"/>
      <c r="FB132" s="310"/>
      <c r="FC132" s="310"/>
      <c r="FD132" s="310"/>
      <c r="FE132" s="310"/>
      <c r="FF132" s="310"/>
      <c r="FG132" s="310"/>
      <c r="FH132" s="310"/>
      <c r="FI132" s="310"/>
      <c r="FJ132" s="310"/>
      <c r="FK132" s="310"/>
      <c r="FL132" s="310"/>
      <c r="FM132" s="310"/>
      <c r="FN132" s="310"/>
      <c r="FO132" s="310"/>
      <c r="FP132" s="310"/>
      <c r="FQ132" s="310"/>
      <c r="FR132" s="310"/>
      <c r="FS132" s="310"/>
      <c r="FT132" s="310"/>
      <c r="FU132" s="310"/>
      <c r="FV132" s="310"/>
      <c r="FW132" s="310"/>
      <c r="FX132" s="310"/>
      <c r="FY132" s="310"/>
      <c r="FZ132" s="310"/>
      <c r="GA132" s="310"/>
      <c r="GB132" s="310"/>
      <c r="GC132" s="310"/>
      <c r="GD132" s="310"/>
      <c r="GE132" s="310"/>
      <c r="GF132" s="310"/>
      <c r="GG132" s="310"/>
      <c r="GH132" s="310"/>
      <c r="GI132" s="310"/>
      <c r="GJ132" s="310"/>
      <c r="GK132" s="310"/>
      <c r="GL132" s="310"/>
      <c r="GM132" s="310"/>
      <c r="GN132" s="310"/>
      <c r="GO132" s="310"/>
      <c r="GP132" s="310"/>
      <c r="GQ132" s="310"/>
      <c r="GR132" s="310"/>
      <c r="GS132" s="310"/>
      <c r="GT132" s="310"/>
      <c r="GU132" s="310"/>
      <c r="GV132" s="310"/>
      <c r="GW132" s="310"/>
      <c r="GX132" s="310"/>
      <c r="GY132" s="310"/>
      <c r="GZ132" s="310"/>
      <c r="HA132" s="310"/>
      <c r="HB132" s="310"/>
      <c r="HC132" s="310"/>
      <c r="HD132" s="310"/>
      <c r="HE132" s="310"/>
      <c r="HF132" s="310"/>
      <c r="HG132" s="310"/>
      <c r="HH132" s="310"/>
      <c r="HI132" s="310"/>
      <c r="HJ132" s="310"/>
      <c r="HK132" s="310"/>
      <c r="HL132" s="310"/>
      <c r="HM132" s="310"/>
      <c r="HN132" s="310"/>
      <c r="HO132" s="310"/>
      <c r="HP132" s="310"/>
      <c r="HQ132" s="310"/>
      <c r="HR132" s="310"/>
      <c r="HS132" s="310"/>
      <c r="HT132" s="310"/>
      <c r="HU132" s="310"/>
      <c r="HV132" s="310"/>
      <c r="HW132" s="310"/>
      <c r="HX132" s="310"/>
      <c r="HY132" s="310"/>
      <c r="HZ132" s="310"/>
      <c r="IA132" s="310"/>
      <c r="IB132" s="310"/>
      <c r="IC132" s="310"/>
      <c r="ID132" s="310"/>
      <c r="IE132" s="310"/>
      <c r="IF132" s="310"/>
      <c r="IG132" s="310"/>
      <c r="IH132" s="310"/>
      <c r="II132" s="310"/>
      <c r="IJ132" s="310"/>
      <c r="IK132" s="310"/>
      <c r="IL132" s="310"/>
      <c r="IM132" s="310"/>
      <c r="IN132" s="310"/>
      <c r="IO132" s="310"/>
      <c r="IP132" s="310"/>
      <c r="IQ132" s="310"/>
      <c r="IR132" s="310"/>
      <c r="IS132" s="310"/>
      <c r="IT132" s="310"/>
      <c r="IU132" s="310"/>
      <c r="IV132" s="310"/>
      <c r="IW132" s="310"/>
      <c r="IX132" s="310"/>
      <c r="IY132" s="310"/>
      <c r="IZ132" s="310"/>
      <c r="JA132" s="310"/>
      <c r="JB132" s="310"/>
      <c r="JC132" s="310"/>
      <c r="JD132" s="310"/>
      <c r="JE132" s="310"/>
      <c r="JF132" s="310"/>
      <c r="JG132" s="310"/>
      <c r="JH132" s="310"/>
      <c r="JI132" s="310"/>
      <c r="JJ132" s="310"/>
      <c r="JK132" s="310"/>
      <c r="JL132" s="310"/>
      <c r="JM132" s="310"/>
      <c r="JN132" s="310"/>
      <c r="JO132" s="310"/>
      <c r="JP132" s="310"/>
      <c r="JQ132" s="310"/>
      <c r="JR132" s="310"/>
      <c r="JS132" s="310"/>
      <c r="JT132" s="310"/>
      <c r="JU132" s="310"/>
      <c r="JV132" s="310"/>
      <c r="JW132" s="310"/>
      <c r="JX132" s="310"/>
      <c r="JY132" s="310"/>
      <c r="JZ132" s="310"/>
      <c r="KA132" s="310"/>
      <c r="KB132" s="310"/>
      <c r="KC132" s="310"/>
      <c r="KD132" s="310"/>
      <c r="KE132" s="310"/>
      <c r="KF132" s="310"/>
      <c r="KG132" s="310"/>
      <c r="KH132" s="310"/>
      <c r="KI132" s="310"/>
      <c r="KJ132" s="310"/>
      <c r="KK132" s="310"/>
      <c r="KL132" s="310"/>
      <c r="KM132" s="310"/>
      <c r="KN132" s="310"/>
      <c r="KO132" s="310"/>
      <c r="KP132" s="310"/>
      <c r="KQ132" s="310"/>
      <c r="KR132" s="310"/>
      <c r="KS132" s="310"/>
      <c r="KT132" s="310"/>
      <c r="KU132" s="310"/>
      <c r="KV132" s="310"/>
      <c r="KW132" s="310"/>
      <c r="KX132" s="310"/>
      <c r="KY132" s="310"/>
      <c r="KZ132" s="310"/>
      <c r="LA132" s="310"/>
      <c r="LB132" s="310"/>
      <c r="LC132" s="310"/>
      <c r="LD132" s="310"/>
      <c r="LE132" s="310"/>
      <c r="LF132" s="310"/>
      <c r="LG132" s="310"/>
      <c r="LH132" s="310"/>
      <c r="LI132" s="310"/>
      <c r="LJ132" s="310"/>
      <c r="LK132" s="310"/>
      <c r="LL132" s="310"/>
      <c r="LM132" s="310"/>
      <c r="LN132" s="310"/>
      <c r="LO132" s="310"/>
      <c r="LP132" s="310"/>
      <c r="LQ132" s="310"/>
      <c r="LR132" s="310"/>
      <c r="LS132" s="310"/>
      <c r="LT132" s="310"/>
      <c r="LU132" s="310"/>
      <c r="LV132" s="310"/>
      <c r="LW132" s="310"/>
      <c r="LX132" s="310"/>
      <c r="LY132" s="310"/>
      <c r="LZ132" s="310"/>
      <c r="MA132" s="310"/>
      <c r="MB132" s="310"/>
      <c r="MC132" s="310"/>
      <c r="MD132" s="310"/>
      <c r="ME132" s="310"/>
      <c r="MF132" s="310"/>
      <c r="MG132" s="310"/>
      <c r="MH132" s="310"/>
      <c r="MI132" s="310"/>
      <c r="MJ132" s="310"/>
      <c r="MK132" s="310"/>
      <c r="ML132" s="310"/>
      <c r="MM132" s="310"/>
      <c r="MN132" s="310"/>
      <c r="MO132" s="310"/>
      <c r="MP132" s="310"/>
      <c r="MQ132" s="310"/>
      <c r="MR132" s="310"/>
      <c r="MS132" s="310"/>
      <c r="MT132" s="310"/>
      <c r="MU132" s="310"/>
      <c r="MV132" s="310"/>
      <c r="MW132" s="310"/>
      <c r="MX132" s="310"/>
      <c r="MY132" s="310"/>
      <c r="MZ132" s="310"/>
      <c r="NA132" s="310"/>
      <c r="NB132" s="310"/>
      <c r="NC132" s="310"/>
      <c r="ND132" s="310"/>
      <c r="NE132" s="310"/>
      <c r="NF132" s="310"/>
      <c r="NG132" s="310"/>
      <c r="NH132" s="310"/>
      <c r="NI132" s="310"/>
      <c r="NJ132" s="310"/>
      <c r="NK132" s="310"/>
      <c r="NL132" s="310"/>
      <c r="NM132" s="310"/>
      <c r="NN132" s="310"/>
      <c r="NO132" s="310"/>
      <c r="NP132" s="310"/>
      <c r="NQ132" s="310"/>
      <c r="NR132" s="310"/>
      <c r="NS132" s="310"/>
      <c r="NT132" s="310"/>
      <c r="NU132" s="310"/>
      <c r="NV132" s="310"/>
      <c r="NW132" s="310"/>
      <c r="NX132" s="310"/>
      <c r="NY132" s="310"/>
      <c r="NZ132" s="310"/>
      <c r="OA132" s="310"/>
      <c r="OB132" s="310"/>
      <c r="OC132" s="310"/>
      <c r="OD132" s="310"/>
      <c r="OE132" s="310"/>
      <c r="OF132" s="310"/>
      <c r="OG132" s="310"/>
      <c r="OH132" s="310"/>
      <c r="OI132" s="310"/>
      <c r="OJ132" s="310"/>
      <c r="OK132" s="310"/>
      <c r="OL132" s="310"/>
      <c r="OM132" s="310"/>
      <c r="ON132" s="310"/>
      <c r="OO132" s="310"/>
      <c r="OP132" s="310"/>
      <c r="OQ132" s="310"/>
      <c r="OR132" s="310"/>
      <c r="OS132" s="310"/>
      <c r="OT132" s="310"/>
      <c r="OU132" s="310"/>
      <c r="OV132" s="310"/>
      <c r="OW132" s="310"/>
      <c r="OX132" s="310"/>
      <c r="OY132" s="310"/>
      <c r="OZ132" s="310"/>
      <c r="PA132" s="310"/>
      <c r="PB132" s="310"/>
      <c r="PC132" s="310"/>
      <c r="PD132" s="310"/>
      <c r="PE132" s="310"/>
      <c r="PF132" s="310"/>
      <c r="PG132" s="310"/>
      <c r="PH132" s="310"/>
      <c r="PI132" s="310"/>
      <c r="PJ132" s="310"/>
      <c r="PK132" s="310"/>
      <c r="PL132" s="310"/>
      <c r="PM132" s="310"/>
      <c r="PN132" s="310"/>
      <c r="PO132" s="310"/>
      <c r="PP132" s="310"/>
      <c r="PQ132" s="310"/>
      <c r="PR132" s="310"/>
      <c r="PS132" s="310"/>
      <c r="PT132" s="310"/>
      <c r="PU132" s="310"/>
      <c r="PV132" s="310"/>
      <c r="PW132" s="310"/>
      <c r="PX132" s="310"/>
      <c r="PY132" s="310"/>
      <c r="PZ132" s="310"/>
      <c r="QA132" s="310"/>
      <c r="QB132" s="310"/>
      <c r="QC132" s="310"/>
      <c r="QD132" s="310"/>
      <c r="QE132" s="310"/>
      <c r="QF132" s="310"/>
      <c r="QG132" s="310"/>
      <c r="QH132" s="310"/>
      <c r="QI132" s="310"/>
      <c r="QJ132" s="310"/>
      <c r="QK132" s="310"/>
      <c r="QL132" s="310"/>
      <c r="QM132" s="310"/>
      <c r="QN132" s="310"/>
      <c r="QO132" s="310"/>
      <c r="QP132" s="310"/>
      <c r="QQ132" s="310"/>
      <c r="QR132" s="310"/>
      <c r="QS132" s="310"/>
      <c r="QT132" s="310"/>
      <c r="QU132" s="310"/>
      <c r="QV132" s="310"/>
      <c r="QW132" s="310"/>
      <c r="QX132" s="310"/>
      <c r="QY132" s="310"/>
      <c r="QZ132" s="310"/>
      <c r="RA132" s="310"/>
      <c r="RB132" s="310"/>
      <c r="RC132" s="310"/>
      <c r="RD132" s="310"/>
      <c r="RE132" s="310"/>
      <c r="RF132" s="310"/>
      <c r="RG132" s="310"/>
      <c r="RH132" s="310"/>
      <c r="RI132" s="310"/>
      <c r="RJ132" s="310"/>
      <c r="RK132" s="310"/>
      <c r="RL132" s="310"/>
      <c r="RM132" s="310"/>
      <c r="RN132" s="310"/>
      <c r="RO132" s="310"/>
      <c r="RP132" s="310"/>
      <c r="RQ132" s="310"/>
      <c r="RR132" s="310"/>
      <c r="RS132" s="310"/>
      <c r="RT132" s="310"/>
      <c r="RU132" s="310"/>
      <c r="RV132" s="310"/>
      <c r="RW132" s="310"/>
      <c r="RX132" s="310"/>
      <c r="RY132" s="310"/>
      <c r="RZ132" s="310"/>
      <c r="SA132" s="310"/>
      <c r="SB132" s="310"/>
      <c r="SC132" s="310"/>
      <c r="SD132" s="310"/>
      <c r="SE132" s="310"/>
      <c r="SF132" s="310"/>
      <c r="SG132" s="310"/>
      <c r="SH132" s="310"/>
      <c r="SI132" s="310"/>
      <c r="SJ132" s="310"/>
      <c r="SK132" s="310"/>
      <c r="SL132" s="310"/>
      <c r="SM132" s="310"/>
      <c r="SN132" s="310"/>
      <c r="SO132" s="310"/>
      <c r="SP132" s="310"/>
      <c r="SQ132" s="310"/>
      <c r="SR132" s="310"/>
      <c r="SS132" s="310"/>
      <c r="ST132" s="310"/>
      <c r="SU132" s="310"/>
      <c r="SV132" s="310"/>
      <c r="SW132" s="310"/>
      <c r="SX132" s="310"/>
      <c r="SY132" s="310"/>
      <c r="SZ132" s="310"/>
      <c r="TA132" s="310"/>
      <c r="TB132" s="310"/>
      <c r="TC132" s="310"/>
      <c r="TD132" s="310"/>
      <c r="TE132" s="310"/>
      <c r="TF132" s="310"/>
      <c r="TG132" s="310"/>
      <c r="TH132" s="310"/>
      <c r="TI132" s="310"/>
      <c r="TJ132" s="310"/>
      <c r="TK132" s="310"/>
      <c r="TL132" s="310"/>
      <c r="TM132" s="310"/>
      <c r="TN132" s="310"/>
      <c r="TO132" s="310"/>
      <c r="TP132" s="310"/>
      <c r="TQ132" s="310"/>
      <c r="TR132" s="310"/>
      <c r="TS132" s="310"/>
      <c r="TT132" s="310"/>
      <c r="TU132" s="310"/>
      <c r="TV132" s="310"/>
      <c r="TW132" s="310"/>
      <c r="TX132" s="310"/>
      <c r="TY132" s="310"/>
      <c r="TZ132" s="310"/>
      <c r="UA132" s="310"/>
      <c r="UB132" s="310"/>
      <c r="UC132" s="310"/>
      <c r="UD132" s="310"/>
      <c r="UE132" s="310"/>
      <c r="UF132" s="310"/>
      <c r="UG132" s="310"/>
      <c r="UH132" s="310"/>
      <c r="UI132" s="310"/>
      <c r="UJ132" s="310"/>
      <c r="UK132" s="310"/>
      <c r="UL132" s="310"/>
      <c r="UM132" s="310"/>
      <c r="UN132" s="310"/>
      <c r="UO132" s="310"/>
      <c r="UP132" s="310"/>
      <c r="UQ132" s="310"/>
      <c r="UR132" s="310"/>
      <c r="US132" s="310"/>
      <c r="UT132" s="310"/>
      <c r="UU132" s="310"/>
      <c r="UV132" s="310"/>
      <c r="UW132" s="310"/>
      <c r="UX132" s="310"/>
      <c r="UY132" s="310"/>
      <c r="UZ132" s="310"/>
      <c r="VA132" s="310"/>
      <c r="VB132" s="310"/>
      <c r="VC132" s="310"/>
      <c r="VD132" s="310"/>
      <c r="VE132" s="310"/>
      <c r="VF132" s="310"/>
      <c r="VG132" s="310"/>
      <c r="VH132" s="310"/>
      <c r="VI132" s="310"/>
      <c r="VJ132" s="310"/>
      <c r="VK132" s="310"/>
      <c r="VL132" s="310"/>
      <c r="VM132" s="310"/>
      <c r="VN132" s="310"/>
      <c r="VO132" s="310"/>
      <c r="VP132" s="310"/>
      <c r="VQ132" s="310"/>
      <c r="VR132" s="310"/>
      <c r="VS132" s="310"/>
      <c r="VT132" s="310"/>
      <c r="VU132" s="310"/>
      <c r="VV132" s="310"/>
      <c r="VW132" s="310"/>
      <c r="VX132" s="310"/>
      <c r="VY132" s="310"/>
      <c r="VZ132" s="310"/>
      <c r="WA132" s="310"/>
      <c r="WB132" s="310"/>
      <c r="WC132" s="310"/>
      <c r="WD132" s="310"/>
      <c r="WE132" s="310"/>
      <c r="WF132" s="310"/>
      <c r="WG132" s="310"/>
      <c r="WH132" s="310"/>
      <c r="WI132" s="310"/>
      <c r="WJ132" s="310"/>
      <c r="WK132" s="310"/>
      <c r="WL132" s="310"/>
      <c r="WM132" s="310"/>
      <c r="WN132" s="310"/>
      <c r="WO132" s="310"/>
      <c r="WP132" s="310"/>
      <c r="WQ132" s="310"/>
      <c r="WR132" s="310"/>
      <c r="WS132" s="310"/>
      <c r="WT132" s="310"/>
      <c r="WU132" s="310"/>
      <c r="WV132" s="310"/>
      <c r="WW132" s="310"/>
      <c r="WX132" s="310"/>
      <c r="WY132" s="310"/>
      <c r="WZ132" s="310"/>
      <c r="XA132" s="310"/>
      <c r="XB132" s="310"/>
      <c r="XC132" s="310"/>
      <c r="XD132" s="310"/>
      <c r="XE132" s="310"/>
      <c r="XF132" s="310"/>
      <c r="XG132" s="310"/>
      <c r="XH132" s="310"/>
      <c r="XI132" s="310"/>
      <c r="XJ132" s="310"/>
      <c r="XK132" s="310"/>
      <c r="XL132" s="310"/>
      <c r="XM132" s="310"/>
      <c r="XN132" s="310"/>
      <c r="XO132" s="310"/>
      <c r="XP132" s="310"/>
      <c r="XQ132" s="310"/>
      <c r="XR132" s="310"/>
      <c r="XS132" s="310"/>
      <c r="XT132" s="310"/>
      <c r="XU132" s="310"/>
      <c r="XV132" s="310"/>
      <c r="XW132" s="310"/>
      <c r="XX132" s="310"/>
      <c r="XY132" s="310"/>
      <c r="XZ132" s="310"/>
      <c r="YA132" s="310"/>
      <c r="YB132" s="310"/>
      <c r="YC132" s="310"/>
      <c r="YD132" s="310"/>
      <c r="YE132" s="310"/>
      <c r="YF132" s="310"/>
      <c r="YG132" s="310"/>
      <c r="YH132" s="310"/>
      <c r="YI132" s="310"/>
      <c r="YJ132" s="310"/>
      <c r="YK132" s="310"/>
      <c r="YL132" s="310"/>
      <c r="YM132" s="310"/>
      <c r="YN132" s="310"/>
      <c r="YO132" s="310"/>
      <c r="YP132" s="310"/>
      <c r="YQ132" s="310"/>
      <c r="YR132" s="310"/>
      <c r="YS132" s="310"/>
      <c r="YT132" s="310"/>
      <c r="YU132" s="310"/>
      <c r="YV132" s="310"/>
      <c r="YW132" s="310"/>
      <c r="YX132" s="310"/>
      <c r="YY132" s="310"/>
      <c r="YZ132" s="310"/>
      <c r="ZA132" s="310"/>
      <c r="ZB132" s="310"/>
      <c r="ZC132" s="310"/>
      <c r="ZD132" s="310"/>
      <c r="ZE132" s="310"/>
      <c r="ZF132" s="310"/>
      <c r="ZG132" s="310"/>
      <c r="ZH132" s="310"/>
      <c r="ZI132" s="310"/>
      <c r="ZJ132" s="310"/>
      <c r="ZK132" s="310"/>
      <c r="ZL132" s="310"/>
      <c r="ZM132" s="310"/>
      <c r="ZN132" s="310"/>
      <c r="ZO132" s="310"/>
      <c r="ZP132" s="310"/>
      <c r="ZQ132" s="310"/>
      <c r="ZR132" s="310"/>
      <c r="ZS132" s="310"/>
      <c r="ZT132" s="310"/>
      <c r="ZU132" s="310"/>
      <c r="ZV132" s="310"/>
      <c r="ZW132" s="310"/>
      <c r="ZX132" s="310"/>
      <c r="ZY132" s="310"/>
      <c r="ZZ132" s="310"/>
      <c r="AAA132" s="310"/>
      <c r="AAB132" s="310"/>
      <c r="AAC132" s="310"/>
      <c r="AAD132" s="310"/>
      <c r="AAE132" s="310"/>
      <c r="AAF132" s="310"/>
      <c r="AAG132" s="310"/>
      <c r="AAH132" s="310"/>
      <c r="AAI132" s="310"/>
      <c r="AAJ132" s="310"/>
      <c r="AAK132" s="310"/>
      <c r="AAL132" s="310"/>
      <c r="AAM132" s="310"/>
      <c r="AAN132" s="310"/>
      <c r="AAO132" s="310"/>
      <c r="AAP132" s="310"/>
      <c r="AAQ132" s="310"/>
      <c r="AAR132" s="310"/>
      <c r="AAS132" s="310"/>
      <c r="AAT132" s="310"/>
      <c r="AAU132" s="310"/>
      <c r="AAV132" s="310"/>
      <c r="AAW132" s="310"/>
      <c r="AAX132" s="310"/>
      <c r="AAY132" s="310"/>
      <c r="AAZ132" s="310"/>
      <c r="ABA132" s="310"/>
      <c r="ABB132" s="310"/>
      <c r="ABC132" s="310"/>
      <c r="ABD132" s="310"/>
      <c r="ABE132" s="310"/>
      <c r="ABF132" s="310"/>
      <c r="ABG132" s="310"/>
      <c r="ABH132" s="310"/>
      <c r="ABI132" s="310"/>
      <c r="ABJ132" s="310"/>
      <c r="ABK132" s="310"/>
      <c r="ABL132" s="310"/>
      <c r="ABM132" s="310"/>
      <c r="ABN132" s="310"/>
      <c r="ABO132" s="310"/>
      <c r="ABP132" s="310"/>
      <c r="ABQ132" s="310"/>
      <c r="ABR132" s="310"/>
      <c r="ABS132" s="310"/>
      <c r="ABT132" s="310"/>
      <c r="ABU132" s="310"/>
      <c r="ABV132" s="310"/>
      <c r="ABW132" s="310"/>
      <c r="ABX132" s="310"/>
      <c r="ABY132" s="310"/>
      <c r="ABZ132" s="310"/>
      <c r="ACA132" s="310"/>
      <c r="ACB132" s="310"/>
      <c r="ACC132" s="310"/>
      <c r="ACD132" s="310"/>
      <c r="ACE132" s="310"/>
      <c r="ACF132" s="310"/>
      <c r="ACG132" s="310"/>
      <c r="ACH132" s="310"/>
      <c r="ACI132" s="310"/>
      <c r="ACJ132" s="310"/>
      <c r="ACK132" s="310"/>
      <c r="ACL132" s="310"/>
      <c r="ACM132" s="310"/>
      <c r="ACN132" s="310"/>
      <c r="ACO132" s="310"/>
      <c r="ACP132" s="310"/>
      <c r="ACQ132" s="310"/>
      <c r="ACR132" s="310"/>
      <c r="ACS132" s="310"/>
      <c r="ACT132" s="310"/>
      <c r="ACU132" s="310"/>
      <c r="ACV132" s="310"/>
      <c r="ACW132" s="310"/>
      <c r="ACX132" s="310"/>
      <c r="ACY132" s="310"/>
      <c r="ACZ132" s="310"/>
      <c r="ADA132" s="310"/>
      <c r="ADB132" s="310"/>
      <c r="ADC132" s="310"/>
      <c r="ADD132" s="310"/>
      <c r="ADE132" s="310"/>
      <c r="ADF132" s="310"/>
      <c r="ADG132" s="310"/>
      <c r="ADH132" s="310"/>
      <c r="ADI132" s="310"/>
      <c r="ADJ132" s="310"/>
      <c r="ADK132" s="310"/>
      <c r="ADL132" s="310"/>
      <c r="ADM132" s="310"/>
      <c r="ADN132" s="310"/>
      <c r="ADO132" s="310"/>
      <c r="ADP132" s="310"/>
      <c r="ADQ132" s="310"/>
      <c r="ADR132" s="310"/>
      <c r="ADS132" s="310"/>
      <c r="ADT132" s="310"/>
      <c r="ADU132" s="310"/>
      <c r="ADV132" s="310"/>
      <c r="ADW132" s="310"/>
      <c r="ADX132" s="310"/>
      <c r="ADY132" s="310"/>
      <c r="ADZ132" s="310"/>
      <c r="AEA132" s="310"/>
      <c r="AEB132" s="310"/>
      <c r="AEC132" s="310"/>
      <c r="AED132" s="310"/>
      <c r="AEE132" s="310"/>
      <c r="AEF132" s="310"/>
      <c r="AEG132" s="310"/>
      <c r="AEH132" s="310"/>
      <c r="AEI132" s="310"/>
      <c r="AEJ132" s="310"/>
      <c r="AEK132" s="310"/>
      <c r="AEL132" s="310"/>
      <c r="AEM132" s="310"/>
      <c r="AEN132" s="310"/>
      <c r="AEO132" s="310"/>
      <c r="AEP132" s="310"/>
      <c r="AEQ132" s="310"/>
      <c r="AER132" s="310"/>
      <c r="AES132" s="310"/>
      <c r="AET132" s="310"/>
      <c r="AEU132" s="310"/>
      <c r="AEV132" s="310"/>
      <c r="AEW132" s="310"/>
      <c r="AEX132" s="310"/>
      <c r="AEY132" s="310"/>
      <c r="AEZ132" s="310"/>
      <c r="AFA132" s="310"/>
      <c r="AFB132" s="310"/>
      <c r="AFC132" s="310"/>
      <c r="AFD132" s="310"/>
      <c r="AFE132" s="310"/>
      <c r="AFF132" s="310"/>
      <c r="AFG132" s="310"/>
      <c r="AFH132" s="310"/>
      <c r="AFI132" s="310"/>
      <c r="AFJ132" s="310"/>
      <c r="AFK132" s="310"/>
      <c r="AFL132" s="310"/>
      <c r="AFM132" s="310"/>
      <c r="AFN132" s="310"/>
      <c r="AFO132" s="310"/>
      <c r="AFP132" s="310"/>
      <c r="AFQ132" s="310"/>
      <c r="AFR132" s="310"/>
      <c r="AFS132" s="310"/>
      <c r="AFT132" s="310"/>
      <c r="AFU132" s="310"/>
      <c r="AFV132" s="310"/>
      <c r="AFW132" s="310"/>
      <c r="AFX132" s="310"/>
      <c r="AFY132" s="310"/>
      <c r="AFZ132" s="310"/>
      <c r="AGA132" s="310"/>
      <c r="AGB132" s="310"/>
      <c r="AGC132" s="310"/>
      <c r="AGD132" s="310"/>
      <c r="AGE132" s="310"/>
      <c r="AGF132" s="310"/>
      <c r="AGG132" s="310"/>
      <c r="AGH132" s="310"/>
      <c r="AGI132" s="310"/>
      <c r="AGJ132" s="310"/>
      <c r="AGK132" s="310"/>
      <c r="AGL132" s="310"/>
      <c r="AGM132" s="310"/>
      <c r="AGN132" s="310"/>
      <c r="AGO132" s="310"/>
      <c r="AGP132" s="310"/>
      <c r="AGQ132" s="310"/>
      <c r="AGR132" s="310"/>
      <c r="AGS132" s="310"/>
      <c r="AGT132" s="310"/>
      <c r="AGU132" s="310"/>
      <c r="AGV132" s="310"/>
      <c r="AGW132" s="310"/>
      <c r="AGX132" s="310"/>
      <c r="AGY132" s="310"/>
      <c r="AGZ132" s="310"/>
      <c r="AHA132" s="310"/>
      <c r="AHB132" s="310"/>
      <c r="AHC132" s="310"/>
      <c r="AHD132" s="310"/>
      <c r="AHE132" s="310"/>
      <c r="AHF132" s="310"/>
      <c r="AHG132" s="310"/>
      <c r="AHH132" s="310"/>
      <c r="AHI132" s="310"/>
      <c r="AHJ132" s="310"/>
      <c r="AHK132" s="310"/>
      <c r="AHL132" s="310"/>
      <c r="AHM132" s="310"/>
      <c r="AHN132" s="310"/>
      <c r="AHO132" s="310"/>
      <c r="AHP132" s="310"/>
      <c r="AHQ132" s="310"/>
      <c r="AHR132" s="310"/>
      <c r="AHS132" s="310"/>
      <c r="AHT132" s="310"/>
      <c r="AHU132" s="310"/>
      <c r="AHV132" s="310"/>
      <c r="AHW132" s="310"/>
      <c r="AHX132" s="310"/>
      <c r="AHY132" s="310"/>
      <c r="AHZ132" s="310"/>
      <c r="AIA132" s="310"/>
      <c r="AIB132" s="310"/>
      <c r="AIC132" s="310"/>
      <c r="AID132" s="310"/>
      <c r="AIE132" s="310"/>
      <c r="AIF132" s="310"/>
      <c r="AIG132" s="310"/>
      <c r="AIH132" s="310"/>
      <c r="AII132" s="310"/>
      <c r="AIJ132" s="310"/>
      <c r="AIK132" s="310"/>
      <c r="AIL132" s="310"/>
      <c r="AIM132" s="310"/>
      <c r="AIN132" s="310"/>
      <c r="AIO132" s="310"/>
      <c r="AIP132" s="310"/>
      <c r="AIQ132" s="310"/>
      <c r="AIR132" s="310"/>
      <c r="AIS132" s="310"/>
      <c r="AIT132" s="310"/>
      <c r="AIU132" s="310"/>
      <c r="AIV132" s="310"/>
      <c r="AIW132" s="310"/>
      <c r="AIX132" s="310"/>
      <c r="AIY132" s="310"/>
      <c r="AIZ132" s="310"/>
      <c r="AJA132" s="310"/>
      <c r="AJB132" s="310"/>
      <c r="AJC132" s="310"/>
      <c r="AJD132" s="310"/>
      <c r="AJE132" s="310"/>
      <c r="AJF132" s="310"/>
      <c r="AJG132" s="310"/>
      <c r="AJH132" s="310"/>
      <c r="AJI132" s="310"/>
      <c r="AJJ132" s="310"/>
      <c r="AJK132" s="310"/>
      <c r="AJL132" s="310"/>
      <c r="AJM132" s="310"/>
      <c r="AJN132" s="310"/>
      <c r="AJO132" s="310"/>
      <c r="AJP132" s="310"/>
      <c r="AJQ132" s="310"/>
      <c r="AJR132" s="310"/>
      <c r="AJS132" s="310"/>
      <c r="AJT132" s="310"/>
      <c r="AJU132" s="310"/>
      <c r="AJV132" s="310"/>
      <c r="AJW132" s="310"/>
      <c r="AJX132" s="310"/>
      <c r="AJY132" s="310"/>
      <c r="AJZ132" s="310"/>
      <c r="AKA132" s="310"/>
      <c r="AKB132" s="310"/>
      <c r="AKC132" s="310"/>
      <c r="AKD132" s="310"/>
      <c r="AKE132" s="310"/>
      <c r="AKF132" s="310"/>
      <c r="AKG132" s="310"/>
      <c r="AKH132" s="310"/>
      <c r="AKI132" s="310"/>
      <c r="AKJ132" s="310"/>
      <c r="AKK132" s="310"/>
      <c r="AKL132" s="310"/>
      <c r="AKM132" s="310"/>
      <c r="AKN132" s="310"/>
      <c r="AKO132" s="310"/>
      <c r="AKP132" s="310"/>
      <c r="AKQ132" s="310"/>
      <c r="AKR132" s="310"/>
      <c r="AKS132" s="310"/>
      <c r="AKT132" s="310"/>
      <c r="AKU132" s="310"/>
      <c r="AKV132" s="310"/>
      <c r="AKW132" s="310"/>
      <c r="AKX132" s="310"/>
      <c r="AKY132" s="310"/>
      <c r="AKZ132" s="310"/>
      <c r="ALA132" s="310"/>
      <c r="ALB132" s="310"/>
      <c r="ALC132" s="310"/>
      <c r="ALD132" s="310"/>
      <c r="ALE132" s="310"/>
      <c r="ALF132" s="310"/>
      <c r="ALG132" s="310"/>
      <c r="ALH132" s="310"/>
      <c r="ALI132" s="310"/>
      <c r="ALJ132" s="310"/>
      <c r="ALK132" s="310"/>
      <c r="ALL132" s="310"/>
      <c r="ALM132" s="310"/>
      <c r="ALN132" s="310"/>
      <c r="ALO132" s="310"/>
      <c r="ALP132" s="310"/>
      <c r="ALQ132" s="310"/>
      <c r="ALR132" s="310"/>
      <c r="ALS132" s="310"/>
      <c r="ALT132" s="310"/>
      <c r="ALU132" s="310"/>
      <c r="ALV132" s="310"/>
      <c r="ALW132" s="310"/>
      <c r="ALX132" s="310"/>
      <c r="ALY132" s="310"/>
      <c r="ALZ132" s="310"/>
      <c r="AMA132" s="310"/>
      <c r="AMB132" s="310"/>
      <c r="AMC132" s="310"/>
      <c r="AMD132" s="310"/>
      <c r="AME132" s="310"/>
      <c r="AMF132" s="310"/>
      <c r="AMG132" s="310"/>
      <c r="AMH132" s="310"/>
      <c r="AMI132" s="310"/>
      <c r="AMJ132" s="310"/>
      <c r="AMK132" s="310"/>
      <c r="AML132" s="310"/>
      <c r="AMM132" s="310"/>
      <c r="AMN132" s="310"/>
      <c r="AMO132" s="310"/>
      <c r="AMP132" s="310"/>
      <c r="AMQ132" s="310"/>
      <c r="AMR132" s="310"/>
      <c r="AMS132" s="310"/>
      <c r="AMT132" s="310"/>
      <c r="AMU132" s="310"/>
      <c r="AMV132" s="310"/>
      <c r="AMW132" s="310"/>
      <c r="AMX132" s="310"/>
      <c r="AMY132" s="310"/>
      <c r="AMZ132" s="310"/>
      <c r="ANA132" s="310"/>
      <c r="ANB132" s="310"/>
      <c r="ANC132" s="310"/>
      <c r="AND132" s="310"/>
      <c r="ANE132" s="310"/>
      <c r="ANF132" s="310"/>
      <c r="ANG132" s="310"/>
      <c r="ANH132" s="310"/>
      <c r="ANI132" s="310"/>
      <c r="ANJ132" s="310"/>
      <c r="ANK132" s="310"/>
      <c r="ANL132" s="310"/>
      <c r="ANM132" s="310"/>
      <c r="ANN132" s="310"/>
      <c r="ANO132" s="310"/>
      <c r="ANP132" s="310"/>
      <c r="ANQ132" s="310"/>
      <c r="ANR132" s="310"/>
      <c r="ANS132" s="310"/>
      <c r="ANT132" s="310"/>
      <c r="ANU132" s="310"/>
      <c r="ANV132" s="310"/>
      <c r="ANW132" s="310"/>
      <c r="ANX132" s="310"/>
      <c r="ANY132" s="310"/>
      <c r="ANZ132" s="310"/>
      <c r="AOA132" s="310"/>
      <c r="AOB132" s="310"/>
      <c r="AOC132" s="310"/>
      <c r="AOD132" s="310"/>
      <c r="AOE132" s="310"/>
      <c r="AOF132" s="310"/>
      <c r="AOG132" s="310"/>
      <c r="AOH132" s="310"/>
      <c r="AOI132" s="310"/>
      <c r="AOJ132" s="310"/>
      <c r="AOK132" s="310"/>
      <c r="AOL132" s="310"/>
      <c r="AOM132" s="310"/>
      <c r="AON132" s="310"/>
      <c r="AOO132" s="310"/>
      <c r="AOP132" s="310"/>
      <c r="AOQ132" s="310"/>
      <c r="AOR132" s="310"/>
      <c r="AOS132" s="310"/>
      <c r="AOT132" s="310"/>
      <c r="AOU132" s="310"/>
      <c r="AOV132" s="310"/>
      <c r="AOW132" s="310"/>
      <c r="AOX132" s="310"/>
      <c r="AOY132" s="310"/>
      <c r="AOZ132" s="310"/>
      <c r="APA132" s="310"/>
      <c r="APB132" s="310"/>
      <c r="APC132" s="310"/>
      <c r="APD132" s="310"/>
      <c r="APE132" s="310"/>
      <c r="APF132" s="310"/>
      <c r="APG132" s="310"/>
      <c r="APH132" s="310"/>
      <c r="API132" s="310"/>
      <c r="APJ132" s="310"/>
      <c r="APK132" s="310"/>
      <c r="APL132" s="310"/>
      <c r="APM132" s="310"/>
      <c r="APN132" s="310"/>
      <c r="APO132" s="310"/>
      <c r="APP132" s="310"/>
      <c r="APQ132" s="310"/>
      <c r="APR132" s="310"/>
      <c r="APS132" s="310"/>
      <c r="APT132" s="310"/>
      <c r="APU132" s="310"/>
      <c r="APV132" s="310"/>
      <c r="APW132" s="310"/>
      <c r="APX132" s="310"/>
      <c r="APY132" s="310"/>
      <c r="APZ132" s="310"/>
      <c r="AQA132" s="310"/>
      <c r="AQB132" s="310"/>
      <c r="AQC132" s="310"/>
      <c r="AQD132" s="310"/>
      <c r="AQE132" s="310"/>
      <c r="AQF132" s="310"/>
      <c r="AQG132" s="310"/>
      <c r="AQH132" s="310"/>
      <c r="AQI132" s="310"/>
      <c r="AQJ132" s="310"/>
      <c r="AQK132" s="310"/>
      <c r="AQL132" s="310"/>
      <c r="AQM132" s="310"/>
      <c r="AQN132" s="310"/>
      <c r="AQO132" s="310"/>
      <c r="AQP132" s="310"/>
      <c r="AQQ132" s="310"/>
      <c r="AQR132" s="310"/>
      <c r="AQS132" s="310"/>
      <c r="AQT132" s="310"/>
      <c r="AQU132" s="310"/>
      <c r="AQV132" s="310"/>
      <c r="AQW132" s="310"/>
      <c r="AQX132" s="310"/>
      <c r="AQY132" s="310"/>
      <c r="AQZ132" s="310"/>
      <c r="ARA132" s="310"/>
      <c r="ARB132" s="310"/>
      <c r="ARC132" s="310"/>
      <c r="ARD132" s="310"/>
      <c r="ARE132" s="310"/>
      <c r="ARF132" s="310"/>
      <c r="ARG132" s="310"/>
      <c r="ARH132" s="310"/>
      <c r="ARI132" s="310"/>
      <c r="ARJ132" s="310"/>
      <c r="ARK132" s="310"/>
      <c r="ARL132" s="310"/>
      <c r="ARM132" s="310"/>
      <c r="ARN132" s="310"/>
      <c r="ARO132" s="310"/>
      <c r="ARP132" s="310"/>
      <c r="ARQ132" s="310"/>
      <c r="ARR132" s="310"/>
      <c r="ARS132" s="310"/>
      <c r="ART132" s="310"/>
      <c r="ARU132" s="310"/>
      <c r="ARV132" s="310"/>
      <c r="ARW132" s="310"/>
      <c r="ARX132" s="310"/>
      <c r="ARY132" s="310"/>
      <c r="ARZ132" s="310"/>
      <c r="ASA132" s="310"/>
      <c r="ASB132" s="310"/>
      <c r="ASC132" s="310"/>
      <c r="ASD132" s="310"/>
      <c r="ASE132" s="310"/>
      <c r="ASF132" s="310"/>
      <c r="ASG132" s="310"/>
      <c r="ASH132" s="310"/>
      <c r="ASI132" s="310"/>
      <c r="ASJ132" s="310"/>
      <c r="ASK132" s="310"/>
      <c r="ASL132" s="310"/>
      <c r="ASM132" s="310"/>
      <c r="ASN132" s="310"/>
      <c r="ASO132" s="310"/>
      <c r="ASP132" s="310"/>
      <c r="ASQ132" s="310"/>
      <c r="ASR132" s="310"/>
      <c r="ASS132" s="310"/>
      <c r="AST132" s="310"/>
      <c r="ASU132" s="310"/>
      <c r="ASV132" s="310"/>
      <c r="ASW132" s="310"/>
      <c r="ASX132" s="310"/>
      <c r="ASY132" s="310"/>
      <c r="ASZ132" s="310"/>
      <c r="ATA132" s="310"/>
      <c r="ATB132" s="310"/>
      <c r="ATC132" s="310"/>
      <c r="ATD132" s="310"/>
      <c r="ATE132" s="310"/>
      <c r="ATF132" s="310"/>
      <c r="ATG132" s="310"/>
      <c r="ATH132" s="310"/>
      <c r="ATI132" s="310"/>
      <c r="ATJ132" s="310"/>
      <c r="ATK132" s="310"/>
      <c r="ATL132" s="310"/>
      <c r="ATM132" s="310"/>
      <c r="ATN132" s="310"/>
      <c r="ATO132" s="310"/>
      <c r="ATP132" s="310"/>
      <c r="ATQ132" s="310"/>
      <c r="ATR132" s="310"/>
      <c r="ATS132" s="310"/>
      <c r="ATT132" s="310"/>
      <c r="ATU132" s="310"/>
      <c r="ATV132" s="310"/>
      <c r="ATW132" s="310"/>
      <c r="ATX132" s="310"/>
      <c r="ATY132" s="310"/>
      <c r="ATZ132" s="310"/>
      <c r="AUA132" s="310"/>
      <c r="AUB132" s="310"/>
      <c r="AUC132" s="310"/>
      <c r="AUD132" s="310"/>
      <c r="AUE132" s="310"/>
      <c r="AUF132" s="310"/>
      <c r="AUG132" s="310"/>
      <c r="AUH132" s="310"/>
      <c r="AUI132" s="310"/>
      <c r="AUJ132" s="310"/>
      <c r="AUK132" s="310"/>
      <c r="AUL132" s="310"/>
      <c r="AUM132" s="310"/>
      <c r="AUN132" s="310"/>
      <c r="AUO132" s="310"/>
      <c r="AUP132" s="310"/>
      <c r="AUQ132" s="310"/>
      <c r="AUR132" s="310"/>
      <c r="AUS132" s="310"/>
      <c r="AUT132" s="310"/>
      <c r="AUU132" s="310"/>
      <c r="AUV132" s="310"/>
      <c r="AUW132" s="310"/>
      <c r="AUX132" s="310"/>
      <c r="AUY132" s="310"/>
      <c r="AUZ132" s="310"/>
      <c r="AVA132" s="310"/>
      <c r="AVB132" s="310"/>
      <c r="AVC132" s="310"/>
      <c r="AVD132" s="310"/>
      <c r="AVE132" s="310"/>
      <c r="AVF132" s="310"/>
      <c r="AVG132" s="310"/>
      <c r="AVH132" s="310"/>
      <c r="AVI132" s="310"/>
      <c r="AVJ132" s="310"/>
      <c r="AVK132" s="310"/>
      <c r="AVL132" s="310"/>
      <c r="AVM132" s="310"/>
      <c r="AVN132" s="310"/>
      <c r="AVO132" s="310"/>
      <c r="AVP132" s="310"/>
      <c r="AVQ132" s="310"/>
      <c r="AVR132" s="310"/>
      <c r="AVS132" s="310"/>
      <c r="AVT132" s="310"/>
      <c r="AVU132" s="310"/>
      <c r="AVV132" s="310"/>
      <c r="AVW132" s="310"/>
      <c r="AVX132" s="310"/>
      <c r="AVY132" s="310"/>
      <c r="AVZ132" s="310"/>
      <c r="AWA132" s="310"/>
      <c r="AWB132" s="310"/>
      <c r="AWC132" s="310"/>
      <c r="AWD132" s="310"/>
      <c r="AWE132" s="310"/>
      <c r="AWF132" s="310"/>
      <c r="AWG132" s="310"/>
      <c r="AWH132" s="310"/>
      <c r="AWI132" s="310"/>
      <c r="AWJ132" s="310"/>
      <c r="AWK132" s="310"/>
      <c r="AWL132" s="310"/>
      <c r="AWM132" s="310"/>
      <c r="AWN132" s="310"/>
      <c r="AWO132" s="310"/>
      <c r="AWP132" s="310"/>
      <c r="AWQ132" s="310"/>
      <c r="AWR132" s="310"/>
      <c r="AWS132" s="310"/>
      <c r="AWT132" s="310"/>
      <c r="AWU132" s="310"/>
      <c r="AWV132" s="310"/>
      <c r="AWW132" s="310"/>
      <c r="AWX132" s="310"/>
      <c r="AWY132" s="310"/>
      <c r="AWZ132" s="310"/>
      <c r="AXA132" s="310"/>
      <c r="AXB132" s="310"/>
      <c r="AXC132" s="310"/>
      <c r="AXD132" s="310"/>
      <c r="AXE132" s="310"/>
      <c r="AXF132" s="310"/>
      <c r="AXG132" s="310"/>
      <c r="AXH132" s="310"/>
      <c r="AXI132" s="310"/>
      <c r="AXJ132" s="310"/>
      <c r="AXK132" s="310"/>
      <c r="AXL132" s="310"/>
      <c r="AXM132" s="310"/>
      <c r="AXN132" s="310"/>
      <c r="AXO132" s="310"/>
      <c r="AXP132" s="310"/>
      <c r="AXQ132" s="310"/>
      <c r="AXR132" s="310"/>
      <c r="AXS132" s="310"/>
      <c r="AXT132" s="310"/>
      <c r="AXU132" s="310"/>
      <c r="AXV132" s="310"/>
      <c r="AXW132" s="310"/>
      <c r="AXX132" s="310"/>
      <c r="AXY132" s="310"/>
      <c r="AXZ132" s="310"/>
      <c r="AYA132" s="310"/>
      <c r="AYB132" s="310"/>
      <c r="AYC132" s="310"/>
      <c r="AYD132" s="310"/>
      <c r="AYE132" s="310"/>
      <c r="AYF132" s="310"/>
      <c r="AYG132" s="310"/>
      <c r="AYH132" s="310"/>
      <c r="AYI132" s="310"/>
      <c r="AYJ132" s="310"/>
      <c r="AYK132" s="310"/>
      <c r="AYL132" s="310"/>
      <c r="AYM132" s="310"/>
      <c r="AYN132" s="310"/>
      <c r="AYO132" s="310"/>
      <c r="AYP132" s="310"/>
      <c r="AYQ132" s="310"/>
      <c r="AYR132" s="310"/>
      <c r="AYS132" s="310"/>
      <c r="AYT132" s="310"/>
      <c r="AYU132" s="310"/>
      <c r="AYV132" s="310"/>
      <c r="AYW132" s="310"/>
      <c r="AYX132" s="310"/>
      <c r="AYY132" s="310"/>
      <c r="AYZ132" s="310"/>
      <c r="AZA132" s="310"/>
      <c r="AZB132" s="310"/>
      <c r="AZC132" s="310"/>
      <c r="AZD132" s="310"/>
      <c r="AZE132" s="310"/>
      <c r="AZF132" s="310"/>
      <c r="AZG132" s="310"/>
      <c r="AZH132" s="310"/>
      <c r="AZI132" s="310"/>
      <c r="AZJ132" s="310"/>
      <c r="AZK132" s="310"/>
      <c r="AZL132" s="310"/>
      <c r="AZM132" s="310"/>
      <c r="AZN132" s="310"/>
      <c r="AZO132" s="310"/>
      <c r="AZP132" s="310"/>
      <c r="AZQ132" s="310"/>
      <c r="AZR132" s="310"/>
      <c r="AZS132" s="310"/>
      <c r="AZT132" s="310"/>
      <c r="AZU132" s="310"/>
      <c r="AZV132" s="310"/>
      <c r="AZW132" s="310"/>
      <c r="AZX132" s="310"/>
      <c r="AZY132" s="310"/>
      <c r="AZZ132" s="310"/>
      <c r="BAA132" s="310"/>
      <c r="BAB132" s="310"/>
      <c r="BAC132" s="310"/>
      <c r="BAD132" s="310"/>
      <c r="BAE132" s="310"/>
      <c r="BAF132" s="310"/>
      <c r="BAG132" s="310"/>
      <c r="BAH132" s="310"/>
      <c r="BAI132" s="310"/>
      <c r="BAJ132" s="310"/>
      <c r="BAK132" s="310"/>
      <c r="BAL132" s="310"/>
      <c r="BAM132" s="310"/>
      <c r="BAN132" s="310"/>
      <c r="BAO132" s="310"/>
      <c r="BAP132" s="310"/>
      <c r="BAQ132" s="310"/>
      <c r="BAR132" s="310"/>
      <c r="BAS132" s="310"/>
      <c r="BAT132" s="310"/>
      <c r="BAU132" s="310"/>
      <c r="BAV132" s="310"/>
      <c r="BAW132" s="310"/>
      <c r="BAX132" s="310"/>
      <c r="BAY132" s="310"/>
      <c r="BAZ132" s="310"/>
      <c r="BBA132" s="310"/>
      <c r="BBB132" s="310"/>
      <c r="BBC132" s="310"/>
      <c r="BBD132" s="310"/>
      <c r="BBE132" s="310"/>
      <c r="BBF132" s="310"/>
      <c r="BBG132" s="310"/>
      <c r="BBH132" s="310"/>
      <c r="BBI132" s="310"/>
      <c r="BBJ132" s="310"/>
      <c r="BBK132" s="310"/>
      <c r="BBL132" s="310"/>
      <c r="BBM132" s="310"/>
      <c r="BBN132" s="310"/>
      <c r="BBO132" s="310"/>
      <c r="BBP132" s="310"/>
      <c r="BBQ132" s="310"/>
      <c r="BBR132" s="310"/>
      <c r="BBS132" s="310"/>
      <c r="BBT132" s="310"/>
      <c r="BBU132" s="310"/>
      <c r="BBV132" s="310"/>
      <c r="BBW132" s="310"/>
      <c r="BBX132" s="310"/>
      <c r="BBY132" s="310"/>
      <c r="BBZ132" s="310"/>
      <c r="BCA132" s="310"/>
      <c r="BCB132" s="310"/>
      <c r="BCC132" s="310"/>
      <c r="BCD132" s="310"/>
      <c r="BCE132" s="310"/>
      <c r="BCF132" s="310"/>
      <c r="BCG132" s="310"/>
      <c r="BCH132" s="310"/>
      <c r="BCI132" s="310"/>
      <c r="BCJ132" s="310"/>
      <c r="BCK132" s="310"/>
      <c r="BCL132" s="310"/>
      <c r="BCM132" s="310"/>
      <c r="BCN132" s="310"/>
      <c r="BCO132" s="310"/>
      <c r="BCP132" s="310"/>
      <c r="BCQ132" s="310"/>
      <c r="BCR132" s="310"/>
      <c r="BCS132" s="310"/>
      <c r="BCT132" s="310"/>
      <c r="BCU132" s="310"/>
      <c r="BCV132" s="310"/>
      <c r="BCW132" s="310"/>
      <c r="BCX132" s="310"/>
      <c r="BCY132" s="310"/>
      <c r="BCZ132" s="310"/>
      <c r="BDA132" s="310"/>
      <c r="BDB132" s="310"/>
      <c r="BDC132" s="310"/>
      <c r="BDD132" s="310"/>
      <c r="BDE132" s="310"/>
      <c r="BDF132" s="310"/>
      <c r="BDG132" s="310"/>
      <c r="BDH132" s="310"/>
      <c r="BDI132" s="310"/>
      <c r="BDJ132" s="310"/>
      <c r="BDK132" s="310"/>
      <c r="BDL132" s="310"/>
      <c r="BDM132" s="310"/>
      <c r="BDN132" s="310"/>
      <c r="BDO132" s="310"/>
      <c r="BDP132" s="310"/>
      <c r="BDQ132" s="310"/>
      <c r="BDR132" s="310"/>
      <c r="BDS132" s="310"/>
      <c r="BDT132" s="310"/>
      <c r="BDU132" s="310"/>
      <c r="BDV132" s="310"/>
      <c r="BDW132" s="310"/>
      <c r="BDX132" s="310"/>
      <c r="BDY132" s="310"/>
      <c r="BDZ132" s="310"/>
      <c r="BEA132" s="310"/>
      <c r="BEB132" s="310"/>
      <c r="BEC132" s="310"/>
      <c r="BED132" s="310"/>
      <c r="BEE132" s="310"/>
      <c r="BEF132" s="310"/>
      <c r="BEG132" s="310"/>
      <c r="BEH132" s="310"/>
      <c r="BEI132" s="310"/>
      <c r="BEJ132" s="310"/>
      <c r="BEK132" s="310"/>
      <c r="BEL132" s="310"/>
      <c r="BEM132" s="310"/>
      <c r="BEN132" s="310"/>
      <c r="BEO132" s="310"/>
      <c r="BEP132" s="310"/>
      <c r="BEQ132" s="310"/>
      <c r="BER132" s="310"/>
      <c r="BES132" s="310"/>
      <c r="BET132" s="310"/>
      <c r="BEU132" s="310"/>
      <c r="BEV132" s="310"/>
      <c r="BEW132" s="310"/>
      <c r="BEX132" s="310"/>
      <c r="BEY132" s="310"/>
      <c r="BEZ132" s="310"/>
      <c r="BFA132" s="310"/>
      <c r="BFB132" s="310"/>
      <c r="BFC132" s="310"/>
      <c r="BFD132" s="310"/>
      <c r="BFE132" s="310"/>
      <c r="BFF132" s="310"/>
      <c r="BFG132" s="310"/>
      <c r="BFH132" s="310"/>
      <c r="BFI132" s="310"/>
      <c r="BFJ132" s="310"/>
      <c r="BFK132" s="310"/>
      <c r="BFL132" s="310"/>
      <c r="BFM132" s="310"/>
      <c r="BFN132" s="310"/>
      <c r="BFO132" s="310"/>
      <c r="BFP132" s="310"/>
    </row>
    <row r="133" spans="1:1524" s="311" customFormat="1" ht="34" x14ac:dyDescent="0.25">
      <c r="A133" s="307" t="s">
        <v>251</v>
      </c>
      <c r="B133" s="307" t="s">
        <v>146</v>
      </c>
      <c r="C133" s="323" t="s">
        <v>352</v>
      </c>
      <c r="D133" s="324">
        <f t="shared" si="8"/>
        <v>10</v>
      </c>
      <c r="E133" s="325"/>
      <c r="F133" s="326"/>
      <c r="G133" s="326"/>
      <c r="H133" s="326"/>
      <c r="I133" s="326"/>
      <c r="J133" s="326"/>
      <c r="K133" s="326"/>
      <c r="L133" s="326">
        <v>2</v>
      </c>
      <c r="M133" s="326">
        <v>2</v>
      </c>
      <c r="N133" s="326">
        <v>2</v>
      </c>
      <c r="O133" s="326">
        <v>2</v>
      </c>
      <c r="P133" s="326">
        <v>2</v>
      </c>
      <c r="Q133" s="310"/>
      <c r="R133" s="310"/>
      <c r="S133" s="310"/>
      <c r="T133" s="310"/>
      <c r="U133" s="310"/>
      <c r="V133" s="310"/>
      <c r="W133" s="310"/>
      <c r="X133" s="310"/>
      <c r="Y133" s="310"/>
      <c r="Z133" s="310"/>
      <c r="AA133" s="310"/>
      <c r="AB133" s="310"/>
      <c r="AC133" s="310"/>
      <c r="AD133" s="310"/>
      <c r="AE133" s="310"/>
      <c r="AF133" s="310"/>
      <c r="AG133" s="310"/>
      <c r="AH133" s="310"/>
      <c r="AI133" s="310"/>
      <c r="AJ133" s="310"/>
      <c r="AK133" s="310"/>
      <c r="AL133" s="310"/>
      <c r="AM133" s="310"/>
      <c r="AN133" s="310"/>
      <c r="AO133" s="310"/>
      <c r="AP133" s="310"/>
      <c r="AQ133" s="310"/>
      <c r="AR133" s="310"/>
      <c r="AS133" s="310"/>
      <c r="AT133" s="310"/>
      <c r="AU133" s="310"/>
      <c r="AV133" s="310"/>
      <c r="AW133" s="310"/>
      <c r="AX133" s="310"/>
      <c r="AY133" s="310"/>
      <c r="AZ133" s="310"/>
      <c r="BA133" s="310"/>
      <c r="BB133" s="310"/>
      <c r="BC133" s="310"/>
      <c r="BD133" s="310"/>
      <c r="BE133" s="310"/>
      <c r="BF133" s="310"/>
      <c r="BG133" s="310"/>
      <c r="BH133" s="310"/>
      <c r="BI133" s="310"/>
      <c r="BJ133" s="310"/>
      <c r="BK133" s="310"/>
      <c r="BL133" s="310"/>
      <c r="BM133" s="310"/>
      <c r="BN133" s="310"/>
      <c r="BO133" s="310"/>
      <c r="BP133" s="310"/>
      <c r="BQ133" s="310"/>
      <c r="BR133" s="310"/>
      <c r="BS133" s="310"/>
      <c r="BT133" s="310"/>
      <c r="BU133" s="310"/>
      <c r="BV133" s="310"/>
      <c r="BW133" s="310"/>
      <c r="BX133" s="310"/>
      <c r="BY133" s="310"/>
      <c r="BZ133" s="310"/>
      <c r="CA133" s="310"/>
      <c r="CB133" s="310"/>
      <c r="CC133" s="310"/>
      <c r="CD133" s="310"/>
      <c r="CE133" s="310"/>
      <c r="CF133" s="310"/>
      <c r="CG133" s="310"/>
      <c r="CH133" s="310"/>
      <c r="CI133" s="310"/>
      <c r="CJ133" s="310"/>
      <c r="CK133" s="310"/>
      <c r="CL133" s="310"/>
      <c r="CM133" s="310"/>
      <c r="CN133" s="310"/>
      <c r="CO133" s="310"/>
      <c r="CP133" s="310"/>
      <c r="CQ133" s="310"/>
      <c r="CR133" s="310"/>
      <c r="CS133" s="310"/>
      <c r="CT133" s="310"/>
      <c r="CU133" s="310"/>
      <c r="CV133" s="310"/>
      <c r="CW133" s="310"/>
      <c r="CX133" s="310"/>
      <c r="CY133" s="310"/>
      <c r="CZ133" s="310"/>
      <c r="DA133" s="310"/>
      <c r="DB133" s="310"/>
      <c r="DC133" s="310"/>
      <c r="DD133" s="310"/>
      <c r="DE133" s="310"/>
      <c r="DF133" s="310"/>
      <c r="DG133" s="310"/>
      <c r="DH133" s="310"/>
      <c r="DI133" s="310"/>
      <c r="DJ133" s="310"/>
      <c r="DK133" s="310"/>
      <c r="DL133" s="310"/>
      <c r="DM133" s="310"/>
      <c r="DN133" s="310"/>
      <c r="DO133" s="310"/>
      <c r="DP133" s="310"/>
      <c r="DQ133" s="310"/>
      <c r="DR133" s="310"/>
      <c r="DS133" s="310"/>
      <c r="DT133" s="310"/>
      <c r="DU133" s="310"/>
      <c r="DV133" s="310"/>
      <c r="DW133" s="310"/>
      <c r="DX133" s="310"/>
      <c r="DY133" s="310"/>
      <c r="DZ133" s="310"/>
      <c r="EA133" s="310"/>
      <c r="EB133" s="310"/>
      <c r="EC133" s="310"/>
      <c r="ED133" s="310"/>
      <c r="EE133" s="310"/>
      <c r="EF133" s="310"/>
      <c r="EG133" s="310"/>
      <c r="EH133" s="310"/>
      <c r="EI133" s="310"/>
      <c r="EJ133" s="310"/>
      <c r="EK133" s="310"/>
      <c r="EL133" s="310"/>
      <c r="EM133" s="310"/>
      <c r="EN133" s="310"/>
      <c r="EO133" s="310"/>
      <c r="EP133" s="310"/>
      <c r="EQ133" s="310"/>
      <c r="ER133" s="310"/>
      <c r="ES133" s="310"/>
      <c r="ET133" s="310"/>
      <c r="EU133" s="310"/>
      <c r="EV133" s="310"/>
      <c r="EW133" s="310"/>
      <c r="EX133" s="310"/>
      <c r="EY133" s="310"/>
      <c r="EZ133" s="310"/>
      <c r="FA133" s="310"/>
      <c r="FB133" s="310"/>
      <c r="FC133" s="310"/>
      <c r="FD133" s="310"/>
      <c r="FE133" s="310"/>
      <c r="FF133" s="310"/>
      <c r="FG133" s="310"/>
      <c r="FH133" s="310"/>
      <c r="FI133" s="310"/>
      <c r="FJ133" s="310"/>
      <c r="FK133" s="310"/>
      <c r="FL133" s="310"/>
      <c r="FM133" s="310"/>
      <c r="FN133" s="310"/>
      <c r="FO133" s="310"/>
      <c r="FP133" s="310"/>
      <c r="FQ133" s="310"/>
      <c r="FR133" s="310"/>
      <c r="FS133" s="310"/>
      <c r="FT133" s="310"/>
      <c r="FU133" s="310"/>
      <c r="FV133" s="310"/>
      <c r="FW133" s="310"/>
      <c r="FX133" s="310"/>
      <c r="FY133" s="310"/>
      <c r="FZ133" s="310"/>
      <c r="GA133" s="310"/>
      <c r="GB133" s="310"/>
      <c r="GC133" s="310"/>
      <c r="GD133" s="310"/>
      <c r="GE133" s="310"/>
      <c r="GF133" s="310"/>
      <c r="GG133" s="310"/>
      <c r="GH133" s="310"/>
      <c r="GI133" s="310"/>
      <c r="GJ133" s="310"/>
      <c r="GK133" s="310"/>
      <c r="GL133" s="310"/>
      <c r="GM133" s="310"/>
      <c r="GN133" s="310"/>
      <c r="GO133" s="310"/>
      <c r="GP133" s="310"/>
      <c r="GQ133" s="310"/>
      <c r="GR133" s="310"/>
      <c r="GS133" s="310"/>
      <c r="GT133" s="310"/>
      <c r="GU133" s="310"/>
      <c r="GV133" s="310"/>
      <c r="GW133" s="310"/>
      <c r="GX133" s="310"/>
      <c r="GY133" s="310"/>
      <c r="GZ133" s="310"/>
      <c r="HA133" s="310"/>
      <c r="HB133" s="310"/>
      <c r="HC133" s="310"/>
      <c r="HD133" s="310"/>
      <c r="HE133" s="310"/>
      <c r="HF133" s="310"/>
      <c r="HG133" s="310"/>
      <c r="HH133" s="310"/>
      <c r="HI133" s="310"/>
      <c r="HJ133" s="310"/>
      <c r="HK133" s="310"/>
      <c r="HL133" s="310"/>
      <c r="HM133" s="310"/>
      <c r="HN133" s="310"/>
      <c r="HO133" s="310"/>
      <c r="HP133" s="310"/>
      <c r="HQ133" s="310"/>
      <c r="HR133" s="310"/>
      <c r="HS133" s="310"/>
      <c r="HT133" s="310"/>
      <c r="HU133" s="310"/>
      <c r="HV133" s="310"/>
      <c r="HW133" s="310"/>
      <c r="HX133" s="310"/>
      <c r="HY133" s="310"/>
      <c r="HZ133" s="310"/>
      <c r="IA133" s="310"/>
      <c r="IB133" s="310"/>
      <c r="IC133" s="310"/>
      <c r="ID133" s="310"/>
      <c r="IE133" s="310"/>
      <c r="IF133" s="310"/>
      <c r="IG133" s="310"/>
      <c r="IH133" s="310"/>
      <c r="II133" s="310"/>
      <c r="IJ133" s="310"/>
      <c r="IK133" s="310"/>
      <c r="IL133" s="310"/>
      <c r="IM133" s="310"/>
      <c r="IN133" s="310"/>
      <c r="IO133" s="310"/>
      <c r="IP133" s="310"/>
      <c r="IQ133" s="310"/>
      <c r="IR133" s="310"/>
      <c r="IS133" s="310"/>
      <c r="IT133" s="310"/>
      <c r="IU133" s="310"/>
      <c r="IV133" s="310"/>
      <c r="IW133" s="310"/>
      <c r="IX133" s="310"/>
      <c r="IY133" s="310"/>
      <c r="IZ133" s="310"/>
      <c r="JA133" s="310"/>
      <c r="JB133" s="310"/>
      <c r="JC133" s="310"/>
      <c r="JD133" s="310"/>
      <c r="JE133" s="310"/>
      <c r="JF133" s="310"/>
      <c r="JG133" s="310"/>
      <c r="JH133" s="310"/>
      <c r="JI133" s="310"/>
      <c r="JJ133" s="310"/>
      <c r="JK133" s="310"/>
      <c r="JL133" s="310"/>
      <c r="JM133" s="310"/>
      <c r="JN133" s="310"/>
      <c r="JO133" s="310"/>
      <c r="JP133" s="310"/>
      <c r="JQ133" s="310"/>
      <c r="JR133" s="310"/>
      <c r="JS133" s="310"/>
      <c r="JT133" s="310"/>
      <c r="JU133" s="310"/>
      <c r="JV133" s="310"/>
      <c r="JW133" s="310"/>
      <c r="JX133" s="310"/>
      <c r="JY133" s="310"/>
      <c r="JZ133" s="310"/>
      <c r="KA133" s="310"/>
      <c r="KB133" s="310"/>
      <c r="KC133" s="310"/>
      <c r="KD133" s="310"/>
      <c r="KE133" s="310"/>
      <c r="KF133" s="310"/>
      <c r="KG133" s="310"/>
      <c r="KH133" s="310"/>
      <c r="KI133" s="310"/>
      <c r="KJ133" s="310"/>
      <c r="KK133" s="310"/>
      <c r="KL133" s="310"/>
      <c r="KM133" s="310"/>
      <c r="KN133" s="310"/>
      <c r="KO133" s="310"/>
      <c r="KP133" s="310"/>
      <c r="KQ133" s="310"/>
      <c r="KR133" s="310"/>
      <c r="KS133" s="310"/>
      <c r="KT133" s="310"/>
      <c r="KU133" s="310"/>
      <c r="KV133" s="310"/>
      <c r="KW133" s="310"/>
      <c r="KX133" s="310"/>
      <c r="KY133" s="310"/>
      <c r="KZ133" s="310"/>
      <c r="LA133" s="310"/>
      <c r="LB133" s="310"/>
      <c r="LC133" s="310"/>
      <c r="LD133" s="310"/>
      <c r="LE133" s="310"/>
      <c r="LF133" s="310"/>
      <c r="LG133" s="310"/>
      <c r="LH133" s="310"/>
      <c r="LI133" s="310"/>
      <c r="LJ133" s="310"/>
      <c r="LK133" s="310"/>
      <c r="LL133" s="310"/>
      <c r="LM133" s="310"/>
      <c r="LN133" s="310"/>
      <c r="LO133" s="310"/>
      <c r="LP133" s="310"/>
      <c r="LQ133" s="310"/>
      <c r="LR133" s="310"/>
      <c r="LS133" s="310"/>
      <c r="LT133" s="310"/>
      <c r="LU133" s="310"/>
      <c r="LV133" s="310"/>
      <c r="LW133" s="310"/>
      <c r="LX133" s="310"/>
      <c r="LY133" s="310"/>
      <c r="LZ133" s="310"/>
      <c r="MA133" s="310"/>
      <c r="MB133" s="310"/>
      <c r="MC133" s="310"/>
      <c r="MD133" s="310"/>
      <c r="ME133" s="310"/>
      <c r="MF133" s="310"/>
      <c r="MG133" s="310"/>
      <c r="MH133" s="310"/>
      <c r="MI133" s="310"/>
      <c r="MJ133" s="310"/>
      <c r="MK133" s="310"/>
      <c r="ML133" s="310"/>
      <c r="MM133" s="310"/>
      <c r="MN133" s="310"/>
      <c r="MO133" s="310"/>
      <c r="MP133" s="310"/>
      <c r="MQ133" s="310"/>
      <c r="MR133" s="310"/>
      <c r="MS133" s="310"/>
      <c r="MT133" s="310"/>
      <c r="MU133" s="310"/>
      <c r="MV133" s="310"/>
      <c r="MW133" s="310"/>
      <c r="MX133" s="310"/>
      <c r="MY133" s="310"/>
      <c r="MZ133" s="310"/>
      <c r="NA133" s="310"/>
      <c r="NB133" s="310"/>
      <c r="NC133" s="310"/>
      <c r="ND133" s="310"/>
      <c r="NE133" s="310"/>
      <c r="NF133" s="310"/>
      <c r="NG133" s="310"/>
      <c r="NH133" s="310"/>
      <c r="NI133" s="310"/>
      <c r="NJ133" s="310"/>
      <c r="NK133" s="310"/>
      <c r="NL133" s="310"/>
      <c r="NM133" s="310"/>
      <c r="NN133" s="310"/>
      <c r="NO133" s="310"/>
      <c r="NP133" s="310"/>
      <c r="NQ133" s="310"/>
      <c r="NR133" s="310"/>
      <c r="NS133" s="310"/>
      <c r="NT133" s="310"/>
      <c r="NU133" s="310"/>
      <c r="NV133" s="310"/>
      <c r="NW133" s="310"/>
      <c r="NX133" s="310"/>
      <c r="NY133" s="310"/>
      <c r="NZ133" s="310"/>
      <c r="OA133" s="310"/>
      <c r="OB133" s="310"/>
      <c r="OC133" s="310"/>
      <c r="OD133" s="310"/>
      <c r="OE133" s="310"/>
      <c r="OF133" s="310"/>
      <c r="OG133" s="310"/>
      <c r="OH133" s="310"/>
      <c r="OI133" s="310"/>
      <c r="OJ133" s="310"/>
      <c r="OK133" s="310"/>
      <c r="OL133" s="310"/>
      <c r="OM133" s="310"/>
      <c r="ON133" s="310"/>
      <c r="OO133" s="310"/>
      <c r="OP133" s="310"/>
      <c r="OQ133" s="310"/>
      <c r="OR133" s="310"/>
      <c r="OS133" s="310"/>
      <c r="OT133" s="310"/>
      <c r="OU133" s="310"/>
      <c r="OV133" s="310"/>
      <c r="OW133" s="310"/>
      <c r="OX133" s="310"/>
      <c r="OY133" s="310"/>
      <c r="OZ133" s="310"/>
      <c r="PA133" s="310"/>
      <c r="PB133" s="310"/>
      <c r="PC133" s="310"/>
      <c r="PD133" s="310"/>
      <c r="PE133" s="310"/>
      <c r="PF133" s="310"/>
      <c r="PG133" s="310"/>
      <c r="PH133" s="310"/>
      <c r="PI133" s="310"/>
      <c r="PJ133" s="310"/>
      <c r="PK133" s="310"/>
      <c r="PL133" s="310"/>
      <c r="PM133" s="310"/>
      <c r="PN133" s="310"/>
      <c r="PO133" s="310"/>
      <c r="PP133" s="310"/>
      <c r="PQ133" s="310"/>
      <c r="PR133" s="310"/>
      <c r="PS133" s="310"/>
      <c r="PT133" s="310"/>
      <c r="PU133" s="310"/>
      <c r="PV133" s="310"/>
      <c r="PW133" s="310"/>
      <c r="PX133" s="310"/>
      <c r="PY133" s="310"/>
      <c r="PZ133" s="310"/>
      <c r="QA133" s="310"/>
      <c r="QB133" s="310"/>
      <c r="QC133" s="310"/>
      <c r="QD133" s="310"/>
      <c r="QE133" s="310"/>
      <c r="QF133" s="310"/>
      <c r="QG133" s="310"/>
      <c r="QH133" s="310"/>
      <c r="QI133" s="310"/>
      <c r="QJ133" s="310"/>
      <c r="QK133" s="310"/>
      <c r="QL133" s="310"/>
      <c r="QM133" s="310"/>
      <c r="QN133" s="310"/>
      <c r="QO133" s="310"/>
      <c r="QP133" s="310"/>
      <c r="QQ133" s="310"/>
      <c r="QR133" s="310"/>
      <c r="QS133" s="310"/>
      <c r="QT133" s="310"/>
      <c r="QU133" s="310"/>
      <c r="QV133" s="310"/>
      <c r="QW133" s="310"/>
      <c r="QX133" s="310"/>
      <c r="QY133" s="310"/>
      <c r="QZ133" s="310"/>
      <c r="RA133" s="310"/>
      <c r="RB133" s="310"/>
      <c r="RC133" s="310"/>
      <c r="RD133" s="310"/>
      <c r="RE133" s="310"/>
      <c r="RF133" s="310"/>
      <c r="RG133" s="310"/>
      <c r="RH133" s="310"/>
      <c r="RI133" s="310"/>
      <c r="RJ133" s="310"/>
      <c r="RK133" s="310"/>
      <c r="RL133" s="310"/>
      <c r="RM133" s="310"/>
      <c r="RN133" s="310"/>
      <c r="RO133" s="310"/>
      <c r="RP133" s="310"/>
      <c r="RQ133" s="310"/>
      <c r="RR133" s="310"/>
      <c r="RS133" s="310"/>
      <c r="RT133" s="310"/>
      <c r="RU133" s="310"/>
      <c r="RV133" s="310"/>
      <c r="RW133" s="310"/>
      <c r="RX133" s="310"/>
      <c r="RY133" s="310"/>
      <c r="RZ133" s="310"/>
      <c r="SA133" s="310"/>
      <c r="SB133" s="310"/>
      <c r="SC133" s="310"/>
      <c r="SD133" s="310"/>
      <c r="SE133" s="310"/>
      <c r="SF133" s="310"/>
      <c r="SG133" s="310"/>
      <c r="SH133" s="310"/>
      <c r="SI133" s="310"/>
      <c r="SJ133" s="310"/>
      <c r="SK133" s="310"/>
      <c r="SL133" s="310"/>
      <c r="SM133" s="310"/>
      <c r="SN133" s="310"/>
      <c r="SO133" s="310"/>
      <c r="SP133" s="310"/>
      <c r="SQ133" s="310"/>
      <c r="SR133" s="310"/>
      <c r="SS133" s="310"/>
      <c r="ST133" s="310"/>
      <c r="SU133" s="310"/>
      <c r="SV133" s="310"/>
      <c r="SW133" s="310"/>
      <c r="SX133" s="310"/>
      <c r="SY133" s="310"/>
      <c r="SZ133" s="310"/>
      <c r="TA133" s="310"/>
      <c r="TB133" s="310"/>
      <c r="TC133" s="310"/>
      <c r="TD133" s="310"/>
      <c r="TE133" s="310"/>
      <c r="TF133" s="310"/>
      <c r="TG133" s="310"/>
      <c r="TH133" s="310"/>
      <c r="TI133" s="310"/>
      <c r="TJ133" s="310"/>
      <c r="TK133" s="310"/>
      <c r="TL133" s="310"/>
      <c r="TM133" s="310"/>
      <c r="TN133" s="310"/>
      <c r="TO133" s="310"/>
      <c r="TP133" s="310"/>
      <c r="TQ133" s="310"/>
      <c r="TR133" s="310"/>
      <c r="TS133" s="310"/>
      <c r="TT133" s="310"/>
      <c r="TU133" s="310"/>
      <c r="TV133" s="310"/>
      <c r="TW133" s="310"/>
      <c r="TX133" s="310"/>
      <c r="TY133" s="310"/>
      <c r="TZ133" s="310"/>
      <c r="UA133" s="310"/>
      <c r="UB133" s="310"/>
      <c r="UC133" s="310"/>
      <c r="UD133" s="310"/>
      <c r="UE133" s="310"/>
      <c r="UF133" s="310"/>
      <c r="UG133" s="310"/>
      <c r="UH133" s="310"/>
      <c r="UI133" s="310"/>
      <c r="UJ133" s="310"/>
      <c r="UK133" s="310"/>
      <c r="UL133" s="310"/>
      <c r="UM133" s="310"/>
      <c r="UN133" s="310"/>
      <c r="UO133" s="310"/>
      <c r="UP133" s="310"/>
      <c r="UQ133" s="310"/>
      <c r="UR133" s="310"/>
      <c r="US133" s="310"/>
      <c r="UT133" s="310"/>
      <c r="UU133" s="310"/>
      <c r="UV133" s="310"/>
      <c r="UW133" s="310"/>
      <c r="UX133" s="310"/>
      <c r="UY133" s="310"/>
      <c r="UZ133" s="310"/>
      <c r="VA133" s="310"/>
      <c r="VB133" s="310"/>
      <c r="VC133" s="310"/>
      <c r="VD133" s="310"/>
      <c r="VE133" s="310"/>
      <c r="VF133" s="310"/>
      <c r="VG133" s="310"/>
      <c r="VH133" s="310"/>
      <c r="VI133" s="310"/>
      <c r="VJ133" s="310"/>
      <c r="VK133" s="310"/>
      <c r="VL133" s="310"/>
      <c r="VM133" s="310"/>
      <c r="VN133" s="310"/>
      <c r="VO133" s="310"/>
      <c r="VP133" s="310"/>
      <c r="VQ133" s="310"/>
      <c r="VR133" s="310"/>
      <c r="VS133" s="310"/>
      <c r="VT133" s="310"/>
      <c r="VU133" s="310"/>
      <c r="VV133" s="310"/>
      <c r="VW133" s="310"/>
      <c r="VX133" s="310"/>
      <c r="VY133" s="310"/>
      <c r="VZ133" s="310"/>
      <c r="WA133" s="310"/>
      <c r="WB133" s="310"/>
      <c r="WC133" s="310"/>
      <c r="WD133" s="310"/>
      <c r="WE133" s="310"/>
      <c r="WF133" s="310"/>
      <c r="WG133" s="310"/>
      <c r="WH133" s="310"/>
      <c r="WI133" s="310"/>
      <c r="WJ133" s="310"/>
      <c r="WK133" s="310"/>
      <c r="WL133" s="310"/>
      <c r="WM133" s="310"/>
      <c r="WN133" s="310"/>
      <c r="WO133" s="310"/>
      <c r="WP133" s="310"/>
      <c r="WQ133" s="310"/>
      <c r="WR133" s="310"/>
      <c r="WS133" s="310"/>
      <c r="WT133" s="310"/>
      <c r="WU133" s="310"/>
      <c r="WV133" s="310"/>
      <c r="WW133" s="310"/>
      <c r="WX133" s="310"/>
      <c r="WY133" s="310"/>
      <c r="WZ133" s="310"/>
      <c r="XA133" s="310"/>
      <c r="XB133" s="310"/>
      <c r="XC133" s="310"/>
      <c r="XD133" s="310"/>
      <c r="XE133" s="310"/>
      <c r="XF133" s="310"/>
      <c r="XG133" s="310"/>
      <c r="XH133" s="310"/>
      <c r="XI133" s="310"/>
      <c r="XJ133" s="310"/>
      <c r="XK133" s="310"/>
      <c r="XL133" s="310"/>
      <c r="XM133" s="310"/>
      <c r="XN133" s="310"/>
      <c r="XO133" s="310"/>
      <c r="XP133" s="310"/>
      <c r="XQ133" s="310"/>
      <c r="XR133" s="310"/>
      <c r="XS133" s="310"/>
      <c r="XT133" s="310"/>
      <c r="XU133" s="310"/>
      <c r="XV133" s="310"/>
      <c r="XW133" s="310"/>
      <c r="XX133" s="310"/>
      <c r="XY133" s="310"/>
      <c r="XZ133" s="310"/>
      <c r="YA133" s="310"/>
      <c r="YB133" s="310"/>
      <c r="YC133" s="310"/>
      <c r="YD133" s="310"/>
      <c r="YE133" s="310"/>
      <c r="YF133" s="310"/>
      <c r="YG133" s="310"/>
      <c r="YH133" s="310"/>
      <c r="YI133" s="310"/>
      <c r="YJ133" s="310"/>
      <c r="YK133" s="310"/>
      <c r="YL133" s="310"/>
      <c r="YM133" s="310"/>
      <c r="YN133" s="310"/>
      <c r="YO133" s="310"/>
      <c r="YP133" s="310"/>
      <c r="YQ133" s="310"/>
      <c r="YR133" s="310"/>
      <c r="YS133" s="310"/>
      <c r="YT133" s="310"/>
      <c r="YU133" s="310"/>
      <c r="YV133" s="310"/>
      <c r="YW133" s="310"/>
      <c r="YX133" s="310"/>
      <c r="YY133" s="310"/>
      <c r="YZ133" s="310"/>
      <c r="ZA133" s="310"/>
      <c r="ZB133" s="310"/>
      <c r="ZC133" s="310"/>
      <c r="ZD133" s="310"/>
      <c r="ZE133" s="310"/>
      <c r="ZF133" s="310"/>
      <c r="ZG133" s="310"/>
      <c r="ZH133" s="310"/>
      <c r="ZI133" s="310"/>
      <c r="ZJ133" s="310"/>
      <c r="ZK133" s="310"/>
      <c r="ZL133" s="310"/>
      <c r="ZM133" s="310"/>
      <c r="ZN133" s="310"/>
      <c r="ZO133" s="310"/>
      <c r="ZP133" s="310"/>
      <c r="ZQ133" s="310"/>
      <c r="ZR133" s="310"/>
      <c r="ZS133" s="310"/>
      <c r="ZT133" s="310"/>
      <c r="ZU133" s="310"/>
      <c r="ZV133" s="310"/>
      <c r="ZW133" s="310"/>
      <c r="ZX133" s="310"/>
      <c r="ZY133" s="310"/>
      <c r="ZZ133" s="310"/>
      <c r="AAA133" s="310"/>
      <c r="AAB133" s="310"/>
      <c r="AAC133" s="310"/>
      <c r="AAD133" s="310"/>
      <c r="AAE133" s="310"/>
      <c r="AAF133" s="310"/>
      <c r="AAG133" s="310"/>
      <c r="AAH133" s="310"/>
      <c r="AAI133" s="310"/>
      <c r="AAJ133" s="310"/>
      <c r="AAK133" s="310"/>
      <c r="AAL133" s="310"/>
      <c r="AAM133" s="310"/>
      <c r="AAN133" s="310"/>
      <c r="AAO133" s="310"/>
      <c r="AAP133" s="310"/>
      <c r="AAQ133" s="310"/>
      <c r="AAR133" s="310"/>
      <c r="AAS133" s="310"/>
      <c r="AAT133" s="310"/>
      <c r="AAU133" s="310"/>
      <c r="AAV133" s="310"/>
      <c r="AAW133" s="310"/>
      <c r="AAX133" s="310"/>
      <c r="AAY133" s="310"/>
      <c r="AAZ133" s="310"/>
      <c r="ABA133" s="310"/>
      <c r="ABB133" s="310"/>
      <c r="ABC133" s="310"/>
      <c r="ABD133" s="310"/>
      <c r="ABE133" s="310"/>
      <c r="ABF133" s="310"/>
      <c r="ABG133" s="310"/>
      <c r="ABH133" s="310"/>
      <c r="ABI133" s="310"/>
      <c r="ABJ133" s="310"/>
      <c r="ABK133" s="310"/>
      <c r="ABL133" s="310"/>
      <c r="ABM133" s="310"/>
      <c r="ABN133" s="310"/>
      <c r="ABO133" s="310"/>
      <c r="ABP133" s="310"/>
      <c r="ABQ133" s="310"/>
      <c r="ABR133" s="310"/>
      <c r="ABS133" s="310"/>
      <c r="ABT133" s="310"/>
      <c r="ABU133" s="310"/>
      <c r="ABV133" s="310"/>
      <c r="ABW133" s="310"/>
      <c r="ABX133" s="310"/>
      <c r="ABY133" s="310"/>
      <c r="ABZ133" s="310"/>
      <c r="ACA133" s="310"/>
      <c r="ACB133" s="310"/>
      <c r="ACC133" s="310"/>
      <c r="ACD133" s="310"/>
      <c r="ACE133" s="310"/>
      <c r="ACF133" s="310"/>
      <c r="ACG133" s="310"/>
      <c r="ACH133" s="310"/>
      <c r="ACI133" s="310"/>
      <c r="ACJ133" s="310"/>
      <c r="ACK133" s="310"/>
      <c r="ACL133" s="310"/>
      <c r="ACM133" s="310"/>
      <c r="ACN133" s="310"/>
      <c r="ACO133" s="310"/>
      <c r="ACP133" s="310"/>
      <c r="ACQ133" s="310"/>
      <c r="ACR133" s="310"/>
      <c r="ACS133" s="310"/>
      <c r="ACT133" s="310"/>
      <c r="ACU133" s="310"/>
      <c r="ACV133" s="310"/>
      <c r="ACW133" s="310"/>
      <c r="ACX133" s="310"/>
      <c r="ACY133" s="310"/>
      <c r="ACZ133" s="310"/>
      <c r="ADA133" s="310"/>
      <c r="ADB133" s="310"/>
      <c r="ADC133" s="310"/>
      <c r="ADD133" s="310"/>
      <c r="ADE133" s="310"/>
      <c r="ADF133" s="310"/>
      <c r="ADG133" s="310"/>
      <c r="ADH133" s="310"/>
      <c r="ADI133" s="310"/>
      <c r="ADJ133" s="310"/>
      <c r="ADK133" s="310"/>
      <c r="ADL133" s="310"/>
      <c r="ADM133" s="310"/>
      <c r="ADN133" s="310"/>
      <c r="ADO133" s="310"/>
      <c r="ADP133" s="310"/>
      <c r="ADQ133" s="310"/>
      <c r="ADR133" s="310"/>
      <c r="ADS133" s="310"/>
      <c r="ADT133" s="310"/>
      <c r="ADU133" s="310"/>
      <c r="ADV133" s="310"/>
      <c r="ADW133" s="310"/>
      <c r="ADX133" s="310"/>
      <c r="ADY133" s="310"/>
      <c r="ADZ133" s="310"/>
      <c r="AEA133" s="310"/>
      <c r="AEB133" s="310"/>
      <c r="AEC133" s="310"/>
      <c r="AED133" s="310"/>
      <c r="AEE133" s="310"/>
      <c r="AEF133" s="310"/>
      <c r="AEG133" s="310"/>
      <c r="AEH133" s="310"/>
      <c r="AEI133" s="310"/>
      <c r="AEJ133" s="310"/>
      <c r="AEK133" s="310"/>
      <c r="AEL133" s="310"/>
      <c r="AEM133" s="310"/>
      <c r="AEN133" s="310"/>
      <c r="AEO133" s="310"/>
      <c r="AEP133" s="310"/>
      <c r="AEQ133" s="310"/>
      <c r="AER133" s="310"/>
      <c r="AES133" s="310"/>
      <c r="AET133" s="310"/>
      <c r="AEU133" s="310"/>
      <c r="AEV133" s="310"/>
      <c r="AEW133" s="310"/>
      <c r="AEX133" s="310"/>
      <c r="AEY133" s="310"/>
      <c r="AEZ133" s="310"/>
      <c r="AFA133" s="310"/>
      <c r="AFB133" s="310"/>
      <c r="AFC133" s="310"/>
      <c r="AFD133" s="310"/>
      <c r="AFE133" s="310"/>
      <c r="AFF133" s="310"/>
      <c r="AFG133" s="310"/>
      <c r="AFH133" s="310"/>
      <c r="AFI133" s="310"/>
      <c r="AFJ133" s="310"/>
      <c r="AFK133" s="310"/>
      <c r="AFL133" s="310"/>
      <c r="AFM133" s="310"/>
      <c r="AFN133" s="310"/>
      <c r="AFO133" s="310"/>
      <c r="AFP133" s="310"/>
      <c r="AFQ133" s="310"/>
      <c r="AFR133" s="310"/>
      <c r="AFS133" s="310"/>
      <c r="AFT133" s="310"/>
      <c r="AFU133" s="310"/>
      <c r="AFV133" s="310"/>
      <c r="AFW133" s="310"/>
      <c r="AFX133" s="310"/>
      <c r="AFY133" s="310"/>
      <c r="AFZ133" s="310"/>
      <c r="AGA133" s="310"/>
      <c r="AGB133" s="310"/>
      <c r="AGC133" s="310"/>
      <c r="AGD133" s="310"/>
      <c r="AGE133" s="310"/>
      <c r="AGF133" s="310"/>
      <c r="AGG133" s="310"/>
      <c r="AGH133" s="310"/>
      <c r="AGI133" s="310"/>
      <c r="AGJ133" s="310"/>
      <c r="AGK133" s="310"/>
      <c r="AGL133" s="310"/>
      <c r="AGM133" s="310"/>
      <c r="AGN133" s="310"/>
      <c r="AGO133" s="310"/>
      <c r="AGP133" s="310"/>
      <c r="AGQ133" s="310"/>
      <c r="AGR133" s="310"/>
      <c r="AGS133" s="310"/>
      <c r="AGT133" s="310"/>
      <c r="AGU133" s="310"/>
      <c r="AGV133" s="310"/>
      <c r="AGW133" s="310"/>
      <c r="AGX133" s="310"/>
      <c r="AGY133" s="310"/>
      <c r="AGZ133" s="310"/>
      <c r="AHA133" s="310"/>
      <c r="AHB133" s="310"/>
      <c r="AHC133" s="310"/>
      <c r="AHD133" s="310"/>
      <c r="AHE133" s="310"/>
      <c r="AHF133" s="310"/>
      <c r="AHG133" s="310"/>
      <c r="AHH133" s="310"/>
      <c r="AHI133" s="310"/>
      <c r="AHJ133" s="310"/>
      <c r="AHK133" s="310"/>
      <c r="AHL133" s="310"/>
      <c r="AHM133" s="310"/>
      <c r="AHN133" s="310"/>
      <c r="AHO133" s="310"/>
      <c r="AHP133" s="310"/>
      <c r="AHQ133" s="310"/>
      <c r="AHR133" s="310"/>
      <c r="AHS133" s="310"/>
      <c r="AHT133" s="310"/>
      <c r="AHU133" s="310"/>
      <c r="AHV133" s="310"/>
      <c r="AHW133" s="310"/>
      <c r="AHX133" s="310"/>
      <c r="AHY133" s="310"/>
      <c r="AHZ133" s="310"/>
      <c r="AIA133" s="310"/>
      <c r="AIB133" s="310"/>
      <c r="AIC133" s="310"/>
      <c r="AID133" s="310"/>
      <c r="AIE133" s="310"/>
      <c r="AIF133" s="310"/>
      <c r="AIG133" s="310"/>
      <c r="AIH133" s="310"/>
      <c r="AII133" s="310"/>
      <c r="AIJ133" s="310"/>
      <c r="AIK133" s="310"/>
      <c r="AIL133" s="310"/>
      <c r="AIM133" s="310"/>
      <c r="AIN133" s="310"/>
      <c r="AIO133" s="310"/>
      <c r="AIP133" s="310"/>
      <c r="AIQ133" s="310"/>
      <c r="AIR133" s="310"/>
      <c r="AIS133" s="310"/>
      <c r="AIT133" s="310"/>
      <c r="AIU133" s="310"/>
      <c r="AIV133" s="310"/>
      <c r="AIW133" s="310"/>
      <c r="AIX133" s="310"/>
      <c r="AIY133" s="310"/>
      <c r="AIZ133" s="310"/>
      <c r="AJA133" s="310"/>
      <c r="AJB133" s="310"/>
      <c r="AJC133" s="310"/>
      <c r="AJD133" s="310"/>
      <c r="AJE133" s="310"/>
      <c r="AJF133" s="310"/>
      <c r="AJG133" s="310"/>
      <c r="AJH133" s="310"/>
      <c r="AJI133" s="310"/>
      <c r="AJJ133" s="310"/>
      <c r="AJK133" s="310"/>
      <c r="AJL133" s="310"/>
      <c r="AJM133" s="310"/>
      <c r="AJN133" s="310"/>
      <c r="AJO133" s="310"/>
      <c r="AJP133" s="310"/>
      <c r="AJQ133" s="310"/>
      <c r="AJR133" s="310"/>
      <c r="AJS133" s="310"/>
      <c r="AJT133" s="310"/>
      <c r="AJU133" s="310"/>
      <c r="AJV133" s="310"/>
      <c r="AJW133" s="310"/>
      <c r="AJX133" s="310"/>
      <c r="AJY133" s="310"/>
      <c r="AJZ133" s="310"/>
      <c r="AKA133" s="310"/>
      <c r="AKB133" s="310"/>
      <c r="AKC133" s="310"/>
      <c r="AKD133" s="310"/>
      <c r="AKE133" s="310"/>
      <c r="AKF133" s="310"/>
      <c r="AKG133" s="310"/>
      <c r="AKH133" s="310"/>
      <c r="AKI133" s="310"/>
      <c r="AKJ133" s="310"/>
      <c r="AKK133" s="310"/>
      <c r="AKL133" s="310"/>
      <c r="AKM133" s="310"/>
      <c r="AKN133" s="310"/>
      <c r="AKO133" s="310"/>
      <c r="AKP133" s="310"/>
      <c r="AKQ133" s="310"/>
      <c r="AKR133" s="310"/>
      <c r="AKS133" s="310"/>
      <c r="AKT133" s="310"/>
      <c r="AKU133" s="310"/>
      <c r="AKV133" s="310"/>
      <c r="AKW133" s="310"/>
      <c r="AKX133" s="310"/>
      <c r="AKY133" s="310"/>
      <c r="AKZ133" s="310"/>
      <c r="ALA133" s="310"/>
      <c r="ALB133" s="310"/>
      <c r="ALC133" s="310"/>
      <c r="ALD133" s="310"/>
      <c r="ALE133" s="310"/>
      <c r="ALF133" s="310"/>
      <c r="ALG133" s="310"/>
      <c r="ALH133" s="310"/>
      <c r="ALI133" s="310"/>
      <c r="ALJ133" s="310"/>
      <c r="ALK133" s="310"/>
      <c r="ALL133" s="310"/>
      <c r="ALM133" s="310"/>
      <c r="ALN133" s="310"/>
      <c r="ALO133" s="310"/>
      <c r="ALP133" s="310"/>
      <c r="ALQ133" s="310"/>
      <c r="ALR133" s="310"/>
      <c r="ALS133" s="310"/>
      <c r="ALT133" s="310"/>
      <c r="ALU133" s="310"/>
      <c r="ALV133" s="310"/>
      <c r="ALW133" s="310"/>
      <c r="ALX133" s="310"/>
      <c r="ALY133" s="310"/>
      <c r="ALZ133" s="310"/>
      <c r="AMA133" s="310"/>
      <c r="AMB133" s="310"/>
      <c r="AMC133" s="310"/>
      <c r="AMD133" s="310"/>
      <c r="AME133" s="310"/>
      <c r="AMF133" s="310"/>
      <c r="AMG133" s="310"/>
      <c r="AMH133" s="310"/>
      <c r="AMI133" s="310"/>
      <c r="AMJ133" s="310"/>
      <c r="AMK133" s="310"/>
      <c r="AML133" s="310"/>
      <c r="AMM133" s="310"/>
      <c r="AMN133" s="310"/>
      <c r="AMO133" s="310"/>
      <c r="AMP133" s="310"/>
      <c r="AMQ133" s="310"/>
      <c r="AMR133" s="310"/>
      <c r="AMS133" s="310"/>
      <c r="AMT133" s="310"/>
      <c r="AMU133" s="310"/>
      <c r="AMV133" s="310"/>
      <c r="AMW133" s="310"/>
      <c r="AMX133" s="310"/>
      <c r="AMY133" s="310"/>
      <c r="AMZ133" s="310"/>
      <c r="ANA133" s="310"/>
      <c r="ANB133" s="310"/>
      <c r="ANC133" s="310"/>
      <c r="AND133" s="310"/>
      <c r="ANE133" s="310"/>
      <c r="ANF133" s="310"/>
      <c r="ANG133" s="310"/>
      <c r="ANH133" s="310"/>
      <c r="ANI133" s="310"/>
      <c r="ANJ133" s="310"/>
      <c r="ANK133" s="310"/>
      <c r="ANL133" s="310"/>
      <c r="ANM133" s="310"/>
      <c r="ANN133" s="310"/>
      <c r="ANO133" s="310"/>
      <c r="ANP133" s="310"/>
      <c r="ANQ133" s="310"/>
      <c r="ANR133" s="310"/>
      <c r="ANS133" s="310"/>
      <c r="ANT133" s="310"/>
      <c r="ANU133" s="310"/>
      <c r="ANV133" s="310"/>
      <c r="ANW133" s="310"/>
      <c r="ANX133" s="310"/>
      <c r="ANY133" s="310"/>
      <c r="ANZ133" s="310"/>
      <c r="AOA133" s="310"/>
      <c r="AOB133" s="310"/>
      <c r="AOC133" s="310"/>
      <c r="AOD133" s="310"/>
      <c r="AOE133" s="310"/>
      <c r="AOF133" s="310"/>
      <c r="AOG133" s="310"/>
      <c r="AOH133" s="310"/>
      <c r="AOI133" s="310"/>
      <c r="AOJ133" s="310"/>
      <c r="AOK133" s="310"/>
      <c r="AOL133" s="310"/>
      <c r="AOM133" s="310"/>
      <c r="AON133" s="310"/>
      <c r="AOO133" s="310"/>
      <c r="AOP133" s="310"/>
      <c r="AOQ133" s="310"/>
      <c r="AOR133" s="310"/>
      <c r="AOS133" s="310"/>
      <c r="AOT133" s="310"/>
      <c r="AOU133" s="310"/>
      <c r="AOV133" s="310"/>
      <c r="AOW133" s="310"/>
      <c r="AOX133" s="310"/>
      <c r="AOY133" s="310"/>
      <c r="AOZ133" s="310"/>
      <c r="APA133" s="310"/>
      <c r="APB133" s="310"/>
      <c r="APC133" s="310"/>
      <c r="APD133" s="310"/>
      <c r="APE133" s="310"/>
      <c r="APF133" s="310"/>
      <c r="APG133" s="310"/>
      <c r="APH133" s="310"/>
      <c r="API133" s="310"/>
      <c r="APJ133" s="310"/>
      <c r="APK133" s="310"/>
      <c r="APL133" s="310"/>
      <c r="APM133" s="310"/>
      <c r="APN133" s="310"/>
      <c r="APO133" s="310"/>
      <c r="APP133" s="310"/>
      <c r="APQ133" s="310"/>
      <c r="APR133" s="310"/>
      <c r="APS133" s="310"/>
      <c r="APT133" s="310"/>
      <c r="APU133" s="310"/>
      <c r="APV133" s="310"/>
      <c r="APW133" s="310"/>
      <c r="APX133" s="310"/>
      <c r="APY133" s="310"/>
      <c r="APZ133" s="310"/>
      <c r="AQA133" s="310"/>
      <c r="AQB133" s="310"/>
      <c r="AQC133" s="310"/>
      <c r="AQD133" s="310"/>
      <c r="AQE133" s="310"/>
      <c r="AQF133" s="310"/>
      <c r="AQG133" s="310"/>
      <c r="AQH133" s="310"/>
      <c r="AQI133" s="310"/>
      <c r="AQJ133" s="310"/>
      <c r="AQK133" s="310"/>
      <c r="AQL133" s="310"/>
      <c r="AQM133" s="310"/>
      <c r="AQN133" s="310"/>
      <c r="AQO133" s="310"/>
      <c r="AQP133" s="310"/>
      <c r="AQQ133" s="310"/>
      <c r="AQR133" s="310"/>
      <c r="AQS133" s="310"/>
      <c r="AQT133" s="310"/>
      <c r="AQU133" s="310"/>
      <c r="AQV133" s="310"/>
      <c r="AQW133" s="310"/>
      <c r="AQX133" s="310"/>
      <c r="AQY133" s="310"/>
      <c r="AQZ133" s="310"/>
      <c r="ARA133" s="310"/>
      <c r="ARB133" s="310"/>
      <c r="ARC133" s="310"/>
      <c r="ARD133" s="310"/>
      <c r="ARE133" s="310"/>
      <c r="ARF133" s="310"/>
      <c r="ARG133" s="310"/>
      <c r="ARH133" s="310"/>
      <c r="ARI133" s="310"/>
      <c r="ARJ133" s="310"/>
      <c r="ARK133" s="310"/>
      <c r="ARL133" s="310"/>
      <c r="ARM133" s="310"/>
      <c r="ARN133" s="310"/>
      <c r="ARO133" s="310"/>
      <c r="ARP133" s="310"/>
      <c r="ARQ133" s="310"/>
      <c r="ARR133" s="310"/>
      <c r="ARS133" s="310"/>
      <c r="ART133" s="310"/>
      <c r="ARU133" s="310"/>
      <c r="ARV133" s="310"/>
      <c r="ARW133" s="310"/>
      <c r="ARX133" s="310"/>
      <c r="ARY133" s="310"/>
      <c r="ARZ133" s="310"/>
      <c r="ASA133" s="310"/>
      <c r="ASB133" s="310"/>
      <c r="ASC133" s="310"/>
      <c r="ASD133" s="310"/>
      <c r="ASE133" s="310"/>
      <c r="ASF133" s="310"/>
      <c r="ASG133" s="310"/>
      <c r="ASH133" s="310"/>
      <c r="ASI133" s="310"/>
      <c r="ASJ133" s="310"/>
      <c r="ASK133" s="310"/>
      <c r="ASL133" s="310"/>
      <c r="ASM133" s="310"/>
      <c r="ASN133" s="310"/>
      <c r="ASO133" s="310"/>
      <c r="ASP133" s="310"/>
      <c r="ASQ133" s="310"/>
      <c r="ASR133" s="310"/>
      <c r="ASS133" s="310"/>
      <c r="AST133" s="310"/>
      <c r="ASU133" s="310"/>
      <c r="ASV133" s="310"/>
      <c r="ASW133" s="310"/>
      <c r="ASX133" s="310"/>
      <c r="ASY133" s="310"/>
      <c r="ASZ133" s="310"/>
      <c r="ATA133" s="310"/>
      <c r="ATB133" s="310"/>
      <c r="ATC133" s="310"/>
      <c r="ATD133" s="310"/>
      <c r="ATE133" s="310"/>
      <c r="ATF133" s="310"/>
      <c r="ATG133" s="310"/>
      <c r="ATH133" s="310"/>
      <c r="ATI133" s="310"/>
      <c r="ATJ133" s="310"/>
      <c r="ATK133" s="310"/>
      <c r="ATL133" s="310"/>
      <c r="ATM133" s="310"/>
      <c r="ATN133" s="310"/>
      <c r="ATO133" s="310"/>
      <c r="ATP133" s="310"/>
      <c r="ATQ133" s="310"/>
      <c r="ATR133" s="310"/>
      <c r="ATS133" s="310"/>
      <c r="ATT133" s="310"/>
      <c r="ATU133" s="310"/>
      <c r="ATV133" s="310"/>
      <c r="ATW133" s="310"/>
      <c r="ATX133" s="310"/>
      <c r="ATY133" s="310"/>
      <c r="ATZ133" s="310"/>
      <c r="AUA133" s="310"/>
      <c r="AUB133" s="310"/>
      <c r="AUC133" s="310"/>
      <c r="AUD133" s="310"/>
      <c r="AUE133" s="310"/>
      <c r="AUF133" s="310"/>
      <c r="AUG133" s="310"/>
      <c r="AUH133" s="310"/>
      <c r="AUI133" s="310"/>
      <c r="AUJ133" s="310"/>
      <c r="AUK133" s="310"/>
      <c r="AUL133" s="310"/>
      <c r="AUM133" s="310"/>
      <c r="AUN133" s="310"/>
      <c r="AUO133" s="310"/>
      <c r="AUP133" s="310"/>
      <c r="AUQ133" s="310"/>
      <c r="AUR133" s="310"/>
      <c r="AUS133" s="310"/>
      <c r="AUT133" s="310"/>
      <c r="AUU133" s="310"/>
      <c r="AUV133" s="310"/>
      <c r="AUW133" s="310"/>
      <c r="AUX133" s="310"/>
      <c r="AUY133" s="310"/>
      <c r="AUZ133" s="310"/>
      <c r="AVA133" s="310"/>
      <c r="AVB133" s="310"/>
      <c r="AVC133" s="310"/>
      <c r="AVD133" s="310"/>
      <c r="AVE133" s="310"/>
      <c r="AVF133" s="310"/>
      <c r="AVG133" s="310"/>
      <c r="AVH133" s="310"/>
      <c r="AVI133" s="310"/>
      <c r="AVJ133" s="310"/>
      <c r="AVK133" s="310"/>
      <c r="AVL133" s="310"/>
      <c r="AVM133" s="310"/>
      <c r="AVN133" s="310"/>
      <c r="AVO133" s="310"/>
      <c r="AVP133" s="310"/>
      <c r="AVQ133" s="310"/>
      <c r="AVR133" s="310"/>
      <c r="AVS133" s="310"/>
      <c r="AVT133" s="310"/>
      <c r="AVU133" s="310"/>
      <c r="AVV133" s="310"/>
      <c r="AVW133" s="310"/>
      <c r="AVX133" s="310"/>
      <c r="AVY133" s="310"/>
      <c r="AVZ133" s="310"/>
      <c r="AWA133" s="310"/>
      <c r="AWB133" s="310"/>
      <c r="AWC133" s="310"/>
      <c r="AWD133" s="310"/>
      <c r="AWE133" s="310"/>
      <c r="AWF133" s="310"/>
      <c r="AWG133" s="310"/>
      <c r="AWH133" s="310"/>
      <c r="AWI133" s="310"/>
      <c r="AWJ133" s="310"/>
      <c r="AWK133" s="310"/>
      <c r="AWL133" s="310"/>
      <c r="AWM133" s="310"/>
      <c r="AWN133" s="310"/>
      <c r="AWO133" s="310"/>
      <c r="AWP133" s="310"/>
      <c r="AWQ133" s="310"/>
      <c r="AWR133" s="310"/>
      <c r="AWS133" s="310"/>
      <c r="AWT133" s="310"/>
      <c r="AWU133" s="310"/>
      <c r="AWV133" s="310"/>
      <c r="AWW133" s="310"/>
      <c r="AWX133" s="310"/>
      <c r="AWY133" s="310"/>
      <c r="AWZ133" s="310"/>
      <c r="AXA133" s="310"/>
      <c r="AXB133" s="310"/>
      <c r="AXC133" s="310"/>
      <c r="AXD133" s="310"/>
      <c r="AXE133" s="310"/>
      <c r="AXF133" s="310"/>
      <c r="AXG133" s="310"/>
      <c r="AXH133" s="310"/>
      <c r="AXI133" s="310"/>
      <c r="AXJ133" s="310"/>
      <c r="AXK133" s="310"/>
      <c r="AXL133" s="310"/>
      <c r="AXM133" s="310"/>
      <c r="AXN133" s="310"/>
      <c r="AXO133" s="310"/>
      <c r="AXP133" s="310"/>
      <c r="AXQ133" s="310"/>
      <c r="AXR133" s="310"/>
      <c r="AXS133" s="310"/>
      <c r="AXT133" s="310"/>
      <c r="AXU133" s="310"/>
      <c r="AXV133" s="310"/>
      <c r="AXW133" s="310"/>
      <c r="AXX133" s="310"/>
      <c r="AXY133" s="310"/>
      <c r="AXZ133" s="310"/>
      <c r="AYA133" s="310"/>
      <c r="AYB133" s="310"/>
      <c r="AYC133" s="310"/>
      <c r="AYD133" s="310"/>
      <c r="AYE133" s="310"/>
      <c r="AYF133" s="310"/>
      <c r="AYG133" s="310"/>
      <c r="AYH133" s="310"/>
      <c r="AYI133" s="310"/>
      <c r="AYJ133" s="310"/>
      <c r="AYK133" s="310"/>
      <c r="AYL133" s="310"/>
      <c r="AYM133" s="310"/>
      <c r="AYN133" s="310"/>
      <c r="AYO133" s="310"/>
      <c r="AYP133" s="310"/>
      <c r="AYQ133" s="310"/>
      <c r="AYR133" s="310"/>
      <c r="AYS133" s="310"/>
      <c r="AYT133" s="310"/>
      <c r="AYU133" s="310"/>
      <c r="AYV133" s="310"/>
      <c r="AYW133" s="310"/>
      <c r="AYX133" s="310"/>
      <c r="AYY133" s="310"/>
      <c r="AYZ133" s="310"/>
      <c r="AZA133" s="310"/>
      <c r="AZB133" s="310"/>
      <c r="AZC133" s="310"/>
      <c r="AZD133" s="310"/>
      <c r="AZE133" s="310"/>
      <c r="AZF133" s="310"/>
      <c r="AZG133" s="310"/>
      <c r="AZH133" s="310"/>
      <c r="AZI133" s="310"/>
      <c r="AZJ133" s="310"/>
      <c r="AZK133" s="310"/>
      <c r="AZL133" s="310"/>
      <c r="AZM133" s="310"/>
      <c r="AZN133" s="310"/>
      <c r="AZO133" s="310"/>
      <c r="AZP133" s="310"/>
      <c r="AZQ133" s="310"/>
      <c r="AZR133" s="310"/>
      <c r="AZS133" s="310"/>
      <c r="AZT133" s="310"/>
      <c r="AZU133" s="310"/>
      <c r="AZV133" s="310"/>
      <c r="AZW133" s="310"/>
      <c r="AZX133" s="310"/>
      <c r="AZY133" s="310"/>
      <c r="AZZ133" s="310"/>
      <c r="BAA133" s="310"/>
      <c r="BAB133" s="310"/>
      <c r="BAC133" s="310"/>
      <c r="BAD133" s="310"/>
      <c r="BAE133" s="310"/>
      <c r="BAF133" s="310"/>
      <c r="BAG133" s="310"/>
      <c r="BAH133" s="310"/>
      <c r="BAI133" s="310"/>
      <c r="BAJ133" s="310"/>
      <c r="BAK133" s="310"/>
      <c r="BAL133" s="310"/>
      <c r="BAM133" s="310"/>
      <c r="BAN133" s="310"/>
      <c r="BAO133" s="310"/>
      <c r="BAP133" s="310"/>
      <c r="BAQ133" s="310"/>
      <c r="BAR133" s="310"/>
      <c r="BAS133" s="310"/>
      <c r="BAT133" s="310"/>
      <c r="BAU133" s="310"/>
      <c r="BAV133" s="310"/>
      <c r="BAW133" s="310"/>
      <c r="BAX133" s="310"/>
      <c r="BAY133" s="310"/>
      <c r="BAZ133" s="310"/>
      <c r="BBA133" s="310"/>
      <c r="BBB133" s="310"/>
      <c r="BBC133" s="310"/>
      <c r="BBD133" s="310"/>
      <c r="BBE133" s="310"/>
      <c r="BBF133" s="310"/>
      <c r="BBG133" s="310"/>
      <c r="BBH133" s="310"/>
      <c r="BBI133" s="310"/>
      <c r="BBJ133" s="310"/>
      <c r="BBK133" s="310"/>
      <c r="BBL133" s="310"/>
      <c r="BBM133" s="310"/>
      <c r="BBN133" s="310"/>
      <c r="BBO133" s="310"/>
      <c r="BBP133" s="310"/>
      <c r="BBQ133" s="310"/>
      <c r="BBR133" s="310"/>
      <c r="BBS133" s="310"/>
      <c r="BBT133" s="310"/>
      <c r="BBU133" s="310"/>
      <c r="BBV133" s="310"/>
      <c r="BBW133" s="310"/>
      <c r="BBX133" s="310"/>
      <c r="BBY133" s="310"/>
      <c r="BBZ133" s="310"/>
      <c r="BCA133" s="310"/>
      <c r="BCB133" s="310"/>
      <c r="BCC133" s="310"/>
      <c r="BCD133" s="310"/>
      <c r="BCE133" s="310"/>
      <c r="BCF133" s="310"/>
      <c r="BCG133" s="310"/>
      <c r="BCH133" s="310"/>
      <c r="BCI133" s="310"/>
      <c r="BCJ133" s="310"/>
      <c r="BCK133" s="310"/>
      <c r="BCL133" s="310"/>
      <c r="BCM133" s="310"/>
      <c r="BCN133" s="310"/>
      <c r="BCO133" s="310"/>
      <c r="BCP133" s="310"/>
      <c r="BCQ133" s="310"/>
      <c r="BCR133" s="310"/>
      <c r="BCS133" s="310"/>
      <c r="BCT133" s="310"/>
      <c r="BCU133" s="310"/>
      <c r="BCV133" s="310"/>
      <c r="BCW133" s="310"/>
      <c r="BCX133" s="310"/>
      <c r="BCY133" s="310"/>
      <c r="BCZ133" s="310"/>
      <c r="BDA133" s="310"/>
      <c r="BDB133" s="310"/>
      <c r="BDC133" s="310"/>
      <c r="BDD133" s="310"/>
      <c r="BDE133" s="310"/>
      <c r="BDF133" s="310"/>
      <c r="BDG133" s="310"/>
      <c r="BDH133" s="310"/>
      <c r="BDI133" s="310"/>
      <c r="BDJ133" s="310"/>
      <c r="BDK133" s="310"/>
      <c r="BDL133" s="310"/>
      <c r="BDM133" s="310"/>
      <c r="BDN133" s="310"/>
      <c r="BDO133" s="310"/>
      <c r="BDP133" s="310"/>
      <c r="BDQ133" s="310"/>
      <c r="BDR133" s="310"/>
      <c r="BDS133" s="310"/>
      <c r="BDT133" s="310"/>
      <c r="BDU133" s="310"/>
      <c r="BDV133" s="310"/>
      <c r="BDW133" s="310"/>
      <c r="BDX133" s="310"/>
      <c r="BDY133" s="310"/>
      <c r="BDZ133" s="310"/>
      <c r="BEA133" s="310"/>
      <c r="BEB133" s="310"/>
      <c r="BEC133" s="310"/>
      <c r="BED133" s="310"/>
      <c r="BEE133" s="310"/>
      <c r="BEF133" s="310"/>
      <c r="BEG133" s="310"/>
      <c r="BEH133" s="310"/>
      <c r="BEI133" s="310"/>
      <c r="BEJ133" s="310"/>
      <c r="BEK133" s="310"/>
      <c r="BEL133" s="310"/>
      <c r="BEM133" s="310"/>
      <c r="BEN133" s="310"/>
      <c r="BEO133" s="310"/>
      <c r="BEP133" s="310"/>
      <c r="BEQ133" s="310"/>
      <c r="BER133" s="310"/>
      <c r="BES133" s="310"/>
      <c r="BET133" s="310"/>
      <c r="BEU133" s="310"/>
      <c r="BEV133" s="310"/>
      <c r="BEW133" s="310"/>
      <c r="BEX133" s="310"/>
      <c r="BEY133" s="310"/>
      <c r="BEZ133" s="310"/>
      <c r="BFA133" s="310"/>
      <c r="BFB133" s="310"/>
      <c r="BFC133" s="310"/>
      <c r="BFD133" s="310"/>
      <c r="BFE133" s="310"/>
      <c r="BFF133" s="310"/>
      <c r="BFG133" s="310"/>
      <c r="BFH133" s="310"/>
      <c r="BFI133" s="310"/>
      <c r="BFJ133" s="310"/>
      <c r="BFK133" s="310"/>
      <c r="BFL133" s="310"/>
      <c r="BFM133" s="310"/>
      <c r="BFN133" s="310"/>
      <c r="BFO133" s="310"/>
      <c r="BFP133" s="310"/>
    </row>
    <row r="134" spans="1:1524" s="311" customFormat="1" ht="34" x14ac:dyDescent="0.25">
      <c r="A134" s="307" t="s">
        <v>251</v>
      </c>
      <c r="B134" s="307" t="s">
        <v>146</v>
      </c>
      <c r="C134" s="323" t="s">
        <v>353</v>
      </c>
      <c r="D134" s="324">
        <f t="shared" si="8"/>
        <v>0.8</v>
      </c>
      <c r="E134" s="325"/>
      <c r="F134" s="326"/>
      <c r="G134" s="326"/>
      <c r="H134" s="326"/>
      <c r="I134" s="326"/>
      <c r="J134" s="326">
        <v>0.8</v>
      </c>
      <c r="K134" s="326"/>
      <c r="L134" s="326"/>
      <c r="M134" s="326"/>
      <c r="N134" s="326"/>
      <c r="O134" s="326"/>
      <c r="P134" s="326"/>
      <c r="Q134" s="310"/>
      <c r="R134" s="310"/>
      <c r="S134" s="310"/>
      <c r="T134" s="310"/>
      <c r="U134" s="310"/>
      <c r="V134" s="310"/>
      <c r="W134" s="310"/>
      <c r="X134" s="310"/>
      <c r="Y134" s="310"/>
      <c r="Z134" s="310"/>
      <c r="AA134" s="310"/>
      <c r="AB134" s="310"/>
      <c r="AC134" s="310"/>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0"/>
      <c r="AY134" s="310"/>
      <c r="AZ134" s="310"/>
      <c r="BA134" s="310"/>
      <c r="BB134" s="310"/>
      <c r="BC134" s="310"/>
      <c r="BD134" s="310"/>
      <c r="BE134" s="310"/>
      <c r="BF134" s="310"/>
      <c r="BG134" s="310"/>
      <c r="BH134" s="310"/>
      <c r="BI134" s="310"/>
      <c r="BJ134" s="310"/>
      <c r="BK134" s="310"/>
      <c r="BL134" s="310"/>
      <c r="BM134" s="310"/>
      <c r="BN134" s="310"/>
      <c r="BO134" s="310"/>
      <c r="BP134" s="310"/>
      <c r="BQ134" s="310"/>
      <c r="BR134" s="310"/>
      <c r="BS134" s="310"/>
      <c r="BT134" s="310"/>
      <c r="BU134" s="310"/>
      <c r="BV134" s="310"/>
      <c r="BW134" s="310"/>
      <c r="BX134" s="310"/>
      <c r="BY134" s="310"/>
      <c r="BZ134" s="310"/>
      <c r="CA134" s="310"/>
      <c r="CB134" s="310"/>
      <c r="CC134" s="310"/>
      <c r="CD134" s="310"/>
      <c r="CE134" s="310"/>
      <c r="CF134" s="310"/>
      <c r="CG134" s="310"/>
      <c r="CH134" s="310"/>
      <c r="CI134" s="310"/>
      <c r="CJ134" s="310"/>
      <c r="CK134" s="310"/>
      <c r="CL134" s="310"/>
      <c r="CM134" s="310"/>
      <c r="CN134" s="310"/>
      <c r="CO134" s="310"/>
      <c r="CP134" s="310"/>
      <c r="CQ134" s="310"/>
      <c r="CR134" s="310"/>
      <c r="CS134" s="310"/>
      <c r="CT134" s="310"/>
      <c r="CU134" s="310"/>
      <c r="CV134" s="310"/>
      <c r="CW134" s="310"/>
      <c r="CX134" s="310"/>
      <c r="CY134" s="310"/>
      <c r="CZ134" s="310"/>
      <c r="DA134" s="310"/>
      <c r="DB134" s="310"/>
      <c r="DC134" s="310"/>
      <c r="DD134" s="310"/>
      <c r="DE134" s="310"/>
      <c r="DF134" s="310"/>
      <c r="DG134" s="310"/>
      <c r="DH134" s="310"/>
      <c r="DI134" s="310"/>
      <c r="DJ134" s="310"/>
      <c r="DK134" s="310"/>
      <c r="DL134" s="310"/>
      <c r="DM134" s="310"/>
      <c r="DN134" s="310"/>
      <c r="DO134" s="310"/>
      <c r="DP134" s="310"/>
      <c r="DQ134" s="310"/>
      <c r="DR134" s="310"/>
      <c r="DS134" s="310"/>
      <c r="DT134" s="310"/>
      <c r="DU134" s="310"/>
      <c r="DV134" s="310"/>
      <c r="DW134" s="310"/>
      <c r="DX134" s="310"/>
      <c r="DY134" s="310"/>
      <c r="DZ134" s="310"/>
      <c r="EA134" s="310"/>
      <c r="EB134" s="310"/>
      <c r="EC134" s="310"/>
      <c r="ED134" s="310"/>
      <c r="EE134" s="310"/>
      <c r="EF134" s="310"/>
      <c r="EG134" s="310"/>
      <c r="EH134" s="310"/>
      <c r="EI134" s="310"/>
      <c r="EJ134" s="310"/>
      <c r="EK134" s="310"/>
      <c r="EL134" s="310"/>
      <c r="EM134" s="310"/>
      <c r="EN134" s="310"/>
      <c r="EO134" s="310"/>
      <c r="EP134" s="310"/>
      <c r="EQ134" s="310"/>
      <c r="ER134" s="310"/>
      <c r="ES134" s="310"/>
      <c r="ET134" s="310"/>
      <c r="EU134" s="310"/>
      <c r="EV134" s="310"/>
      <c r="EW134" s="310"/>
      <c r="EX134" s="310"/>
      <c r="EY134" s="310"/>
      <c r="EZ134" s="310"/>
      <c r="FA134" s="310"/>
      <c r="FB134" s="310"/>
      <c r="FC134" s="310"/>
      <c r="FD134" s="310"/>
      <c r="FE134" s="310"/>
      <c r="FF134" s="310"/>
      <c r="FG134" s="310"/>
      <c r="FH134" s="310"/>
      <c r="FI134" s="310"/>
      <c r="FJ134" s="310"/>
      <c r="FK134" s="310"/>
      <c r="FL134" s="310"/>
      <c r="FM134" s="310"/>
      <c r="FN134" s="310"/>
      <c r="FO134" s="310"/>
      <c r="FP134" s="310"/>
      <c r="FQ134" s="310"/>
      <c r="FR134" s="310"/>
      <c r="FS134" s="310"/>
      <c r="FT134" s="310"/>
      <c r="FU134" s="310"/>
      <c r="FV134" s="310"/>
      <c r="FW134" s="310"/>
      <c r="FX134" s="310"/>
      <c r="FY134" s="310"/>
      <c r="FZ134" s="310"/>
      <c r="GA134" s="310"/>
      <c r="GB134" s="310"/>
      <c r="GC134" s="310"/>
      <c r="GD134" s="310"/>
      <c r="GE134" s="310"/>
      <c r="GF134" s="310"/>
      <c r="GG134" s="310"/>
      <c r="GH134" s="310"/>
      <c r="GI134" s="310"/>
      <c r="GJ134" s="310"/>
      <c r="GK134" s="310"/>
      <c r="GL134" s="310"/>
      <c r="GM134" s="310"/>
      <c r="GN134" s="310"/>
      <c r="GO134" s="310"/>
      <c r="GP134" s="310"/>
      <c r="GQ134" s="310"/>
      <c r="GR134" s="310"/>
      <c r="GS134" s="310"/>
      <c r="GT134" s="310"/>
      <c r="GU134" s="310"/>
      <c r="GV134" s="310"/>
      <c r="GW134" s="310"/>
      <c r="GX134" s="310"/>
      <c r="GY134" s="310"/>
      <c r="GZ134" s="310"/>
      <c r="HA134" s="310"/>
      <c r="HB134" s="310"/>
      <c r="HC134" s="310"/>
      <c r="HD134" s="310"/>
      <c r="HE134" s="310"/>
      <c r="HF134" s="310"/>
      <c r="HG134" s="310"/>
      <c r="HH134" s="310"/>
      <c r="HI134" s="310"/>
      <c r="HJ134" s="310"/>
      <c r="HK134" s="310"/>
      <c r="HL134" s="310"/>
      <c r="HM134" s="310"/>
      <c r="HN134" s="310"/>
      <c r="HO134" s="310"/>
      <c r="HP134" s="310"/>
      <c r="HQ134" s="310"/>
      <c r="HR134" s="310"/>
      <c r="HS134" s="310"/>
      <c r="HT134" s="310"/>
      <c r="HU134" s="310"/>
      <c r="HV134" s="310"/>
      <c r="HW134" s="310"/>
      <c r="HX134" s="310"/>
      <c r="HY134" s="310"/>
      <c r="HZ134" s="310"/>
      <c r="IA134" s="310"/>
      <c r="IB134" s="310"/>
      <c r="IC134" s="310"/>
      <c r="ID134" s="310"/>
      <c r="IE134" s="310"/>
      <c r="IF134" s="310"/>
      <c r="IG134" s="310"/>
      <c r="IH134" s="310"/>
      <c r="II134" s="310"/>
      <c r="IJ134" s="310"/>
      <c r="IK134" s="310"/>
      <c r="IL134" s="310"/>
      <c r="IM134" s="310"/>
      <c r="IN134" s="310"/>
      <c r="IO134" s="310"/>
      <c r="IP134" s="310"/>
      <c r="IQ134" s="310"/>
      <c r="IR134" s="310"/>
      <c r="IS134" s="310"/>
      <c r="IT134" s="310"/>
      <c r="IU134" s="310"/>
      <c r="IV134" s="310"/>
      <c r="IW134" s="310"/>
      <c r="IX134" s="310"/>
      <c r="IY134" s="310"/>
      <c r="IZ134" s="310"/>
      <c r="JA134" s="310"/>
      <c r="JB134" s="310"/>
      <c r="JC134" s="310"/>
      <c r="JD134" s="310"/>
      <c r="JE134" s="310"/>
      <c r="JF134" s="310"/>
      <c r="JG134" s="310"/>
      <c r="JH134" s="310"/>
      <c r="JI134" s="310"/>
      <c r="JJ134" s="310"/>
      <c r="JK134" s="310"/>
      <c r="JL134" s="310"/>
      <c r="JM134" s="310"/>
      <c r="JN134" s="310"/>
      <c r="JO134" s="310"/>
      <c r="JP134" s="310"/>
      <c r="JQ134" s="310"/>
      <c r="JR134" s="310"/>
      <c r="JS134" s="310"/>
      <c r="JT134" s="310"/>
      <c r="JU134" s="310"/>
      <c r="JV134" s="310"/>
      <c r="JW134" s="310"/>
      <c r="JX134" s="310"/>
      <c r="JY134" s="310"/>
      <c r="JZ134" s="310"/>
      <c r="KA134" s="310"/>
      <c r="KB134" s="310"/>
      <c r="KC134" s="310"/>
      <c r="KD134" s="310"/>
      <c r="KE134" s="310"/>
      <c r="KF134" s="310"/>
      <c r="KG134" s="310"/>
      <c r="KH134" s="310"/>
      <c r="KI134" s="310"/>
      <c r="KJ134" s="310"/>
      <c r="KK134" s="310"/>
      <c r="KL134" s="310"/>
      <c r="KM134" s="310"/>
      <c r="KN134" s="310"/>
      <c r="KO134" s="310"/>
      <c r="KP134" s="310"/>
      <c r="KQ134" s="310"/>
      <c r="KR134" s="310"/>
      <c r="KS134" s="310"/>
      <c r="KT134" s="310"/>
      <c r="KU134" s="310"/>
      <c r="KV134" s="310"/>
      <c r="KW134" s="310"/>
      <c r="KX134" s="310"/>
      <c r="KY134" s="310"/>
      <c r="KZ134" s="310"/>
      <c r="LA134" s="310"/>
      <c r="LB134" s="310"/>
      <c r="LC134" s="310"/>
      <c r="LD134" s="310"/>
      <c r="LE134" s="310"/>
      <c r="LF134" s="310"/>
      <c r="LG134" s="310"/>
      <c r="LH134" s="310"/>
      <c r="LI134" s="310"/>
      <c r="LJ134" s="310"/>
      <c r="LK134" s="310"/>
      <c r="LL134" s="310"/>
      <c r="LM134" s="310"/>
      <c r="LN134" s="310"/>
      <c r="LO134" s="310"/>
      <c r="LP134" s="310"/>
      <c r="LQ134" s="310"/>
      <c r="LR134" s="310"/>
      <c r="LS134" s="310"/>
      <c r="LT134" s="310"/>
      <c r="LU134" s="310"/>
      <c r="LV134" s="310"/>
      <c r="LW134" s="310"/>
      <c r="LX134" s="310"/>
      <c r="LY134" s="310"/>
      <c r="LZ134" s="310"/>
      <c r="MA134" s="310"/>
      <c r="MB134" s="310"/>
      <c r="MC134" s="310"/>
      <c r="MD134" s="310"/>
      <c r="ME134" s="310"/>
      <c r="MF134" s="310"/>
      <c r="MG134" s="310"/>
      <c r="MH134" s="310"/>
      <c r="MI134" s="310"/>
      <c r="MJ134" s="310"/>
      <c r="MK134" s="310"/>
      <c r="ML134" s="310"/>
      <c r="MM134" s="310"/>
      <c r="MN134" s="310"/>
      <c r="MO134" s="310"/>
      <c r="MP134" s="310"/>
      <c r="MQ134" s="310"/>
      <c r="MR134" s="310"/>
      <c r="MS134" s="310"/>
      <c r="MT134" s="310"/>
      <c r="MU134" s="310"/>
      <c r="MV134" s="310"/>
      <c r="MW134" s="310"/>
      <c r="MX134" s="310"/>
      <c r="MY134" s="310"/>
      <c r="MZ134" s="310"/>
      <c r="NA134" s="310"/>
      <c r="NB134" s="310"/>
      <c r="NC134" s="310"/>
      <c r="ND134" s="310"/>
      <c r="NE134" s="310"/>
      <c r="NF134" s="310"/>
      <c r="NG134" s="310"/>
      <c r="NH134" s="310"/>
      <c r="NI134" s="310"/>
      <c r="NJ134" s="310"/>
      <c r="NK134" s="310"/>
      <c r="NL134" s="310"/>
      <c r="NM134" s="310"/>
      <c r="NN134" s="310"/>
      <c r="NO134" s="310"/>
      <c r="NP134" s="310"/>
      <c r="NQ134" s="310"/>
      <c r="NR134" s="310"/>
      <c r="NS134" s="310"/>
      <c r="NT134" s="310"/>
      <c r="NU134" s="310"/>
      <c r="NV134" s="310"/>
      <c r="NW134" s="310"/>
      <c r="NX134" s="310"/>
      <c r="NY134" s="310"/>
      <c r="NZ134" s="310"/>
      <c r="OA134" s="310"/>
      <c r="OB134" s="310"/>
      <c r="OC134" s="310"/>
      <c r="OD134" s="310"/>
      <c r="OE134" s="310"/>
      <c r="OF134" s="310"/>
      <c r="OG134" s="310"/>
      <c r="OH134" s="310"/>
      <c r="OI134" s="310"/>
      <c r="OJ134" s="310"/>
      <c r="OK134" s="310"/>
      <c r="OL134" s="310"/>
      <c r="OM134" s="310"/>
      <c r="ON134" s="310"/>
      <c r="OO134" s="310"/>
      <c r="OP134" s="310"/>
      <c r="OQ134" s="310"/>
      <c r="OR134" s="310"/>
      <c r="OS134" s="310"/>
      <c r="OT134" s="310"/>
      <c r="OU134" s="310"/>
      <c r="OV134" s="310"/>
      <c r="OW134" s="310"/>
      <c r="OX134" s="310"/>
      <c r="OY134" s="310"/>
      <c r="OZ134" s="310"/>
      <c r="PA134" s="310"/>
      <c r="PB134" s="310"/>
      <c r="PC134" s="310"/>
      <c r="PD134" s="310"/>
      <c r="PE134" s="310"/>
      <c r="PF134" s="310"/>
      <c r="PG134" s="310"/>
      <c r="PH134" s="310"/>
      <c r="PI134" s="310"/>
      <c r="PJ134" s="310"/>
      <c r="PK134" s="310"/>
      <c r="PL134" s="310"/>
      <c r="PM134" s="310"/>
      <c r="PN134" s="310"/>
      <c r="PO134" s="310"/>
      <c r="PP134" s="310"/>
      <c r="PQ134" s="310"/>
      <c r="PR134" s="310"/>
      <c r="PS134" s="310"/>
      <c r="PT134" s="310"/>
      <c r="PU134" s="310"/>
      <c r="PV134" s="310"/>
      <c r="PW134" s="310"/>
      <c r="PX134" s="310"/>
      <c r="PY134" s="310"/>
      <c r="PZ134" s="310"/>
      <c r="QA134" s="310"/>
      <c r="QB134" s="310"/>
      <c r="QC134" s="310"/>
      <c r="QD134" s="310"/>
      <c r="QE134" s="310"/>
      <c r="QF134" s="310"/>
      <c r="QG134" s="310"/>
      <c r="QH134" s="310"/>
      <c r="QI134" s="310"/>
      <c r="QJ134" s="310"/>
      <c r="QK134" s="310"/>
      <c r="QL134" s="310"/>
      <c r="QM134" s="310"/>
      <c r="QN134" s="310"/>
      <c r="QO134" s="310"/>
      <c r="QP134" s="310"/>
      <c r="QQ134" s="310"/>
      <c r="QR134" s="310"/>
      <c r="QS134" s="310"/>
      <c r="QT134" s="310"/>
      <c r="QU134" s="310"/>
      <c r="QV134" s="310"/>
      <c r="QW134" s="310"/>
      <c r="QX134" s="310"/>
      <c r="QY134" s="310"/>
      <c r="QZ134" s="310"/>
      <c r="RA134" s="310"/>
      <c r="RB134" s="310"/>
      <c r="RC134" s="310"/>
      <c r="RD134" s="310"/>
      <c r="RE134" s="310"/>
      <c r="RF134" s="310"/>
      <c r="RG134" s="310"/>
      <c r="RH134" s="310"/>
      <c r="RI134" s="310"/>
      <c r="RJ134" s="310"/>
      <c r="RK134" s="310"/>
      <c r="RL134" s="310"/>
      <c r="RM134" s="310"/>
      <c r="RN134" s="310"/>
      <c r="RO134" s="310"/>
      <c r="RP134" s="310"/>
      <c r="RQ134" s="310"/>
      <c r="RR134" s="310"/>
      <c r="RS134" s="310"/>
      <c r="RT134" s="310"/>
      <c r="RU134" s="310"/>
      <c r="RV134" s="310"/>
      <c r="RW134" s="310"/>
      <c r="RX134" s="310"/>
      <c r="RY134" s="310"/>
      <c r="RZ134" s="310"/>
      <c r="SA134" s="310"/>
      <c r="SB134" s="310"/>
      <c r="SC134" s="310"/>
      <c r="SD134" s="310"/>
      <c r="SE134" s="310"/>
      <c r="SF134" s="310"/>
      <c r="SG134" s="310"/>
      <c r="SH134" s="310"/>
      <c r="SI134" s="310"/>
      <c r="SJ134" s="310"/>
      <c r="SK134" s="310"/>
      <c r="SL134" s="310"/>
      <c r="SM134" s="310"/>
      <c r="SN134" s="310"/>
      <c r="SO134" s="310"/>
      <c r="SP134" s="310"/>
      <c r="SQ134" s="310"/>
      <c r="SR134" s="310"/>
      <c r="SS134" s="310"/>
      <c r="ST134" s="310"/>
      <c r="SU134" s="310"/>
      <c r="SV134" s="310"/>
      <c r="SW134" s="310"/>
      <c r="SX134" s="310"/>
      <c r="SY134" s="310"/>
      <c r="SZ134" s="310"/>
      <c r="TA134" s="310"/>
      <c r="TB134" s="310"/>
      <c r="TC134" s="310"/>
      <c r="TD134" s="310"/>
      <c r="TE134" s="310"/>
      <c r="TF134" s="310"/>
      <c r="TG134" s="310"/>
      <c r="TH134" s="310"/>
      <c r="TI134" s="310"/>
      <c r="TJ134" s="310"/>
      <c r="TK134" s="310"/>
      <c r="TL134" s="310"/>
      <c r="TM134" s="310"/>
      <c r="TN134" s="310"/>
      <c r="TO134" s="310"/>
      <c r="TP134" s="310"/>
      <c r="TQ134" s="310"/>
      <c r="TR134" s="310"/>
      <c r="TS134" s="310"/>
      <c r="TT134" s="310"/>
      <c r="TU134" s="310"/>
      <c r="TV134" s="310"/>
      <c r="TW134" s="310"/>
      <c r="TX134" s="310"/>
      <c r="TY134" s="310"/>
      <c r="TZ134" s="310"/>
      <c r="UA134" s="310"/>
      <c r="UB134" s="310"/>
      <c r="UC134" s="310"/>
      <c r="UD134" s="310"/>
      <c r="UE134" s="310"/>
      <c r="UF134" s="310"/>
      <c r="UG134" s="310"/>
      <c r="UH134" s="310"/>
      <c r="UI134" s="310"/>
      <c r="UJ134" s="310"/>
      <c r="UK134" s="310"/>
      <c r="UL134" s="310"/>
      <c r="UM134" s="310"/>
      <c r="UN134" s="310"/>
      <c r="UO134" s="310"/>
      <c r="UP134" s="310"/>
      <c r="UQ134" s="310"/>
      <c r="UR134" s="310"/>
      <c r="US134" s="310"/>
      <c r="UT134" s="310"/>
      <c r="UU134" s="310"/>
      <c r="UV134" s="310"/>
      <c r="UW134" s="310"/>
      <c r="UX134" s="310"/>
      <c r="UY134" s="310"/>
      <c r="UZ134" s="310"/>
      <c r="VA134" s="310"/>
      <c r="VB134" s="310"/>
      <c r="VC134" s="310"/>
      <c r="VD134" s="310"/>
      <c r="VE134" s="310"/>
      <c r="VF134" s="310"/>
      <c r="VG134" s="310"/>
      <c r="VH134" s="310"/>
      <c r="VI134" s="310"/>
      <c r="VJ134" s="310"/>
      <c r="VK134" s="310"/>
      <c r="VL134" s="310"/>
      <c r="VM134" s="310"/>
      <c r="VN134" s="310"/>
      <c r="VO134" s="310"/>
      <c r="VP134" s="310"/>
      <c r="VQ134" s="310"/>
      <c r="VR134" s="310"/>
      <c r="VS134" s="310"/>
      <c r="VT134" s="310"/>
      <c r="VU134" s="310"/>
      <c r="VV134" s="310"/>
      <c r="VW134" s="310"/>
      <c r="VX134" s="310"/>
      <c r="VY134" s="310"/>
      <c r="VZ134" s="310"/>
      <c r="WA134" s="310"/>
      <c r="WB134" s="310"/>
      <c r="WC134" s="310"/>
      <c r="WD134" s="310"/>
      <c r="WE134" s="310"/>
      <c r="WF134" s="310"/>
      <c r="WG134" s="310"/>
      <c r="WH134" s="310"/>
      <c r="WI134" s="310"/>
      <c r="WJ134" s="310"/>
      <c r="WK134" s="310"/>
      <c r="WL134" s="310"/>
      <c r="WM134" s="310"/>
      <c r="WN134" s="310"/>
      <c r="WO134" s="310"/>
      <c r="WP134" s="310"/>
      <c r="WQ134" s="310"/>
      <c r="WR134" s="310"/>
      <c r="WS134" s="310"/>
      <c r="WT134" s="310"/>
      <c r="WU134" s="310"/>
      <c r="WV134" s="310"/>
      <c r="WW134" s="310"/>
      <c r="WX134" s="310"/>
      <c r="WY134" s="310"/>
      <c r="WZ134" s="310"/>
      <c r="XA134" s="310"/>
      <c r="XB134" s="310"/>
      <c r="XC134" s="310"/>
      <c r="XD134" s="310"/>
      <c r="XE134" s="310"/>
      <c r="XF134" s="310"/>
      <c r="XG134" s="310"/>
      <c r="XH134" s="310"/>
      <c r="XI134" s="310"/>
      <c r="XJ134" s="310"/>
      <c r="XK134" s="310"/>
      <c r="XL134" s="310"/>
      <c r="XM134" s="310"/>
      <c r="XN134" s="310"/>
      <c r="XO134" s="310"/>
      <c r="XP134" s="310"/>
      <c r="XQ134" s="310"/>
      <c r="XR134" s="310"/>
      <c r="XS134" s="310"/>
      <c r="XT134" s="310"/>
      <c r="XU134" s="310"/>
      <c r="XV134" s="310"/>
      <c r="XW134" s="310"/>
      <c r="XX134" s="310"/>
      <c r="XY134" s="310"/>
      <c r="XZ134" s="310"/>
      <c r="YA134" s="310"/>
      <c r="YB134" s="310"/>
      <c r="YC134" s="310"/>
      <c r="YD134" s="310"/>
      <c r="YE134" s="310"/>
      <c r="YF134" s="310"/>
      <c r="YG134" s="310"/>
      <c r="YH134" s="310"/>
      <c r="YI134" s="310"/>
      <c r="YJ134" s="310"/>
      <c r="YK134" s="310"/>
      <c r="YL134" s="310"/>
      <c r="YM134" s="310"/>
      <c r="YN134" s="310"/>
      <c r="YO134" s="310"/>
      <c r="YP134" s="310"/>
      <c r="YQ134" s="310"/>
      <c r="YR134" s="310"/>
      <c r="YS134" s="310"/>
      <c r="YT134" s="310"/>
      <c r="YU134" s="310"/>
      <c r="YV134" s="310"/>
      <c r="YW134" s="310"/>
      <c r="YX134" s="310"/>
      <c r="YY134" s="310"/>
      <c r="YZ134" s="310"/>
      <c r="ZA134" s="310"/>
      <c r="ZB134" s="310"/>
      <c r="ZC134" s="310"/>
      <c r="ZD134" s="310"/>
      <c r="ZE134" s="310"/>
      <c r="ZF134" s="310"/>
      <c r="ZG134" s="310"/>
      <c r="ZH134" s="310"/>
      <c r="ZI134" s="310"/>
      <c r="ZJ134" s="310"/>
      <c r="ZK134" s="310"/>
      <c r="ZL134" s="310"/>
      <c r="ZM134" s="310"/>
      <c r="ZN134" s="310"/>
      <c r="ZO134" s="310"/>
      <c r="ZP134" s="310"/>
      <c r="ZQ134" s="310"/>
      <c r="ZR134" s="310"/>
      <c r="ZS134" s="310"/>
      <c r="ZT134" s="310"/>
      <c r="ZU134" s="310"/>
      <c r="ZV134" s="310"/>
      <c r="ZW134" s="310"/>
      <c r="ZX134" s="310"/>
      <c r="ZY134" s="310"/>
      <c r="ZZ134" s="310"/>
      <c r="AAA134" s="310"/>
      <c r="AAB134" s="310"/>
      <c r="AAC134" s="310"/>
      <c r="AAD134" s="310"/>
      <c r="AAE134" s="310"/>
      <c r="AAF134" s="310"/>
      <c r="AAG134" s="310"/>
      <c r="AAH134" s="310"/>
      <c r="AAI134" s="310"/>
      <c r="AAJ134" s="310"/>
      <c r="AAK134" s="310"/>
      <c r="AAL134" s="310"/>
      <c r="AAM134" s="310"/>
      <c r="AAN134" s="310"/>
      <c r="AAO134" s="310"/>
      <c r="AAP134" s="310"/>
      <c r="AAQ134" s="310"/>
      <c r="AAR134" s="310"/>
      <c r="AAS134" s="310"/>
      <c r="AAT134" s="310"/>
      <c r="AAU134" s="310"/>
      <c r="AAV134" s="310"/>
      <c r="AAW134" s="310"/>
      <c r="AAX134" s="310"/>
      <c r="AAY134" s="310"/>
      <c r="AAZ134" s="310"/>
      <c r="ABA134" s="310"/>
      <c r="ABB134" s="310"/>
      <c r="ABC134" s="310"/>
      <c r="ABD134" s="310"/>
      <c r="ABE134" s="310"/>
      <c r="ABF134" s="310"/>
      <c r="ABG134" s="310"/>
      <c r="ABH134" s="310"/>
      <c r="ABI134" s="310"/>
      <c r="ABJ134" s="310"/>
      <c r="ABK134" s="310"/>
      <c r="ABL134" s="310"/>
      <c r="ABM134" s="310"/>
      <c r="ABN134" s="310"/>
      <c r="ABO134" s="310"/>
      <c r="ABP134" s="310"/>
      <c r="ABQ134" s="310"/>
      <c r="ABR134" s="310"/>
      <c r="ABS134" s="310"/>
      <c r="ABT134" s="310"/>
      <c r="ABU134" s="310"/>
      <c r="ABV134" s="310"/>
      <c r="ABW134" s="310"/>
      <c r="ABX134" s="310"/>
      <c r="ABY134" s="310"/>
      <c r="ABZ134" s="310"/>
      <c r="ACA134" s="310"/>
      <c r="ACB134" s="310"/>
      <c r="ACC134" s="310"/>
      <c r="ACD134" s="310"/>
      <c r="ACE134" s="310"/>
      <c r="ACF134" s="310"/>
      <c r="ACG134" s="310"/>
      <c r="ACH134" s="310"/>
      <c r="ACI134" s="310"/>
      <c r="ACJ134" s="310"/>
      <c r="ACK134" s="310"/>
      <c r="ACL134" s="310"/>
      <c r="ACM134" s="310"/>
      <c r="ACN134" s="310"/>
      <c r="ACO134" s="310"/>
      <c r="ACP134" s="310"/>
      <c r="ACQ134" s="310"/>
      <c r="ACR134" s="310"/>
      <c r="ACS134" s="310"/>
      <c r="ACT134" s="310"/>
      <c r="ACU134" s="310"/>
      <c r="ACV134" s="310"/>
      <c r="ACW134" s="310"/>
      <c r="ACX134" s="310"/>
      <c r="ACY134" s="310"/>
      <c r="ACZ134" s="310"/>
      <c r="ADA134" s="310"/>
      <c r="ADB134" s="310"/>
      <c r="ADC134" s="310"/>
      <c r="ADD134" s="310"/>
      <c r="ADE134" s="310"/>
      <c r="ADF134" s="310"/>
      <c r="ADG134" s="310"/>
      <c r="ADH134" s="310"/>
      <c r="ADI134" s="310"/>
      <c r="ADJ134" s="310"/>
      <c r="ADK134" s="310"/>
      <c r="ADL134" s="310"/>
      <c r="ADM134" s="310"/>
      <c r="ADN134" s="310"/>
      <c r="ADO134" s="310"/>
      <c r="ADP134" s="310"/>
      <c r="ADQ134" s="310"/>
      <c r="ADR134" s="310"/>
      <c r="ADS134" s="310"/>
      <c r="ADT134" s="310"/>
      <c r="ADU134" s="310"/>
      <c r="ADV134" s="310"/>
      <c r="ADW134" s="310"/>
      <c r="ADX134" s="310"/>
      <c r="ADY134" s="310"/>
      <c r="ADZ134" s="310"/>
      <c r="AEA134" s="310"/>
      <c r="AEB134" s="310"/>
      <c r="AEC134" s="310"/>
      <c r="AED134" s="310"/>
      <c r="AEE134" s="310"/>
      <c r="AEF134" s="310"/>
      <c r="AEG134" s="310"/>
      <c r="AEH134" s="310"/>
      <c r="AEI134" s="310"/>
      <c r="AEJ134" s="310"/>
      <c r="AEK134" s="310"/>
      <c r="AEL134" s="310"/>
      <c r="AEM134" s="310"/>
      <c r="AEN134" s="310"/>
      <c r="AEO134" s="310"/>
      <c r="AEP134" s="310"/>
      <c r="AEQ134" s="310"/>
      <c r="AER134" s="310"/>
      <c r="AES134" s="310"/>
      <c r="AET134" s="310"/>
      <c r="AEU134" s="310"/>
      <c r="AEV134" s="310"/>
      <c r="AEW134" s="310"/>
      <c r="AEX134" s="310"/>
      <c r="AEY134" s="310"/>
      <c r="AEZ134" s="310"/>
      <c r="AFA134" s="310"/>
      <c r="AFB134" s="310"/>
      <c r="AFC134" s="310"/>
      <c r="AFD134" s="310"/>
      <c r="AFE134" s="310"/>
      <c r="AFF134" s="310"/>
      <c r="AFG134" s="310"/>
      <c r="AFH134" s="310"/>
      <c r="AFI134" s="310"/>
      <c r="AFJ134" s="310"/>
      <c r="AFK134" s="310"/>
      <c r="AFL134" s="310"/>
      <c r="AFM134" s="310"/>
      <c r="AFN134" s="310"/>
      <c r="AFO134" s="310"/>
      <c r="AFP134" s="310"/>
      <c r="AFQ134" s="310"/>
      <c r="AFR134" s="310"/>
      <c r="AFS134" s="310"/>
      <c r="AFT134" s="310"/>
      <c r="AFU134" s="310"/>
      <c r="AFV134" s="310"/>
      <c r="AFW134" s="310"/>
      <c r="AFX134" s="310"/>
      <c r="AFY134" s="310"/>
      <c r="AFZ134" s="310"/>
      <c r="AGA134" s="310"/>
      <c r="AGB134" s="310"/>
      <c r="AGC134" s="310"/>
      <c r="AGD134" s="310"/>
      <c r="AGE134" s="310"/>
      <c r="AGF134" s="310"/>
      <c r="AGG134" s="310"/>
      <c r="AGH134" s="310"/>
      <c r="AGI134" s="310"/>
      <c r="AGJ134" s="310"/>
      <c r="AGK134" s="310"/>
      <c r="AGL134" s="310"/>
      <c r="AGM134" s="310"/>
      <c r="AGN134" s="310"/>
      <c r="AGO134" s="310"/>
      <c r="AGP134" s="310"/>
      <c r="AGQ134" s="310"/>
      <c r="AGR134" s="310"/>
      <c r="AGS134" s="310"/>
      <c r="AGT134" s="310"/>
      <c r="AGU134" s="310"/>
      <c r="AGV134" s="310"/>
      <c r="AGW134" s="310"/>
      <c r="AGX134" s="310"/>
      <c r="AGY134" s="310"/>
      <c r="AGZ134" s="310"/>
      <c r="AHA134" s="310"/>
      <c r="AHB134" s="310"/>
      <c r="AHC134" s="310"/>
      <c r="AHD134" s="310"/>
      <c r="AHE134" s="310"/>
      <c r="AHF134" s="310"/>
      <c r="AHG134" s="310"/>
      <c r="AHH134" s="310"/>
      <c r="AHI134" s="310"/>
      <c r="AHJ134" s="310"/>
      <c r="AHK134" s="310"/>
      <c r="AHL134" s="310"/>
      <c r="AHM134" s="310"/>
      <c r="AHN134" s="310"/>
      <c r="AHO134" s="310"/>
      <c r="AHP134" s="310"/>
      <c r="AHQ134" s="310"/>
      <c r="AHR134" s="310"/>
      <c r="AHS134" s="310"/>
      <c r="AHT134" s="310"/>
      <c r="AHU134" s="310"/>
      <c r="AHV134" s="310"/>
      <c r="AHW134" s="310"/>
      <c r="AHX134" s="310"/>
      <c r="AHY134" s="310"/>
      <c r="AHZ134" s="310"/>
      <c r="AIA134" s="310"/>
      <c r="AIB134" s="310"/>
      <c r="AIC134" s="310"/>
      <c r="AID134" s="310"/>
      <c r="AIE134" s="310"/>
      <c r="AIF134" s="310"/>
      <c r="AIG134" s="310"/>
      <c r="AIH134" s="310"/>
      <c r="AII134" s="310"/>
      <c r="AIJ134" s="310"/>
      <c r="AIK134" s="310"/>
      <c r="AIL134" s="310"/>
      <c r="AIM134" s="310"/>
      <c r="AIN134" s="310"/>
      <c r="AIO134" s="310"/>
      <c r="AIP134" s="310"/>
      <c r="AIQ134" s="310"/>
      <c r="AIR134" s="310"/>
      <c r="AIS134" s="310"/>
      <c r="AIT134" s="310"/>
      <c r="AIU134" s="310"/>
      <c r="AIV134" s="310"/>
      <c r="AIW134" s="310"/>
      <c r="AIX134" s="310"/>
      <c r="AIY134" s="310"/>
      <c r="AIZ134" s="310"/>
      <c r="AJA134" s="310"/>
      <c r="AJB134" s="310"/>
      <c r="AJC134" s="310"/>
      <c r="AJD134" s="310"/>
      <c r="AJE134" s="310"/>
      <c r="AJF134" s="310"/>
      <c r="AJG134" s="310"/>
      <c r="AJH134" s="310"/>
      <c r="AJI134" s="310"/>
      <c r="AJJ134" s="310"/>
      <c r="AJK134" s="310"/>
      <c r="AJL134" s="310"/>
      <c r="AJM134" s="310"/>
      <c r="AJN134" s="310"/>
      <c r="AJO134" s="310"/>
      <c r="AJP134" s="310"/>
      <c r="AJQ134" s="310"/>
      <c r="AJR134" s="310"/>
      <c r="AJS134" s="310"/>
      <c r="AJT134" s="310"/>
      <c r="AJU134" s="310"/>
      <c r="AJV134" s="310"/>
      <c r="AJW134" s="310"/>
      <c r="AJX134" s="310"/>
      <c r="AJY134" s="310"/>
      <c r="AJZ134" s="310"/>
      <c r="AKA134" s="310"/>
      <c r="AKB134" s="310"/>
      <c r="AKC134" s="310"/>
      <c r="AKD134" s="310"/>
      <c r="AKE134" s="310"/>
      <c r="AKF134" s="310"/>
      <c r="AKG134" s="310"/>
      <c r="AKH134" s="310"/>
      <c r="AKI134" s="310"/>
      <c r="AKJ134" s="310"/>
      <c r="AKK134" s="310"/>
      <c r="AKL134" s="310"/>
      <c r="AKM134" s="310"/>
      <c r="AKN134" s="310"/>
      <c r="AKO134" s="310"/>
      <c r="AKP134" s="310"/>
      <c r="AKQ134" s="310"/>
      <c r="AKR134" s="310"/>
      <c r="AKS134" s="310"/>
      <c r="AKT134" s="310"/>
      <c r="AKU134" s="310"/>
      <c r="AKV134" s="310"/>
      <c r="AKW134" s="310"/>
      <c r="AKX134" s="310"/>
      <c r="AKY134" s="310"/>
      <c r="AKZ134" s="310"/>
      <c r="ALA134" s="310"/>
      <c r="ALB134" s="310"/>
      <c r="ALC134" s="310"/>
      <c r="ALD134" s="310"/>
      <c r="ALE134" s="310"/>
      <c r="ALF134" s="310"/>
      <c r="ALG134" s="310"/>
      <c r="ALH134" s="310"/>
      <c r="ALI134" s="310"/>
      <c r="ALJ134" s="310"/>
      <c r="ALK134" s="310"/>
      <c r="ALL134" s="310"/>
      <c r="ALM134" s="310"/>
      <c r="ALN134" s="310"/>
      <c r="ALO134" s="310"/>
      <c r="ALP134" s="310"/>
      <c r="ALQ134" s="310"/>
      <c r="ALR134" s="310"/>
      <c r="ALS134" s="310"/>
      <c r="ALT134" s="310"/>
      <c r="ALU134" s="310"/>
      <c r="ALV134" s="310"/>
      <c r="ALW134" s="310"/>
      <c r="ALX134" s="310"/>
      <c r="ALY134" s="310"/>
      <c r="ALZ134" s="310"/>
      <c r="AMA134" s="310"/>
      <c r="AMB134" s="310"/>
      <c r="AMC134" s="310"/>
      <c r="AMD134" s="310"/>
      <c r="AME134" s="310"/>
      <c r="AMF134" s="310"/>
      <c r="AMG134" s="310"/>
      <c r="AMH134" s="310"/>
      <c r="AMI134" s="310"/>
      <c r="AMJ134" s="310"/>
      <c r="AMK134" s="310"/>
      <c r="AML134" s="310"/>
      <c r="AMM134" s="310"/>
      <c r="AMN134" s="310"/>
      <c r="AMO134" s="310"/>
      <c r="AMP134" s="310"/>
      <c r="AMQ134" s="310"/>
      <c r="AMR134" s="310"/>
      <c r="AMS134" s="310"/>
      <c r="AMT134" s="310"/>
      <c r="AMU134" s="310"/>
      <c r="AMV134" s="310"/>
      <c r="AMW134" s="310"/>
      <c r="AMX134" s="310"/>
      <c r="AMY134" s="310"/>
      <c r="AMZ134" s="310"/>
      <c r="ANA134" s="310"/>
      <c r="ANB134" s="310"/>
      <c r="ANC134" s="310"/>
      <c r="AND134" s="310"/>
      <c r="ANE134" s="310"/>
      <c r="ANF134" s="310"/>
      <c r="ANG134" s="310"/>
      <c r="ANH134" s="310"/>
      <c r="ANI134" s="310"/>
      <c r="ANJ134" s="310"/>
      <c r="ANK134" s="310"/>
      <c r="ANL134" s="310"/>
      <c r="ANM134" s="310"/>
      <c r="ANN134" s="310"/>
      <c r="ANO134" s="310"/>
      <c r="ANP134" s="310"/>
      <c r="ANQ134" s="310"/>
      <c r="ANR134" s="310"/>
      <c r="ANS134" s="310"/>
      <c r="ANT134" s="310"/>
      <c r="ANU134" s="310"/>
      <c r="ANV134" s="310"/>
      <c r="ANW134" s="310"/>
      <c r="ANX134" s="310"/>
      <c r="ANY134" s="310"/>
      <c r="ANZ134" s="310"/>
      <c r="AOA134" s="310"/>
      <c r="AOB134" s="310"/>
      <c r="AOC134" s="310"/>
      <c r="AOD134" s="310"/>
      <c r="AOE134" s="310"/>
      <c r="AOF134" s="310"/>
      <c r="AOG134" s="310"/>
      <c r="AOH134" s="310"/>
      <c r="AOI134" s="310"/>
      <c r="AOJ134" s="310"/>
      <c r="AOK134" s="310"/>
      <c r="AOL134" s="310"/>
      <c r="AOM134" s="310"/>
      <c r="AON134" s="310"/>
      <c r="AOO134" s="310"/>
      <c r="AOP134" s="310"/>
      <c r="AOQ134" s="310"/>
      <c r="AOR134" s="310"/>
      <c r="AOS134" s="310"/>
      <c r="AOT134" s="310"/>
      <c r="AOU134" s="310"/>
      <c r="AOV134" s="310"/>
      <c r="AOW134" s="310"/>
      <c r="AOX134" s="310"/>
      <c r="AOY134" s="310"/>
      <c r="AOZ134" s="310"/>
      <c r="APA134" s="310"/>
      <c r="APB134" s="310"/>
      <c r="APC134" s="310"/>
      <c r="APD134" s="310"/>
      <c r="APE134" s="310"/>
      <c r="APF134" s="310"/>
      <c r="APG134" s="310"/>
      <c r="APH134" s="310"/>
      <c r="API134" s="310"/>
      <c r="APJ134" s="310"/>
      <c r="APK134" s="310"/>
      <c r="APL134" s="310"/>
      <c r="APM134" s="310"/>
      <c r="APN134" s="310"/>
      <c r="APO134" s="310"/>
      <c r="APP134" s="310"/>
      <c r="APQ134" s="310"/>
      <c r="APR134" s="310"/>
      <c r="APS134" s="310"/>
      <c r="APT134" s="310"/>
      <c r="APU134" s="310"/>
      <c r="APV134" s="310"/>
      <c r="APW134" s="310"/>
      <c r="APX134" s="310"/>
      <c r="APY134" s="310"/>
      <c r="APZ134" s="310"/>
      <c r="AQA134" s="310"/>
      <c r="AQB134" s="310"/>
      <c r="AQC134" s="310"/>
      <c r="AQD134" s="310"/>
      <c r="AQE134" s="310"/>
      <c r="AQF134" s="310"/>
      <c r="AQG134" s="310"/>
      <c r="AQH134" s="310"/>
      <c r="AQI134" s="310"/>
      <c r="AQJ134" s="310"/>
      <c r="AQK134" s="310"/>
      <c r="AQL134" s="310"/>
      <c r="AQM134" s="310"/>
      <c r="AQN134" s="310"/>
      <c r="AQO134" s="310"/>
      <c r="AQP134" s="310"/>
      <c r="AQQ134" s="310"/>
      <c r="AQR134" s="310"/>
      <c r="AQS134" s="310"/>
      <c r="AQT134" s="310"/>
      <c r="AQU134" s="310"/>
      <c r="AQV134" s="310"/>
      <c r="AQW134" s="310"/>
      <c r="AQX134" s="310"/>
      <c r="AQY134" s="310"/>
      <c r="AQZ134" s="310"/>
      <c r="ARA134" s="310"/>
      <c r="ARB134" s="310"/>
      <c r="ARC134" s="310"/>
      <c r="ARD134" s="310"/>
      <c r="ARE134" s="310"/>
      <c r="ARF134" s="310"/>
      <c r="ARG134" s="310"/>
      <c r="ARH134" s="310"/>
      <c r="ARI134" s="310"/>
      <c r="ARJ134" s="310"/>
      <c r="ARK134" s="310"/>
      <c r="ARL134" s="310"/>
      <c r="ARM134" s="310"/>
      <c r="ARN134" s="310"/>
      <c r="ARO134" s="310"/>
      <c r="ARP134" s="310"/>
      <c r="ARQ134" s="310"/>
      <c r="ARR134" s="310"/>
      <c r="ARS134" s="310"/>
      <c r="ART134" s="310"/>
      <c r="ARU134" s="310"/>
      <c r="ARV134" s="310"/>
      <c r="ARW134" s="310"/>
      <c r="ARX134" s="310"/>
      <c r="ARY134" s="310"/>
      <c r="ARZ134" s="310"/>
      <c r="ASA134" s="310"/>
      <c r="ASB134" s="310"/>
      <c r="ASC134" s="310"/>
      <c r="ASD134" s="310"/>
      <c r="ASE134" s="310"/>
      <c r="ASF134" s="310"/>
      <c r="ASG134" s="310"/>
      <c r="ASH134" s="310"/>
      <c r="ASI134" s="310"/>
      <c r="ASJ134" s="310"/>
      <c r="ASK134" s="310"/>
      <c r="ASL134" s="310"/>
      <c r="ASM134" s="310"/>
      <c r="ASN134" s="310"/>
      <c r="ASO134" s="310"/>
      <c r="ASP134" s="310"/>
      <c r="ASQ134" s="310"/>
      <c r="ASR134" s="310"/>
      <c r="ASS134" s="310"/>
      <c r="AST134" s="310"/>
      <c r="ASU134" s="310"/>
      <c r="ASV134" s="310"/>
      <c r="ASW134" s="310"/>
      <c r="ASX134" s="310"/>
      <c r="ASY134" s="310"/>
      <c r="ASZ134" s="310"/>
      <c r="ATA134" s="310"/>
      <c r="ATB134" s="310"/>
      <c r="ATC134" s="310"/>
      <c r="ATD134" s="310"/>
      <c r="ATE134" s="310"/>
      <c r="ATF134" s="310"/>
      <c r="ATG134" s="310"/>
      <c r="ATH134" s="310"/>
      <c r="ATI134" s="310"/>
      <c r="ATJ134" s="310"/>
      <c r="ATK134" s="310"/>
      <c r="ATL134" s="310"/>
      <c r="ATM134" s="310"/>
      <c r="ATN134" s="310"/>
      <c r="ATO134" s="310"/>
      <c r="ATP134" s="310"/>
      <c r="ATQ134" s="310"/>
      <c r="ATR134" s="310"/>
      <c r="ATS134" s="310"/>
      <c r="ATT134" s="310"/>
      <c r="ATU134" s="310"/>
      <c r="ATV134" s="310"/>
      <c r="ATW134" s="310"/>
      <c r="ATX134" s="310"/>
      <c r="ATY134" s="310"/>
      <c r="ATZ134" s="310"/>
      <c r="AUA134" s="310"/>
      <c r="AUB134" s="310"/>
      <c r="AUC134" s="310"/>
      <c r="AUD134" s="310"/>
      <c r="AUE134" s="310"/>
      <c r="AUF134" s="310"/>
      <c r="AUG134" s="310"/>
      <c r="AUH134" s="310"/>
      <c r="AUI134" s="310"/>
      <c r="AUJ134" s="310"/>
      <c r="AUK134" s="310"/>
      <c r="AUL134" s="310"/>
      <c r="AUM134" s="310"/>
      <c r="AUN134" s="310"/>
      <c r="AUO134" s="310"/>
      <c r="AUP134" s="310"/>
      <c r="AUQ134" s="310"/>
      <c r="AUR134" s="310"/>
      <c r="AUS134" s="310"/>
      <c r="AUT134" s="310"/>
      <c r="AUU134" s="310"/>
      <c r="AUV134" s="310"/>
      <c r="AUW134" s="310"/>
      <c r="AUX134" s="310"/>
      <c r="AUY134" s="310"/>
      <c r="AUZ134" s="310"/>
      <c r="AVA134" s="310"/>
      <c r="AVB134" s="310"/>
      <c r="AVC134" s="310"/>
      <c r="AVD134" s="310"/>
      <c r="AVE134" s="310"/>
      <c r="AVF134" s="310"/>
      <c r="AVG134" s="310"/>
      <c r="AVH134" s="310"/>
      <c r="AVI134" s="310"/>
      <c r="AVJ134" s="310"/>
      <c r="AVK134" s="310"/>
      <c r="AVL134" s="310"/>
      <c r="AVM134" s="310"/>
      <c r="AVN134" s="310"/>
      <c r="AVO134" s="310"/>
      <c r="AVP134" s="310"/>
      <c r="AVQ134" s="310"/>
      <c r="AVR134" s="310"/>
      <c r="AVS134" s="310"/>
      <c r="AVT134" s="310"/>
      <c r="AVU134" s="310"/>
      <c r="AVV134" s="310"/>
      <c r="AVW134" s="310"/>
      <c r="AVX134" s="310"/>
      <c r="AVY134" s="310"/>
      <c r="AVZ134" s="310"/>
      <c r="AWA134" s="310"/>
      <c r="AWB134" s="310"/>
      <c r="AWC134" s="310"/>
      <c r="AWD134" s="310"/>
      <c r="AWE134" s="310"/>
      <c r="AWF134" s="310"/>
      <c r="AWG134" s="310"/>
      <c r="AWH134" s="310"/>
      <c r="AWI134" s="310"/>
      <c r="AWJ134" s="310"/>
      <c r="AWK134" s="310"/>
      <c r="AWL134" s="310"/>
      <c r="AWM134" s="310"/>
      <c r="AWN134" s="310"/>
      <c r="AWO134" s="310"/>
      <c r="AWP134" s="310"/>
      <c r="AWQ134" s="310"/>
      <c r="AWR134" s="310"/>
      <c r="AWS134" s="310"/>
      <c r="AWT134" s="310"/>
      <c r="AWU134" s="310"/>
      <c r="AWV134" s="310"/>
      <c r="AWW134" s="310"/>
      <c r="AWX134" s="310"/>
      <c r="AWY134" s="310"/>
      <c r="AWZ134" s="310"/>
      <c r="AXA134" s="310"/>
      <c r="AXB134" s="310"/>
      <c r="AXC134" s="310"/>
      <c r="AXD134" s="310"/>
      <c r="AXE134" s="310"/>
      <c r="AXF134" s="310"/>
      <c r="AXG134" s="310"/>
      <c r="AXH134" s="310"/>
      <c r="AXI134" s="310"/>
      <c r="AXJ134" s="310"/>
      <c r="AXK134" s="310"/>
      <c r="AXL134" s="310"/>
      <c r="AXM134" s="310"/>
      <c r="AXN134" s="310"/>
      <c r="AXO134" s="310"/>
      <c r="AXP134" s="310"/>
      <c r="AXQ134" s="310"/>
      <c r="AXR134" s="310"/>
      <c r="AXS134" s="310"/>
      <c r="AXT134" s="310"/>
      <c r="AXU134" s="310"/>
      <c r="AXV134" s="310"/>
      <c r="AXW134" s="310"/>
      <c r="AXX134" s="310"/>
      <c r="AXY134" s="310"/>
      <c r="AXZ134" s="310"/>
      <c r="AYA134" s="310"/>
      <c r="AYB134" s="310"/>
      <c r="AYC134" s="310"/>
      <c r="AYD134" s="310"/>
      <c r="AYE134" s="310"/>
      <c r="AYF134" s="310"/>
      <c r="AYG134" s="310"/>
      <c r="AYH134" s="310"/>
      <c r="AYI134" s="310"/>
      <c r="AYJ134" s="310"/>
      <c r="AYK134" s="310"/>
      <c r="AYL134" s="310"/>
      <c r="AYM134" s="310"/>
      <c r="AYN134" s="310"/>
      <c r="AYO134" s="310"/>
      <c r="AYP134" s="310"/>
      <c r="AYQ134" s="310"/>
      <c r="AYR134" s="310"/>
      <c r="AYS134" s="310"/>
      <c r="AYT134" s="310"/>
      <c r="AYU134" s="310"/>
      <c r="AYV134" s="310"/>
      <c r="AYW134" s="310"/>
      <c r="AYX134" s="310"/>
      <c r="AYY134" s="310"/>
      <c r="AYZ134" s="310"/>
      <c r="AZA134" s="310"/>
      <c r="AZB134" s="310"/>
      <c r="AZC134" s="310"/>
      <c r="AZD134" s="310"/>
      <c r="AZE134" s="310"/>
      <c r="AZF134" s="310"/>
      <c r="AZG134" s="310"/>
      <c r="AZH134" s="310"/>
      <c r="AZI134" s="310"/>
      <c r="AZJ134" s="310"/>
      <c r="AZK134" s="310"/>
      <c r="AZL134" s="310"/>
      <c r="AZM134" s="310"/>
      <c r="AZN134" s="310"/>
      <c r="AZO134" s="310"/>
      <c r="AZP134" s="310"/>
      <c r="AZQ134" s="310"/>
      <c r="AZR134" s="310"/>
      <c r="AZS134" s="310"/>
      <c r="AZT134" s="310"/>
      <c r="AZU134" s="310"/>
      <c r="AZV134" s="310"/>
      <c r="AZW134" s="310"/>
      <c r="AZX134" s="310"/>
      <c r="AZY134" s="310"/>
      <c r="AZZ134" s="310"/>
      <c r="BAA134" s="310"/>
      <c r="BAB134" s="310"/>
      <c r="BAC134" s="310"/>
      <c r="BAD134" s="310"/>
      <c r="BAE134" s="310"/>
      <c r="BAF134" s="310"/>
      <c r="BAG134" s="310"/>
      <c r="BAH134" s="310"/>
      <c r="BAI134" s="310"/>
      <c r="BAJ134" s="310"/>
      <c r="BAK134" s="310"/>
      <c r="BAL134" s="310"/>
      <c r="BAM134" s="310"/>
      <c r="BAN134" s="310"/>
      <c r="BAO134" s="310"/>
      <c r="BAP134" s="310"/>
      <c r="BAQ134" s="310"/>
      <c r="BAR134" s="310"/>
      <c r="BAS134" s="310"/>
      <c r="BAT134" s="310"/>
      <c r="BAU134" s="310"/>
      <c r="BAV134" s="310"/>
      <c r="BAW134" s="310"/>
      <c r="BAX134" s="310"/>
      <c r="BAY134" s="310"/>
      <c r="BAZ134" s="310"/>
      <c r="BBA134" s="310"/>
      <c r="BBB134" s="310"/>
      <c r="BBC134" s="310"/>
      <c r="BBD134" s="310"/>
      <c r="BBE134" s="310"/>
      <c r="BBF134" s="310"/>
      <c r="BBG134" s="310"/>
      <c r="BBH134" s="310"/>
      <c r="BBI134" s="310"/>
      <c r="BBJ134" s="310"/>
      <c r="BBK134" s="310"/>
      <c r="BBL134" s="310"/>
      <c r="BBM134" s="310"/>
      <c r="BBN134" s="310"/>
      <c r="BBO134" s="310"/>
      <c r="BBP134" s="310"/>
      <c r="BBQ134" s="310"/>
      <c r="BBR134" s="310"/>
      <c r="BBS134" s="310"/>
      <c r="BBT134" s="310"/>
      <c r="BBU134" s="310"/>
      <c r="BBV134" s="310"/>
      <c r="BBW134" s="310"/>
      <c r="BBX134" s="310"/>
      <c r="BBY134" s="310"/>
      <c r="BBZ134" s="310"/>
      <c r="BCA134" s="310"/>
      <c r="BCB134" s="310"/>
      <c r="BCC134" s="310"/>
      <c r="BCD134" s="310"/>
      <c r="BCE134" s="310"/>
      <c r="BCF134" s="310"/>
      <c r="BCG134" s="310"/>
      <c r="BCH134" s="310"/>
      <c r="BCI134" s="310"/>
      <c r="BCJ134" s="310"/>
      <c r="BCK134" s="310"/>
      <c r="BCL134" s="310"/>
      <c r="BCM134" s="310"/>
      <c r="BCN134" s="310"/>
      <c r="BCO134" s="310"/>
      <c r="BCP134" s="310"/>
      <c r="BCQ134" s="310"/>
      <c r="BCR134" s="310"/>
      <c r="BCS134" s="310"/>
      <c r="BCT134" s="310"/>
      <c r="BCU134" s="310"/>
      <c r="BCV134" s="310"/>
      <c r="BCW134" s="310"/>
      <c r="BCX134" s="310"/>
      <c r="BCY134" s="310"/>
      <c r="BCZ134" s="310"/>
      <c r="BDA134" s="310"/>
      <c r="BDB134" s="310"/>
      <c r="BDC134" s="310"/>
      <c r="BDD134" s="310"/>
      <c r="BDE134" s="310"/>
      <c r="BDF134" s="310"/>
      <c r="BDG134" s="310"/>
      <c r="BDH134" s="310"/>
      <c r="BDI134" s="310"/>
      <c r="BDJ134" s="310"/>
      <c r="BDK134" s="310"/>
      <c r="BDL134" s="310"/>
      <c r="BDM134" s="310"/>
      <c r="BDN134" s="310"/>
      <c r="BDO134" s="310"/>
      <c r="BDP134" s="310"/>
      <c r="BDQ134" s="310"/>
      <c r="BDR134" s="310"/>
      <c r="BDS134" s="310"/>
      <c r="BDT134" s="310"/>
      <c r="BDU134" s="310"/>
      <c r="BDV134" s="310"/>
      <c r="BDW134" s="310"/>
      <c r="BDX134" s="310"/>
      <c r="BDY134" s="310"/>
      <c r="BDZ134" s="310"/>
      <c r="BEA134" s="310"/>
      <c r="BEB134" s="310"/>
      <c r="BEC134" s="310"/>
      <c r="BED134" s="310"/>
      <c r="BEE134" s="310"/>
      <c r="BEF134" s="310"/>
      <c r="BEG134" s="310"/>
      <c r="BEH134" s="310"/>
      <c r="BEI134" s="310"/>
      <c r="BEJ134" s="310"/>
      <c r="BEK134" s="310"/>
      <c r="BEL134" s="310"/>
      <c r="BEM134" s="310"/>
      <c r="BEN134" s="310"/>
      <c r="BEO134" s="310"/>
      <c r="BEP134" s="310"/>
      <c r="BEQ134" s="310"/>
      <c r="BER134" s="310"/>
      <c r="BES134" s="310"/>
      <c r="BET134" s="310"/>
      <c r="BEU134" s="310"/>
      <c r="BEV134" s="310"/>
      <c r="BEW134" s="310"/>
      <c r="BEX134" s="310"/>
      <c r="BEY134" s="310"/>
      <c r="BEZ134" s="310"/>
      <c r="BFA134" s="310"/>
      <c r="BFB134" s="310"/>
      <c r="BFC134" s="310"/>
      <c r="BFD134" s="310"/>
      <c r="BFE134" s="310"/>
      <c r="BFF134" s="310"/>
      <c r="BFG134" s="310"/>
      <c r="BFH134" s="310"/>
      <c r="BFI134" s="310"/>
      <c r="BFJ134" s="310"/>
      <c r="BFK134" s="310"/>
      <c r="BFL134" s="310"/>
      <c r="BFM134" s="310"/>
      <c r="BFN134" s="310"/>
      <c r="BFO134" s="310"/>
      <c r="BFP134" s="310"/>
    </row>
    <row r="135" spans="1:1524" s="311" customFormat="1" ht="34" x14ac:dyDescent="0.25">
      <c r="A135" s="307" t="s">
        <v>251</v>
      </c>
      <c r="B135" s="307" t="s">
        <v>146</v>
      </c>
      <c r="C135" s="323" t="s">
        <v>315</v>
      </c>
      <c r="D135" s="324">
        <f t="shared" si="8"/>
        <v>2.7</v>
      </c>
      <c r="E135" s="325"/>
      <c r="F135" s="326"/>
      <c r="G135" s="326"/>
      <c r="H135" s="326"/>
      <c r="I135" s="326"/>
      <c r="J135" s="326"/>
      <c r="K135" s="326"/>
      <c r="L135" s="326"/>
      <c r="M135" s="326"/>
      <c r="N135" s="326">
        <v>0.7</v>
      </c>
      <c r="O135" s="326">
        <v>1</v>
      </c>
      <c r="P135" s="326">
        <v>1</v>
      </c>
      <c r="Q135" s="310"/>
      <c r="R135" s="310"/>
      <c r="S135" s="310"/>
      <c r="T135" s="310"/>
      <c r="U135" s="310"/>
      <c r="V135" s="310"/>
      <c r="W135" s="310"/>
      <c r="X135" s="310"/>
      <c r="Y135" s="310"/>
      <c r="Z135" s="310"/>
      <c r="AA135" s="310"/>
      <c r="AB135" s="310"/>
      <c r="AC135" s="310"/>
      <c r="AD135" s="310"/>
      <c r="AE135" s="310"/>
      <c r="AF135" s="310"/>
      <c r="AG135" s="310"/>
      <c r="AH135" s="310"/>
      <c r="AI135" s="310"/>
      <c r="AJ135" s="310"/>
      <c r="AK135" s="310"/>
      <c r="AL135" s="310"/>
      <c r="AM135" s="310"/>
      <c r="AN135" s="310"/>
      <c r="AO135" s="310"/>
      <c r="AP135" s="310"/>
      <c r="AQ135" s="310"/>
      <c r="AR135" s="310"/>
      <c r="AS135" s="310"/>
      <c r="AT135" s="310"/>
      <c r="AU135" s="310"/>
      <c r="AV135" s="310"/>
      <c r="AW135" s="310"/>
      <c r="AX135" s="310"/>
      <c r="AY135" s="310"/>
      <c r="AZ135" s="310"/>
      <c r="BA135" s="310"/>
      <c r="BB135" s="310"/>
      <c r="BC135" s="310"/>
      <c r="BD135" s="310"/>
      <c r="BE135" s="310"/>
      <c r="BF135" s="310"/>
      <c r="BG135" s="310"/>
      <c r="BH135" s="310"/>
      <c r="BI135" s="310"/>
      <c r="BJ135" s="310"/>
      <c r="BK135" s="310"/>
      <c r="BL135" s="310"/>
      <c r="BM135" s="310"/>
      <c r="BN135" s="310"/>
      <c r="BO135" s="310"/>
      <c r="BP135" s="310"/>
      <c r="BQ135" s="310"/>
      <c r="BR135" s="310"/>
      <c r="BS135" s="310"/>
      <c r="BT135" s="310"/>
      <c r="BU135" s="310"/>
      <c r="BV135" s="310"/>
      <c r="BW135" s="310"/>
      <c r="BX135" s="310"/>
      <c r="BY135" s="310"/>
      <c r="BZ135" s="310"/>
      <c r="CA135" s="310"/>
      <c r="CB135" s="310"/>
      <c r="CC135" s="310"/>
      <c r="CD135" s="310"/>
      <c r="CE135" s="310"/>
      <c r="CF135" s="310"/>
      <c r="CG135" s="310"/>
      <c r="CH135" s="310"/>
      <c r="CI135" s="310"/>
      <c r="CJ135" s="310"/>
      <c r="CK135" s="310"/>
      <c r="CL135" s="310"/>
      <c r="CM135" s="310"/>
      <c r="CN135" s="310"/>
      <c r="CO135" s="310"/>
      <c r="CP135" s="310"/>
      <c r="CQ135" s="310"/>
      <c r="CR135" s="310"/>
      <c r="CS135" s="310"/>
      <c r="CT135" s="310"/>
      <c r="CU135" s="310"/>
      <c r="CV135" s="310"/>
      <c r="CW135" s="310"/>
      <c r="CX135" s="310"/>
      <c r="CY135" s="310"/>
      <c r="CZ135" s="310"/>
      <c r="DA135" s="310"/>
      <c r="DB135" s="310"/>
      <c r="DC135" s="310"/>
      <c r="DD135" s="310"/>
      <c r="DE135" s="310"/>
      <c r="DF135" s="310"/>
      <c r="DG135" s="310"/>
      <c r="DH135" s="310"/>
      <c r="DI135" s="310"/>
      <c r="DJ135" s="310"/>
      <c r="DK135" s="310"/>
      <c r="DL135" s="310"/>
      <c r="DM135" s="310"/>
      <c r="DN135" s="310"/>
      <c r="DO135" s="310"/>
      <c r="DP135" s="310"/>
      <c r="DQ135" s="310"/>
      <c r="DR135" s="310"/>
      <c r="DS135" s="310"/>
      <c r="DT135" s="310"/>
      <c r="DU135" s="310"/>
      <c r="DV135" s="310"/>
      <c r="DW135" s="310"/>
      <c r="DX135" s="310"/>
      <c r="DY135" s="310"/>
      <c r="DZ135" s="310"/>
      <c r="EA135" s="310"/>
      <c r="EB135" s="310"/>
      <c r="EC135" s="310"/>
      <c r="ED135" s="310"/>
      <c r="EE135" s="310"/>
      <c r="EF135" s="310"/>
      <c r="EG135" s="310"/>
      <c r="EH135" s="310"/>
      <c r="EI135" s="310"/>
      <c r="EJ135" s="310"/>
      <c r="EK135" s="310"/>
      <c r="EL135" s="310"/>
      <c r="EM135" s="310"/>
      <c r="EN135" s="310"/>
      <c r="EO135" s="310"/>
      <c r="EP135" s="310"/>
      <c r="EQ135" s="310"/>
      <c r="ER135" s="310"/>
      <c r="ES135" s="310"/>
      <c r="ET135" s="310"/>
      <c r="EU135" s="310"/>
      <c r="EV135" s="310"/>
      <c r="EW135" s="310"/>
      <c r="EX135" s="310"/>
      <c r="EY135" s="310"/>
      <c r="EZ135" s="310"/>
      <c r="FA135" s="310"/>
      <c r="FB135" s="310"/>
      <c r="FC135" s="310"/>
      <c r="FD135" s="310"/>
      <c r="FE135" s="310"/>
      <c r="FF135" s="310"/>
      <c r="FG135" s="310"/>
      <c r="FH135" s="310"/>
      <c r="FI135" s="310"/>
      <c r="FJ135" s="310"/>
      <c r="FK135" s="310"/>
      <c r="FL135" s="310"/>
      <c r="FM135" s="310"/>
      <c r="FN135" s="310"/>
      <c r="FO135" s="310"/>
      <c r="FP135" s="310"/>
      <c r="FQ135" s="310"/>
      <c r="FR135" s="310"/>
      <c r="FS135" s="310"/>
      <c r="FT135" s="310"/>
      <c r="FU135" s="310"/>
      <c r="FV135" s="310"/>
      <c r="FW135" s="310"/>
      <c r="FX135" s="310"/>
      <c r="FY135" s="310"/>
      <c r="FZ135" s="310"/>
      <c r="GA135" s="310"/>
      <c r="GB135" s="310"/>
      <c r="GC135" s="310"/>
      <c r="GD135" s="310"/>
      <c r="GE135" s="310"/>
      <c r="GF135" s="310"/>
      <c r="GG135" s="310"/>
      <c r="GH135" s="310"/>
      <c r="GI135" s="310"/>
      <c r="GJ135" s="310"/>
      <c r="GK135" s="310"/>
      <c r="GL135" s="310"/>
      <c r="GM135" s="310"/>
      <c r="GN135" s="310"/>
      <c r="GO135" s="310"/>
      <c r="GP135" s="310"/>
      <c r="GQ135" s="310"/>
      <c r="GR135" s="310"/>
      <c r="GS135" s="310"/>
      <c r="GT135" s="310"/>
      <c r="GU135" s="310"/>
      <c r="GV135" s="310"/>
      <c r="GW135" s="310"/>
      <c r="GX135" s="310"/>
      <c r="GY135" s="310"/>
      <c r="GZ135" s="310"/>
      <c r="HA135" s="310"/>
      <c r="HB135" s="310"/>
      <c r="HC135" s="310"/>
      <c r="HD135" s="310"/>
      <c r="HE135" s="310"/>
      <c r="HF135" s="310"/>
      <c r="HG135" s="310"/>
      <c r="HH135" s="310"/>
      <c r="HI135" s="310"/>
      <c r="HJ135" s="310"/>
      <c r="HK135" s="310"/>
      <c r="HL135" s="310"/>
      <c r="HM135" s="310"/>
      <c r="HN135" s="310"/>
      <c r="HO135" s="310"/>
      <c r="HP135" s="310"/>
      <c r="HQ135" s="310"/>
      <c r="HR135" s="310"/>
      <c r="HS135" s="310"/>
      <c r="HT135" s="310"/>
      <c r="HU135" s="310"/>
      <c r="HV135" s="310"/>
      <c r="HW135" s="310"/>
      <c r="HX135" s="310"/>
      <c r="HY135" s="310"/>
      <c r="HZ135" s="310"/>
      <c r="IA135" s="310"/>
      <c r="IB135" s="310"/>
      <c r="IC135" s="310"/>
      <c r="ID135" s="310"/>
      <c r="IE135" s="310"/>
      <c r="IF135" s="310"/>
      <c r="IG135" s="310"/>
      <c r="IH135" s="310"/>
      <c r="II135" s="310"/>
      <c r="IJ135" s="310"/>
      <c r="IK135" s="310"/>
      <c r="IL135" s="310"/>
      <c r="IM135" s="310"/>
      <c r="IN135" s="310"/>
      <c r="IO135" s="310"/>
      <c r="IP135" s="310"/>
      <c r="IQ135" s="310"/>
      <c r="IR135" s="310"/>
      <c r="IS135" s="310"/>
      <c r="IT135" s="310"/>
      <c r="IU135" s="310"/>
      <c r="IV135" s="310"/>
      <c r="IW135" s="310"/>
      <c r="IX135" s="310"/>
      <c r="IY135" s="310"/>
      <c r="IZ135" s="310"/>
      <c r="JA135" s="310"/>
      <c r="JB135" s="310"/>
      <c r="JC135" s="310"/>
      <c r="JD135" s="310"/>
      <c r="JE135" s="310"/>
      <c r="JF135" s="310"/>
      <c r="JG135" s="310"/>
      <c r="JH135" s="310"/>
      <c r="JI135" s="310"/>
      <c r="JJ135" s="310"/>
      <c r="JK135" s="310"/>
      <c r="JL135" s="310"/>
      <c r="JM135" s="310"/>
      <c r="JN135" s="310"/>
      <c r="JO135" s="310"/>
      <c r="JP135" s="310"/>
      <c r="JQ135" s="310"/>
      <c r="JR135" s="310"/>
      <c r="JS135" s="310"/>
      <c r="JT135" s="310"/>
      <c r="JU135" s="310"/>
      <c r="JV135" s="310"/>
      <c r="JW135" s="310"/>
      <c r="JX135" s="310"/>
      <c r="JY135" s="310"/>
      <c r="JZ135" s="310"/>
      <c r="KA135" s="310"/>
      <c r="KB135" s="310"/>
      <c r="KC135" s="310"/>
      <c r="KD135" s="310"/>
      <c r="KE135" s="310"/>
      <c r="KF135" s="310"/>
      <c r="KG135" s="310"/>
      <c r="KH135" s="310"/>
      <c r="KI135" s="310"/>
      <c r="KJ135" s="310"/>
      <c r="KK135" s="310"/>
      <c r="KL135" s="310"/>
      <c r="KM135" s="310"/>
      <c r="KN135" s="310"/>
      <c r="KO135" s="310"/>
      <c r="KP135" s="310"/>
      <c r="KQ135" s="310"/>
      <c r="KR135" s="310"/>
      <c r="KS135" s="310"/>
      <c r="KT135" s="310"/>
      <c r="KU135" s="310"/>
      <c r="KV135" s="310"/>
      <c r="KW135" s="310"/>
      <c r="KX135" s="310"/>
      <c r="KY135" s="310"/>
      <c r="KZ135" s="310"/>
      <c r="LA135" s="310"/>
      <c r="LB135" s="310"/>
      <c r="LC135" s="310"/>
      <c r="LD135" s="310"/>
      <c r="LE135" s="310"/>
      <c r="LF135" s="310"/>
      <c r="LG135" s="310"/>
      <c r="LH135" s="310"/>
      <c r="LI135" s="310"/>
      <c r="LJ135" s="310"/>
      <c r="LK135" s="310"/>
      <c r="LL135" s="310"/>
      <c r="LM135" s="310"/>
      <c r="LN135" s="310"/>
      <c r="LO135" s="310"/>
      <c r="LP135" s="310"/>
      <c r="LQ135" s="310"/>
      <c r="LR135" s="310"/>
      <c r="LS135" s="310"/>
      <c r="LT135" s="310"/>
      <c r="LU135" s="310"/>
      <c r="LV135" s="310"/>
      <c r="LW135" s="310"/>
      <c r="LX135" s="310"/>
      <c r="LY135" s="310"/>
      <c r="LZ135" s="310"/>
      <c r="MA135" s="310"/>
      <c r="MB135" s="310"/>
      <c r="MC135" s="310"/>
      <c r="MD135" s="310"/>
      <c r="ME135" s="310"/>
      <c r="MF135" s="310"/>
      <c r="MG135" s="310"/>
      <c r="MH135" s="310"/>
      <c r="MI135" s="310"/>
      <c r="MJ135" s="310"/>
      <c r="MK135" s="310"/>
      <c r="ML135" s="310"/>
      <c r="MM135" s="310"/>
      <c r="MN135" s="310"/>
      <c r="MO135" s="310"/>
      <c r="MP135" s="310"/>
      <c r="MQ135" s="310"/>
      <c r="MR135" s="310"/>
      <c r="MS135" s="310"/>
      <c r="MT135" s="310"/>
      <c r="MU135" s="310"/>
      <c r="MV135" s="310"/>
      <c r="MW135" s="310"/>
      <c r="MX135" s="310"/>
      <c r="MY135" s="310"/>
      <c r="MZ135" s="310"/>
      <c r="NA135" s="310"/>
      <c r="NB135" s="310"/>
      <c r="NC135" s="310"/>
      <c r="ND135" s="310"/>
      <c r="NE135" s="310"/>
      <c r="NF135" s="310"/>
      <c r="NG135" s="310"/>
      <c r="NH135" s="310"/>
      <c r="NI135" s="310"/>
      <c r="NJ135" s="310"/>
      <c r="NK135" s="310"/>
      <c r="NL135" s="310"/>
      <c r="NM135" s="310"/>
      <c r="NN135" s="310"/>
      <c r="NO135" s="310"/>
      <c r="NP135" s="310"/>
      <c r="NQ135" s="310"/>
      <c r="NR135" s="310"/>
      <c r="NS135" s="310"/>
      <c r="NT135" s="310"/>
      <c r="NU135" s="310"/>
      <c r="NV135" s="310"/>
      <c r="NW135" s="310"/>
      <c r="NX135" s="310"/>
      <c r="NY135" s="310"/>
      <c r="NZ135" s="310"/>
      <c r="OA135" s="310"/>
      <c r="OB135" s="310"/>
      <c r="OC135" s="310"/>
      <c r="OD135" s="310"/>
      <c r="OE135" s="310"/>
      <c r="OF135" s="310"/>
      <c r="OG135" s="310"/>
      <c r="OH135" s="310"/>
      <c r="OI135" s="310"/>
      <c r="OJ135" s="310"/>
      <c r="OK135" s="310"/>
      <c r="OL135" s="310"/>
      <c r="OM135" s="310"/>
      <c r="ON135" s="310"/>
      <c r="OO135" s="310"/>
      <c r="OP135" s="310"/>
      <c r="OQ135" s="310"/>
      <c r="OR135" s="310"/>
      <c r="OS135" s="310"/>
      <c r="OT135" s="310"/>
      <c r="OU135" s="310"/>
      <c r="OV135" s="310"/>
      <c r="OW135" s="310"/>
      <c r="OX135" s="310"/>
      <c r="OY135" s="310"/>
      <c r="OZ135" s="310"/>
      <c r="PA135" s="310"/>
      <c r="PB135" s="310"/>
      <c r="PC135" s="310"/>
      <c r="PD135" s="310"/>
      <c r="PE135" s="310"/>
      <c r="PF135" s="310"/>
      <c r="PG135" s="310"/>
      <c r="PH135" s="310"/>
      <c r="PI135" s="310"/>
      <c r="PJ135" s="310"/>
      <c r="PK135" s="310"/>
      <c r="PL135" s="310"/>
      <c r="PM135" s="310"/>
      <c r="PN135" s="310"/>
      <c r="PO135" s="310"/>
      <c r="PP135" s="310"/>
      <c r="PQ135" s="310"/>
      <c r="PR135" s="310"/>
      <c r="PS135" s="310"/>
      <c r="PT135" s="310"/>
      <c r="PU135" s="310"/>
      <c r="PV135" s="310"/>
      <c r="PW135" s="310"/>
      <c r="PX135" s="310"/>
      <c r="PY135" s="310"/>
      <c r="PZ135" s="310"/>
      <c r="QA135" s="310"/>
      <c r="QB135" s="310"/>
      <c r="QC135" s="310"/>
      <c r="QD135" s="310"/>
      <c r="QE135" s="310"/>
      <c r="QF135" s="310"/>
      <c r="QG135" s="310"/>
      <c r="QH135" s="310"/>
      <c r="QI135" s="310"/>
      <c r="QJ135" s="310"/>
      <c r="QK135" s="310"/>
      <c r="QL135" s="310"/>
      <c r="QM135" s="310"/>
      <c r="QN135" s="310"/>
      <c r="QO135" s="310"/>
      <c r="QP135" s="310"/>
      <c r="QQ135" s="310"/>
      <c r="QR135" s="310"/>
      <c r="QS135" s="310"/>
      <c r="QT135" s="310"/>
      <c r="QU135" s="310"/>
      <c r="QV135" s="310"/>
      <c r="QW135" s="310"/>
      <c r="QX135" s="310"/>
      <c r="QY135" s="310"/>
      <c r="QZ135" s="310"/>
      <c r="RA135" s="310"/>
      <c r="RB135" s="310"/>
      <c r="RC135" s="310"/>
      <c r="RD135" s="310"/>
      <c r="RE135" s="310"/>
      <c r="RF135" s="310"/>
      <c r="RG135" s="310"/>
      <c r="RH135" s="310"/>
      <c r="RI135" s="310"/>
      <c r="RJ135" s="310"/>
      <c r="RK135" s="310"/>
      <c r="RL135" s="310"/>
      <c r="RM135" s="310"/>
      <c r="RN135" s="310"/>
      <c r="RO135" s="310"/>
      <c r="RP135" s="310"/>
      <c r="RQ135" s="310"/>
      <c r="RR135" s="310"/>
      <c r="RS135" s="310"/>
      <c r="RT135" s="310"/>
      <c r="RU135" s="310"/>
      <c r="RV135" s="310"/>
      <c r="RW135" s="310"/>
      <c r="RX135" s="310"/>
      <c r="RY135" s="310"/>
      <c r="RZ135" s="310"/>
      <c r="SA135" s="310"/>
      <c r="SB135" s="310"/>
      <c r="SC135" s="310"/>
      <c r="SD135" s="310"/>
      <c r="SE135" s="310"/>
      <c r="SF135" s="310"/>
      <c r="SG135" s="310"/>
      <c r="SH135" s="310"/>
      <c r="SI135" s="310"/>
      <c r="SJ135" s="310"/>
      <c r="SK135" s="310"/>
      <c r="SL135" s="310"/>
      <c r="SM135" s="310"/>
      <c r="SN135" s="310"/>
      <c r="SO135" s="310"/>
      <c r="SP135" s="310"/>
      <c r="SQ135" s="310"/>
      <c r="SR135" s="310"/>
      <c r="SS135" s="310"/>
      <c r="ST135" s="310"/>
      <c r="SU135" s="310"/>
      <c r="SV135" s="310"/>
      <c r="SW135" s="310"/>
      <c r="SX135" s="310"/>
      <c r="SY135" s="310"/>
      <c r="SZ135" s="310"/>
      <c r="TA135" s="310"/>
      <c r="TB135" s="310"/>
      <c r="TC135" s="310"/>
      <c r="TD135" s="310"/>
      <c r="TE135" s="310"/>
      <c r="TF135" s="310"/>
      <c r="TG135" s="310"/>
      <c r="TH135" s="310"/>
      <c r="TI135" s="310"/>
      <c r="TJ135" s="310"/>
      <c r="TK135" s="310"/>
      <c r="TL135" s="310"/>
      <c r="TM135" s="310"/>
      <c r="TN135" s="310"/>
      <c r="TO135" s="310"/>
      <c r="TP135" s="310"/>
      <c r="TQ135" s="310"/>
      <c r="TR135" s="310"/>
      <c r="TS135" s="310"/>
      <c r="TT135" s="310"/>
      <c r="TU135" s="310"/>
      <c r="TV135" s="310"/>
      <c r="TW135" s="310"/>
      <c r="TX135" s="310"/>
      <c r="TY135" s="310"/>
      <c r="TZ135" s="310"/>
      <c r="UA135" s="310"/>
      <c r="UB135" s="310"/>
      <c r="UC135" s="310"/>
      <c r="UD135" s="310"/>
      <c r="UE135" s="310"/>
      <c r="UF135" s="310"/>
      <c r="UG135" s="310"/>
      <c r="UH135" s="310"/>
      <c r="UI135" s="310"/>
      <c r="UJ135" s="310"/>
      <c r="UK135" s="310"/>
      <c r="UL135" s="310"/>
      <c r="UM135" s="310"/>
      <c r="UN135" s="310"/>
      <c r="UO135" s="310"/>
      <c r="UP135" s="310"/>
      <c r="UQ135" s="310"/>
      <c r="UR135" s="310"/>
      <c r="US135" s="310"/>
      <c r="UT135" s="310"/>
      <c r="UU135" s="310"/>
      <c r="UV135" s="310"/>
      <c r="UW135" s="310"/>
      <c r="UX135" s="310"/>
      <c r="UY135" s="310"/>
      <c r="UZ135" s="310"/>
      <c r="VA135" s="310"/>
      <c r="VB135" s="310"/>
      <c r="VC135" s="310"/>
      <c r="VD135" s="310"/>
      <c r="VE135" s="310"/>
      <c r="VF135" s="310"/>
      <c r="VG135" s="310"/>
      <c r="VH135" s="310"/>
      <c r="VI135" s="310"/>
      <c r="VJ135" s="310"/>
      <c r="VK135" s="310"/>
      <c r="VL135" s="310"/>
      <c r="VM135" s="310"/>
      <c r="VN135" s="310"/>
      <c r="VO135" s="310"/>
      <c r="VP135" s="310"/>
      <c r="VQ135" s="310"/>
      <c r="VR135" s="310"/>
      <c r="VS135" s="310"/>
      <c r="VT135" s="310"/>
      <c r="VU135" s="310"/>
      <c r="VV135" s="310"/>
      <c r="VW135" s="310"/>
      <c r="VX135" s="310"/>
      <c r="VY135" s="310"/>
      <c r="VZ135" s="310"/>
      <c r="WA135" s="310"/>
      <c r="WB135" s="310"/>
      <c r="WC135" s="310"/>
      <c r="WD135" s="310"/>
      <c r="WE135" s="310"/>
      <c r="WF135" s="310"/>
      <c r="WG135" s="310"/>
      <c r="WH135" s="310"/>
      <c r="WI135" s="310"/>
      <c r="WJ135" s="310"/>
      <c r="WK135" s="310"/>
      <c r="WL135" s="310"/>
      <c r="WM135" s="310"/>
      <c r="WN135" s="310"/>
      <c r="WO135" s="310"/>
      <c r="WP135" s="310"/>
      <c r="WQ135" s="310"/>
      <c r="WR135" s="310"/>
      <c r="WS135" s="310"/>
      <c r="WT135" s="310"/>
      <c r="WU135" s="310"/>
      <c r="WV135" s="310"/>
      <c r="WW135" s="310"/>
      <c r="WX135" s="310"/>
      <c r="WY135" s="310"/>
      <c r="WZ135" s="310"/>
      <c r="XA135" s="310"/>
      <c r="XB135" s="310"/>
      <c r="XC135" s="310"/>
      <c r="XD135" s="310"/>
      <c r="XE135" s="310"/>
      <c r="XF135" s="310"/>
      <c r="XG135" s="310"/>
      <c r="XH135" s="310"/>
      <c r="XI135" s="310"/>
      <c r="XJ135" s="310"/>
      <c r="XK135" s="310"/>
      <c r="XL135" s="310"/>
      <c r="XM135" s="310"/>
      <c r="XN135" s="310"/>
      <c r="XO135" s="310"/>
      <c r="XP135" s="310"/>
      <c r="XQ135" s="310"/>
      <c r="XR135" s="310"/>
      <c r="XS135" s="310"/>
      <c r="XT135" s="310"/>
      <c r="XU135" s="310"/>
      <c r="XV135" s="310"/>
      <c r="XW135" s="310"/>
      <c r="XX135" s="310"/>
      <c r="XY135" s="310"/>
      <c r="XZ135" s="310"/>
      <c r="YA135" s="310"/>
      <c r="YB135" s="310"/>
      <c r="YC135" s="310"/>
      <c r="YD135" s="310"/>
      <c r="YE135" s="310"/>
      <c r="YF135" s="310"/>
      <c r="YG135" s="310"/>
      <c r="YH135" s="310"/>
      <c r="YI135" s="310"/>
      <c r="YJ135" s="310"/>
      <c r="YK135" s="310"/>
      <c r="YL135" s="310"/>
      <c r="YM135" s="310"/>
      <c r="YN135" s="310"/>
      <c r="YO135" s="310"/>
      <c r="YP135" s="310"/>
      <c r="YQ135" s="310"/>
      <c r="YR135" s="310"/>
      <c r="YS135" s="310"/>
      <c r="YT135" s="310"/>
      <c r="YU135" s="310"/>
      <c r="YV135" s="310"/>
      <c r="YW135" s="310"/>
      <c r="YX135" s="310"/>
      <c r="YY135" s="310"/>
      <c r="YZ135" s="310"/>
      <c r="ZA135" s="310"/>
      <c r="ZB135" s="310"/>
      <c r="ZC135" s="310"/>
      <c r="ZD135" s="310"/>
      <c r="ZE135" s="310"/>
      <c r="ZF135" s="310"/>
      <c r="ZG135" s="310"/>
      <c r="ZH135" s="310"/>
      <c r="ZI135" s="310"/>
      <c r="ZJ135" s="310"/>
      <c r="ZK135" s="310"/>
      <c r="ZL135" s="310"/>
      <c r="ZM135" s="310"/>
      <c r="ZN135" s="310"/>
      <c r="ZO135" s="310"/>
      <c r="ZP135" s="310"/>
      <c r="ZQ135" s="310"/>
      <c r="ZR135" s="310"/>
      <c r="ZS135" s="310"/>
      <c r="ZT135" s="310"/>
      <c r="ZU135" s="310"/>
      <c r="ZV135" s="310"/>
      <c r="ZW135" s="310"/>
      <c r="ZX135" s="310"/>
      <c r="ZY135" s="310"/>
      <c r="ZZ135" s="310"/>
      <c r="AAA135" s="310"/>
      <c r="AAB135" s="310"/>
      <c r="AAC135" s="310"/>
      <c r="AAD135" s="310"/>
      <c r="AAE135" s="310"/>
      <c r="AAF135" s="310"/>
      <c r="AAG135" s="310"/>
      <c r="AAH135" s="310"/>
      <c r="AAI135" s="310"/>
      <c r="AAJ135" s="310"/>
      <c r="AAK135" s="310"/>
      <c r="AAL135" s="310"/>
      <c r="AAM135" s="310"/>
      <c r="AAN135" s="310"/>
      <c r="AAO135" s="310"/>
      <c r="AAP135" s="310"/>
      <c r="AAQ135" s="310"/>
      <c r="AAR135" s="310"/>
      <c r="AAS135" s="310"/>
      <c r="AAT135" s="310"/>
      <c r="AAU135" s="310"/>
      <c r="AAV135" s="310"/>
      <c r="AAW135" s="310"/>
      <c r="AAX135" s="310"/>
      <c r="AAY135" s="310"/>
      <c r="AAZ135" s="310"/>
      <c r="ABA135" s="310"/>
      <c r="ABB135" s="310"/>
      <c r="ABC135" s="310"/>
      <c r="ABD135" s="310"/>
      <c r="ABE135" s="310"/>
      <c r="ABF135" s="310"/>
      <c r="ABG135" s="310"/>
      <c r="ABH135" s="310"/>
      <c r="ABI135" s="310"/>
      <c r="ABJ135" s="310"/>
      <c r="ABK135" s="310"/>
      <c r="ABL135" s="310"/>
      <c r="ABM135" s="310"/>
      <c r="ABN135" s="310"/>
      <c r="ABO135" s="310"/>
      <c r="ABP135" s="310"/>
      <c r="ABQ135" s="310"/>
      <c r="ABR135" s="310"/>
      <c r="ABS135" s="310"/>
      <c r="ABT135" s="310"/>
      <c r="ABU135" s="310"/>
      <c r="ABV135" s="310"/>
      <c r="ABW135" s="310"/>
      <c r="ABX135" s="310"/>
      <c r="ABY135" s="310"/>
      <c r="ABZ135" s="310"/>
      <c r="ACA135" s="310"/>
      <c r="ACB135" s="310"/>
      <c r="ACC135" s="310"/>
      <c r="ACD135" s="310"/>
      <c r="ACE135" s="310"/>
      <c r="ACF135" s="310"/>
      <c r="ACG135" s="310"/>
      <c r="ACH135" s="310"/>
      <c r="ACI135" s="310"/>
      <c r="ACJ135" s="310"/>
      <c r="ACK135" s="310"/>
      <c r="ACL135" s="310"/>
      <c r="ACM135" s="310"/>
      <c r="ACN135" s="310"/>
      <c r="ACO135" s="310"/>
      <c r="ACP135" s="310"/>
      <c r="ACQ135" s="310"/>
      <c r="ACR135" s="310"/>
      <c r="ACS135" s="310"/>
      <c r="ACT135" s="310"/>
      <c r="ACU135" s="310"/>
      <c r="ACV135" s="310"/>
      <c r="ACW135" s="310"/>
      <c r="ACX135" s="310"/>
      <c r="ACY135" s="310"/>
      <c r="ACZ135" s="310"/>
      <c r="ADA135" s="310"/>
      <c r="ADB135" s="310"/>
      <c r="ADC135" s="310"/>
      <c r="ADD135" s="310"/>
      <c r="ADE135" s="310"/>
      <c r="ADF135" s="310"/>
      <c r="ADG135" s="310"/>
      <c r="ADH135" s="310"/>
      <c r="ADI135" s="310"/>
      <c r="ADJ135" s="310"/>
      <c r="ADK135" s="310"/>
      <c r="ADL135" s="310"/>
      <c r="ADM135" s="310"/>
      <c r="ADN135" s="310"/>
      <c r="ADO135" s="310"/>
      <c r="ADP135" s="310"/>
      <c r="ADQ135" s="310"/>
      <c r="ADR135" s="310"/>
      <c r="ADS135" s="310"/>
      <c r="ADT135" s="310"/>
      <c r="ADU135" s="310"/>
      <c r="ADV135" s="310"/>
      <c r="ADW135" s="310"/>
      <c r="ADX135" s="310"/>
      <c r="ADY135" s="310"/>
      <c r="ADZ135" s="310"/>
      <c r="AEA135" s="310"/>
      <c r="AEB135" s="310"/>
      <c r="AEC135" s="310"/>
      <c r="AED135" s="310"/>
      <c r="AEE135" s="310"/>
      <c r="AEF135" s="310"/>
      <c r="AEG135" s="310"/>
      <c r="AEH135" s="310"/>
      <c r="AEI135" s="310"/>
      <c r="AEJ135" s="310"/>
      <c r="AEK135" s="310"/>
      <c r="AEL135" s="310"/>
      <c r="AEM135" s="310"/>
      <c r="AEN135" s="310"/>
      <c r="AEO135" s="310"/>
      <c r="AEP135" s="310"/>
      <c r="AEQ135" s="310"/>
      <c r="AER135" s="310"/>
      <c r="AES135" s="310"/>
      <c r="AET135" s="310"/>
      <c r="AEU135" s="310"/>
      <c r="AEV135" s="310"/>
      <c r="AEW135" s="310"/>
      <c r="AEX135" s="310"/>
      <c r="AEY135" s="310"/>
      <c r="AEZ135" s="310"/>
      <c r="AFA135" s="310"/>
      <c r="AFB135" s="310"/>
      <c r="AFC135" s="310"/>
      <c r="AFD135" s="310"/>
      <c r="AFE135" s="310"/>
      <c r="AFF135" s="310"/>
      <c r="AFG135" s="310"/>
      <c r="AFH135" s="310"/>
      <c r="AFI135" s="310"/>
      <c r="AFJ135" s="310"/>
      <c r="AFK135" s="310"/>
      <c r="AFL135" s="310"/>
      <c r="AFM135" s="310"/>
      <c r="AFN135" s="310"/>
      <c r="AFO135" s="310"/>
      <c r="AFP135" s="310"/>
      <c r="AFQ135" s="310"/>
      <c r="AFR135" s="310"/>
      <c r="AFS135" s="310"/>
      <c r="AFT135" s="310"/>
      <c r="AFU135" s="310"/>
      <c r="AFV135" s="310"/>
      <c r="AFW135" s="310"/>
      <c r="AFX135" s="310"/>
      <c r="AFY135" s="310"/>
      <c r="AFZ135" s="310"/>
      <c r="AGA135" s="310"/>
      <c r="AGB135" s="310"/>
      <c r="AGC135" s="310"/>
      <c r="AGD135" s="310"/>
      <c r="AGE135" s="310"/>
      <c r="AGF135" s="310"/>
      <c r="AGG135" s="310"/>
      <c r="AGH135" s="310"/>
      <c r="AGI135" s="310"/>
      <c r="AGJ135" s="310"/>
      <c r="AGK135" s="310"/>
      <c r="AGL135" s="310"/>
      <c r="AGM135" s="310"/>
      <c r="AGN135" s="310"/>
      <c r="AGO135" s="310"/>
      <c r="AGP135" s="310"/>
      <c r="AGQ135" s="310"/>
      <c r="AGR135" s="310"/>
      <c r="AGS135" s="310"/>
      <c r="AGT135" s="310"/>
      <c r="AGU135" s="310"/>
      <c r="AGV135" s="310"/>
      <c r="AGW135" s="310"/>
      <c r="AGX135" s="310"/>
      <c r="AGY135" s="310"/>
      <c r="AGZ135" s="310"/>
      <c r="AHA135" s="310"/>
      <c r="AHB135" s="310"/>
      <c r="AHC135" s="310"/>
      <c r="AHD135" s="310"/>
      <c r="AHE135" s="310"/>
      <c r="AHF135" s="310"/>
      <c r="AHG135" s="310"/>
      <c r="AHH135" s="310"/>
      <c r="AHI135" s="310"/>
      <c r="AHJ135" s="310"/>
      <c r="AHK135" s="310"/>
      <c r="AHL135" s="310"/>
      <c r="AHM135" s="310"/>
      <c r="AHN135" s="310"/>
      <c r="AHO135" s="310"/>
      <c r="AHP135" s="310"/>
      <c r="AHQ135" s="310"/>
      <c r="AHR135" s="310"/>
      <c r="AHS135" s="310"/>
      <c r="AHT135" s="310"/>
      <c r="AHU135" s="310"/>
      <c r="AHV135" s="310"/>
      <c r="AHW135" s="310"/>
      <c r="AHX135" s="310"/>
      <c r="AHY135" s="310"/>
      <c r="AHZ135" s="310"/>
      <c r="AIA135" s="310"/>
      <c r="AIB135" s="310"/>
      <c r="AIC135" s="310"/>
      <c r="AID135" s="310"/>
      <c r="AIE135" s="310"/>
      <c r="AIF135" s="310"/>
      <c r="AIG135" s="310"/>
      <c r="AIH135" s="310"/>
      <c r="AII135" s="310"/>
      <c r="AIJ135" s="310"/>
      <c r="AIK135" s="310"/>
      <c r="AIL135" s="310"/>
      <c r="AIM135" s="310"/>
      <c r="AIN135" s="310"/>
      <c r="AIO135" s="310"/>
      <c r="AIP135" s="310"/>
      <c r="AIQ135" s="310"/>
      <c r="AIR135" s="310"/>
      <c r="AIS135" s="310"/>
      <c r="AIT135" s="310"/>
      <c r="AIU135" s="310"/>
      <c r="AIV135" s="310"/>
      <c r="AIW135" s="310"/>
      <c r="AIX135" s="310"/>
      <c r="AIY135" s="310"/>
      <c r="AIZ135" s="310"/>
      <c r="AJA135" s="310"/>
      <c r="AJB135" s="310"/>
      <c r="AJC135" s="310"/>
      <c r="AJD135" s="310"/>
      <c r="AJE135" s="310"/>
      <c r="AJF135" s="310"/>
      <c r="AJG135" s="310"/>
      <c r="AJH135" s="310"/>
      <c r="AJI135" s="310"/>
      <c r="AJJ135" s="310"/>
      <c r="AJK135" s="310"/>
      <c r="AJL135" s="310"/>
      <c r="AJM135" s="310"/>
      <c r="AJN135" s="310"/>
      <c r="AJO135" s="310"/>
      <c r="AJP135" s="310"/>
      <c r="AJQ135" s="310"/>
      <c r="AJR135" s="310"/>
      <c r="AJS135" s="310"/>
      <c r="AJT135" s="310"/>
      <c r="AJU135" s="310"/>
      <c r="AJV135" s="310"/>
      <c r="AJW135" s="310"/>
      <c r="AJX135" s="310"/>
      <c r="AJY135" s="310"/>
      <c r="AJZ135" s="310"/>
      <c r="AKA135" s="310"/>
      <c r="AKB135" s="310"/>
      <c r="AKC135" s="310"/>
      <c r="AKD135" s="310"/>
      <c r="AKE135" s="310"/>
      <c r="AKF135" s="310"/>
      <c r="AKG135" s="310"/>
      <c r="AKH135" s="310"/>
      <c r="AKI135" s="310"/>
      <c r="AKJ135" s="310"/>
      <c r="AKK135" s="310"/>
      <c r="AKL135" s="310"/>
      <c r="AKM135" s="310"/>
      <c r="AKN135" s="310"/>
      <c r="AKO135" s="310"/>
      <c r="AKP135" s="310"/>
      <c r="AKQ135" s="310"/>
      <c r="AKR135" s="310"/>
      <c r="AKS135" s="310"/>
      <c r="AKT135" s="310"/>
      <c r="AKU135" s="310"/>
      <c r="AKV135" s="310"/>
      <c r="AKW135" s="310"/>
      <c r="AKX135" s="310"/>
      <c r="AKY135" s="310"/>
      <c r="AKZ135" s="310"/>
      <c r="ALA135" s="310"/>
      <c r="ALB135" s="310"/>
      <c r="ALC135" s="310"/>
      <c r="ALD135" s="310"/>
      <c r="ALE135" s="310"/>
      <c r="ALF135" s="310"/>
      <c r="ALG135" s="310"/>
      <c r="ALH135" s="310"/>
      <c r="ALI135" s="310"/>
      <c r="ALJ135" s="310"/>
      <c r="ALK135" s="310"/>
      <c r="ALL135" s="310"/>
      <c r="ALM135" s="310"/>
      <c r="ALN135" s="310"/>
      <c r="ALO135" s="310"/>
      <c r="ALP135" s="310"/>
      <c r="ALQ135" s="310"/>
      <c r="ALR135" s="310"/>
      <c r="ALS135" s="310"/>
      <c r="ALT135" s="310"/>
      <c r="ALU135" s="310"/>
      <c r="ALV135" s="310"/>
      <c r="ALW135" s="310"/>
      <c r="ALX135" s="310"/>
      <c r="ALY135" s="310"/>
      <c r="ALZ135" s="310"/>
      <c r="AMA135" s="310"/>
      <c r="AMB135" s="310"/>
      <c r="AMC135" s="310"/>
      <c r="AMD135" s="310"/>
      <c r="AME135" s="310"/>
      <c r="AMF135" s="310"/>
      <c r="AMG135" s="310"/>
      <c r="AMH135" s="310"/>
      <c r="AMI135" s="310"/>
      <c r="AMJ135" s="310"/>
      <c r="AMK135" s="310"/>
      <c r="AML135" s="310"/>
      <c r="AMM135" s="310"/>
      <c r="AMN135" s="310"/>
      <c r="AMO135" s="310"/>
      <c r="AMP135" s="310"/>
      <c r="AMQ135" s="310"/>
      <c r="AMR135" s="310"/>
      <c r="AMS135" s="310"/>
      <c r="AMT135" s="310"/>
      <c r="AMU135" s="310"/>
      <c r="AMV135" s="310"/>
      <c r="AMW135" s="310"/>
      <c r="AMX135" s="310"/>
      <c r="AMY135" s="310"/>
      <c r="AMZ135" s="310"/>
      <c r="ANA135" s="310"/>
      <c r="ANB135" s="310"/>
      <c r="ANC135" s="310"/>
      <c r="AND135" s="310"/>
      <c r="ANE135" s="310"/>
      <c r="ANF135" s="310"/>
      <c r="ANG135" s="310"/>
      <c r="ANH135" s="310"/>
      <c r="ANI135" s="310"/>
      <c r="ANJ135" s="310"/>
      <c r="ANK135" s="310"/>
      <c r="ANL135" s="310"/>
      <c r="ANM135" s="310"/>
      <c r="ANN135" s="310"/>
      <c r="ANO135" s="310"/>
      <c r="ANP135" s="310"/>
      <c r="ANQ135" s="310"/>
      <c r="ANR135" s="310"/>
      <c r="ANS135" s="310"/>
      <c r="ANT135" s="310"/>
      <c r="ANU135" s="310"/>
      <c r="ANV135" s="310"/>
      <c r="ANW135" s="310"/>
      <c r="ANX135" s="310"/>
      <c r="ANY135" s="310"/>
      <c r="ANZ135" s="310"/>
      <c r="AOA135" s="310"/>
      <c r="AOB135" s="310"/>
      <c r="AOC135" s="310"/>
      <c r="AOD135" s="310"/>
      <c r="AOE135" s="310"/>
      <c r="AOF135" s="310"/>
      <c r="AOG135" s="310"/>
      <c r="AOH135" s="310"/>
      <c r="AOI135" s="310"/>
      <c r="AOJ135" s="310"/>
      <c r="AOK135" s="310"/>
      <c r="AOL135" s="310"/>
      <c r="AOM135" s="310"/>
      <c r="AON135" s="310"/>
      <c r="AOO135" s="310"/>
      <c r="AOP135" s="310"/>
      <c r="AOQ135" s="310"/>
      <c r="AOR135" s="310"/>
      <c r="AOS135" s="310"/>
      <c r="AOT135" s="310"/>
      <c r="AOU135" s="310"/>
      <c r="AOV135" s="310"/>
      <c r="AOW135" s="310"/>
      <c r="AOX135" s="310"/>
      <c r="AOY135" s="310"/>
      <c r="AOZ135" s="310"/>
      <c r="APA135" s="310"/>
      <c r="APB135" s="310"/>
      <c r="APC135" s="310"/>
      <c r="APD135" s="310"/>
      <c r="APE135" s="310"/>
      <c r="APF135" s="310"/>
      <c r="APG135" s="310"/>
      <c r="APH135" s="310"/>
      <c r="API135" s="310"/>
      <c r="APJ135" s="310"/>
      <c r="APK135" s="310"/>
      <c r="APL135" s="310"/>
      <c r="APM135" s="310"/>
      <c r="APN135" s="310"/>
      <c r="APO135" s="310"/>
      <c r="APP135" s="310"/>
      <c r="APQ135" s="310"/>
      <c r="APR135" s="310"/>
      <c r="APS135" s="310"/>
      <c r="APT135" s="310"/>
      <c r="APU135" s="310"/>
      <c r="APV135" s="310"/>
      <c r="APW135" s="310"/>
      <c r="APX135" s="310"/>
      <c r="APY135" s="310"/>
      <c r="APZ135" s="310"/>
      <c r="AQA135" s="310"/>
      <c r="AQB135" s="310"/>
      <c r="AQC135" s="310"/>
      <c r="AQD135" s="310"/>
      <c r="AQE135" s="310"/>
      <c r="AQF135" s="310"/>
      <c r="AQG135" s="310"/>
      <c r="AQH135" s="310"/>
      <c r="AQI135" s="310"/>
      <c r="AQJ135" s="310"/>
      <c r="AQK135" s="310"/>
      <c r="AQL135" s="310"/>
      <c r="AQM135" s="310"/>
      <c r="AQN135" s="310"/>
      <c r="AQO135" s="310"/>
      <c r="AQP135" s="310"/>
      <c r="AQQ135" s="310"/>
      <c r="AQR135" s="310"/>
      <c r="AQS135" s="310"/>
      <c r="AQT135" s="310"/>
      <c r="AQU135" s="310"/>
      <c r="AQV135" s="310"/>
      <c r="AQW135" s="310"/>
      <c r="AQX135" s="310"/>
      <c r="AQY135" s="310"/>
      <c r="AQZ135" s="310"/>
      <c r="ARA135" s="310"/>
      <c r="ARB135" s="310"/>
      <c r="ARC135" s="310"/>
      <c r="ARD135" s="310"/>
      <c r="ARE135" s="310"/>
      <c r="ARF135" s="310"/>
      <c r="ARG135" s="310"/>
      <c r="ARH135" s="310"/>
      <c r="ARI135" s="310"/>
      <c r="ARJ135" s="310"/>
      <c r="ARK135" s="310"/>
      <c r="ARL135" s="310"/>
      <c r="ARM135" s="310"/>
      <c r="ARN135" s="310"/>
      <c r="ARO135" s="310"/>
      <c r="ARP135" s="310"/>
      <c r="ARQ135" s="310"/>
      <c r="ARR135" s="310"/>
      <c r="ARS135" s="310"/>
      <c r="ART135" s="310"/>
      <c r="ARU135" s="310"/>
      <c r="ARV135" s="310"/>
      <c r="ARW135" s="310"/>
      <c r="ARX135" s="310"/>
      <c r="ARY135" s="310"/>
      <c r="ARZ135" s="310"/>
      <c r="ASA135" s="310"/>
      <c r="ASB135" s="310"/>
      <c r="ASC135" s="310"/>
      <c r="ASD135" s="310"/>
      <c r="ASE135" s="310"/>
      <c r="ASF135" s="310"/>
      <c r="ASG135" s="310"/>
      <c r="ASH135" s="310"/>
      <c r="ASI135" s="310"/>
      <c r="ASJ135" s="310"/>
      <c r="ASK135" s="310"/>
      <c r="ASL135" s="310"/>
      <c r="ASM135" s="310"/>
      <c r="ASN135" s="310"/>
      <c r="ASO135" s="310"/>
      <c r="ASP135" s="310"/>
      <c r="ASQ135" s="310"/>
      <c r="ASR135" s="310"/>
      <c r="ASS135" s="310"/>
      <c r="AST135" s="310"/>
      <c r="ASU135" s="310"/>
      <c r="ASV135" s="310"/>
      <c r="ASW135" s="310"/>
      <c r="ASX135" s="310"/>
      <c r="ASY135" s="310"/>
      <c r="ASZ135" s="310"/>
      <c r="ATA135" s="310"/>
      <c r="ATB135" s="310"/>
      <c r="ATC135" s="310"/>
      <c r="ATD135" s="310"/>
      <c r="ATE135" s="310"/>
      <c r="ATF135" s="310"/>
      <c r="ATG135" s="310"/>
      <c r="ATH135" s="310"/>
      <c r="ATI135" s="310"/>
      <c r="ATJ135" s="310"/>
      <c r="ATK135" s="310"/>
      <c r="ATL135" s="310"/>
      <c r="ATM135" s="310"/>
      <c r="ATN135" s="310"/>
      <c r="ATO135" s="310"/>
      <c r="ATP135" s="310"/>
      <c r="ATQ135" s="310"/>
      <c r="ATR135" s="310"/>
      <c r="ATS135" s="310"/>
      <c r="ATT135" s="310"/>
      <c r="ATU135" s="310"/>
      <c r="ATV135" s="310"/>
      <c r="ATW135" s="310"/>
      <c r="ATX135" s="310"/>
      <c r="ATY135" s="310"/>
      <c r="ATZ135" s="310"/>
      <c r="AUA135" s="310"/>
      <c r="AUB135" s="310"/>
      <c r="AUC135" s="310"/>
      <c r="AUD135" s="310"/>
      <c r="AUE135" s="310"/>
      <c r="AUF135" s="310"/>
      <c r="AUG135" s="310"/>
      <c r="AUH135" s="310"/>
      <c r="AUI135" s="310"/>
      <c r="AUJ135" s="310"/>
      <c r="AUK135" s="310"/>
      <c r="AUL135" s="310"/>
      <c r="AUM135" s="310"/>
      <c r="AUN135" s="310"/>
      <c r="AUO135" s="310"/>
      <c r="AUP135" s="310"/>
      <c r="AUQ135" s="310"/>
      <c r="AUR135" s="310"/>
      <c r="AUS135" s="310"/>
      <c r="AUT135" s="310"/>
      <c r="AUU135" s="310"/>
      <c r="AUV135" s="310"/>
      <c r="AUW135" s="310"/>
      <c r="AUX135" s="310"/>
      <c r="AUY135" s="310"/>
      <c r="AUZ135" s="310"/>
      <c r="AVA135" s="310"/>
      <c r="AVB135" s="310"/>
      <c r="AVC135" s="310"/>
      <c r="AVD135" s="310"/>
      <c r="AVE135" s="310"/>
      <c r="AVF135" s="310"/>
      <c r="AVG135" s="310"/>
      <c r="AVH135" s="310"/>
      <c r="AVI135" s="310"/>
      <c r="AVJ135" s="310"/>
      <c r="AVK135" s="310"/>
      <c r="AVL135" s="310"/>
      <c r="AVM135" s="310"/>
      <c r="AVN135" s="310"/>
      <c r="AVO135" s="310"/>
      <c r="AVP135" s="310"/>
      <c r="AVQ135" s="310"/>
      <c r="AVR135" s="310"/>
      <c r="AVS135" s="310"/>
      <c r="AVT135" s="310"/>
      <c r="AVU135" s="310"/>
      <c r="AVV135" s="310"/>
      <c r="AVW135" s="310"/>
      <c r="AVX135" s="310"/>
      <c r="AVY135" s="310"/>
      <c r="AVZ135" s="310"/>
      <c r="AWA135" s="310"/>
      <c r="AWB135" s="310"/>
      <c r="AWC135" s="310"/>
      <c r="AWD135" s="310"/>
      <c r="AWE135" s="310"/>
      <c r="AWF135" s="310"/>
      <c r="AWG135" s="310"/>
      <c r="AWH135" s="310"/>
      <c r="AWI135" s="310"/>
      <c r="AWJ135" s="310"/>
      <c r="AWK135" s="310"/>
      <c r="AWL135" s="310"/>
      <c r="AWM135" s="310"/>
      <c r="AWN135" s="310"/>
      <c r="AWO135" s="310"/>
      <c r="AWP135" s="310"/>
      <c r="AWQ135" s="310"/>
      <c r="AWR135" s="310"/>
      <c r="AWS135" s="310"/>
      <c r="AWT135" s="310"/>
      <c r="AWU135" s="310"/>
      <c r="AWV135" s="310"/>
      <c r="AWW135" s="310"/>
      <c r="AWX135" s="310"/>
      <c r="AWY135" s="310"/>
      <c r="AWZ135" s="310"/>
      <c r="AXA135" s="310"/>
      <c r="AXB135" s="310"/>
      <c r="AXC135" s="310"/>
      <c r="AXD135" s="310"/>
      <c r="AXE135" s="310"/>
      <c r="AXF135" s="310"/>
      <c r="AXG135" s="310"/>
      <c r="AXH135" s="310"/>
      <c r="AXI135" s="310"/>
      <c r="AXJ135" s="310"/>
      <c r="AXK135" s="310"/>
      <c r="AXL135" s="310"/>
      <c r="AXM135" s="310"/>
      <c r="AXN135" s="310"/>
      <c r="AXO135" s="310"/>
      <c r="AXP135" s="310"/>
      <c r="AXQ135" s="310"/>
      <c r="AXR135" s="310"/>
      <c r="AXS135" s="310"/>
      <c r="AXT135" s="310"/>
      <c r="AXU135" s="310"/>
      <c r="AXV135" s="310"/>
      <c r="AXW135" s="310"/>
      <c r="AXX135" s="310"/>
      <c r="AXY135" s="310"/>
      <c r="AXZ135" s="310"/>
      <c r="AYA135" s="310"/>
      <c r="AYB135" s="310"/>
      <c r="AYC135" s="310"/>
      <c r="AYD135" s="310"/>
      <c r="AYE135" s="310"/>
      <c r="AYF135" s="310"/>
      <c r="AYG135" s="310"/>
      <c r="AYH135" s="310"/>
      <c r="AYI135" s="310"/>
      <c r="AYJ135" s="310"/>
      <c r="AYK135" s="310"/>
      <c r="AYL135" s="310"/>
      <c r="AYM135" s="310"/>
      <c r="AYN135" s="310"/>
      <c r="AYO135" s="310"/>
      <c r="AYP135" s="310"/>
      <c r="AYQ135" s="310"/>
      <c r="AYR135" s="310"/>
      <c r="AYS135" s="310"/>
      <c r="AYT135" s="310"/>
      <c r="AYU135" s="310"/>
      <c r="AYV135" s="310"/>
      <c r="AYW135" s="310"/>
      <c r="AYX135" s="310"/>
      <c r="AYY135" s="310"/>
      <c r="AYZ135" s="310"/>
      <c r="AZA135" s="310"/>
      <c r="AZB135" s="310"/>
      <c r="AZC135" s="310"/>
      <c r="AZD135" s="310"/>
      <c r="AZE135" s="310"/>
      <c r="AZF135" s="310"/>
      <c r="AZG135" s="310"/>
      <c r="AZH135" s="310"/>
      <c r="AZI135" s="310"/>
      <c r="AZJ135" s="310"/>
      <c r="AZK135" s="310"/>
      <c r="AZL135" s="310"/>
      <c r="AZM135" s="310"/>
      <c r="AZN135" s="310"/>
      <c r="AZO135" s="310"/>
      <c r="AZP135" s="310"/>
      <c r="AZQ135" s="310"/>
      <c r="AZR135" s="310"/>
      <c r="AZS135" s="310"/>
      <c r="AZT135" s="310"/>
      <c r="AZU135" s="310"/>
      <c r="AZV135" s="310"/>
      <c r="AZW135" s="310"/>
      <c r="AZX135" s="310"/>
      <c r="AZY135" s="310"/>
      <c r="AZZ135" s="310"/>
      <c r="BAA135" s="310"/>
      <c r="BAB135" s="310"/>
      <c r="BAC135" s="310"/>
      <c r="BAD135" s="310"/>
      <c r="BAE135" s="310"/>
      <c r="BAF135" s="310"/>
      <c r="BAG135" s="310"/>
      <c r="BAH135" s="310"/>
      <c r="BAI135" s="310"/>
      <c r="BAJ135" s="310"/>
      <c r="BAK135" s="310"/>
      <c r="BAL135" s="310"/>
      <c r="BAM135" s="310"/>
      <c r="BAN135" s="310"/>
      <c r="BAO135" s="310"/>
      <c r="BAP135" s="310"/>
      <c r="BAQ135" s="310"/>
      <c r="BAR135" s="310"/>
      <c r="BAS135" s="310"/>
      <c r="BAT135" s="310"/>
      <c r="BAU135" s="310"/>
      <c r="BAV135" s="310"/>
      <c r="BAW135" s="310"/>
      <c r="BAX135" s="310"/>
      <c r="BAY135" s="310"/>
      <c r="BAZ135" s="310"/>
      <c r="BBA135" s="310"/>
      <c r="BBB135" s="310"/>
      <c r="BBC135" s="310"/>
      <c r="BBD135" s="310"/>
      <c r="BBE135" s="310"/>
      <c r="BBF135" s="310"/>
      <c r="BBG135" s="310"/>
      <c r="BBH135" s="310"/>
      <c r="BBI135" s="310"/>
      <c r="BBJ135" s="310"/>
      <c r="BBK135" s="310"/>
      <c r="BBL135" s="310"/>
      <c r="BBM135" s="310"/>
      <c r="BBN135" s="310"/>
      <c r="BBO135" s="310"/>
      <c r="BBP135" s="310"/>
      <c r="BBQ135" s="310"/>
      <c r="BBR135" s="310"/>
      <c r="BBS135" s="310"/>
      <c r="BBT135" s="310"/>
      <c r="BBU135" s="310"/>
      <c r="BBV135" s="310"/>
      <c r="BBW135" s="310"/>
      <c r="BBX135" s="310"/>
      <c r="BBY135" s="310"/>
      <c r="BBZ135" s="310"/>
      <c r="BCA135" s="310"/>
      <c r="BCB135" s="310"/>
      <c r="BCC135" s="310"/>
      <c r="BCD135" s="310"/>
      <c r="BCE135" s="310"/>
      <c r="BCF135" s="310"/>
      <c r="BCG135" s="310"/>
      <c r="BCH135" s="310"/>
      <c r="BCI135" s="310"/>
      <c r="BCJ135" s="310"/>
      <c r="BCK135" s="310"/>
      <c r="BCL135" s="310"/>
      <c r="BCM135" s="310"/>
      <c r="BCN135" s="310"/>
      <c r="BCO135" s="310"/>
      <c r="BCP135" s="310"/>
      <c r="BCQ135" s="310"/>
      <c r="BCR135" s="310"/>
      <c r="BCS135" s="310"/>
      <c r="BCT135" s="310"/>
      <c r="BCU135" s="310"/>
      <c r="BCV135" s="310"/>
      <c r="BCW135" s="310"/>
      <c r="BCX135" s="310"/>
      <c r="BCY135" s="310"/>
      <c r="BCZ135" s="310"/>
      <c r="BDA135" s="310"/>
      <c r="BDB135" s="310"/>
      <c r="BDC135" s="310"/>
      <c r="BDD135" s="310"/>
      <c r="BDE135" s="310"/>
      <c r="BDF135" s="310"/>
      <c r="BDG135" s="310"/>
      <c r="BDH135" s="310"/>
      <c r="BDI135" s="310"/>
      <c r="BDJ135" s="310"/>
      <c r="BDK135" s="310"/>
      <c r="BDL135" s="310"/>
      <c r="BDM135" s="310"/>
      <c r="BDN135" s="310"/>
      <c r="BDO135" s="310"/>
      <c r="BDP135" s="310"/>
      <c r="BDQ135" s="310"/>
      <c r="BDR135" s="310"/>
      <c r="BDS135" s="310"/>
      <c r="BDT135" s="310"/>
      <c r="BDU135" s="310"/>
      <c r="BDV135" s="310"/>
      <c r="BDW135" s="310"/>
      <c r="BDX135" s="310"/>
      <c r="BDY135" s="310"/>
      <c r="BDZ135" s="310"/>
      <c r="BEA135" s="310"/>
      <c r="BEB135" s="310"/>
      <c r="BEC135" s="310"/>
      <c r="BED135" s="310"/>
      <c r="BEE135" s="310"/>
      <c r="BEF135" s="310"/>
      <c r="BEG135" s="310"/>
      <c r="BEH135" s="310"/>
      <c r="BEI135" s="310"/>
      <c r="BEJ135" s="310"/>
      <c r="BEK135" s="310"/>
      <c r="BEL135" s="310"/>
      <c r="BEM135" s="310"/>
      <c r="BEN135" s="310"/>
      <c r="BEO135" s="310"/>
      <c r="BEP135" s="310"/>
      <c r="BEQ135" s="310"/>
      <c r="BER135" s="310"/>
      <c r="BES135" s="310"/>
      <c r="BET135" s="310"/>
      <c r="BEU135" s="310"/>
      <c r="BEV135" s="310"/>
      <c r="BEW135" s="310"/>
      <c r="BEX135" s="310"/>
      <c r="BEY135" s="310"/>
      <c r="BEZ135" s="310"/>
      <c r="BFA135" s="310"/>
      <c r="BFB135" s="310"/>
      <c r="BFC135" s="310"/>
      <c r="BFD135" s="310"/>
      <c r="BFE135" s="310"/>
      <c r="BFF135" s="310"/>
      <c r="BFG135" s="310"/>
      <c r="BFH135" s="310"/>
      <c r="BFI135" s="310"/>
      <c r="BFJ135" s="310"/>
      <c r="BFK135" s="310"/>
      <c r="BFL135" s="310"/>
      <c r="BFM135" s="310"/>
      <c r="BFN135" s="310"/>
      <c r="BFO135" s="310"/>
      <c r="BFP135" s="310"/>
    </row>
    <row r="136" spans="1:1524" s="311" customFormat="1" ht="34" x14ac:dyDescent="0.25">
      <c r="A136" s="307" t="s">
        <v>251</v>
      </c>
      <c r="B136" s="307" t="s">
        <v>146</v>
      </c>
      <c r="C136" s="323" t="s">
        <v>354</v>
      </c>
      <c r="D136" s="324">
        <f t="shared" si="8"/>
        <v>9</v>
      </c>
      <c r="E136" s="325"/>
      <c r="F136" s="326"/>
      <c r="G136" s="326">
        <v>1</v>
      </c>
      <c r="H136" s="326">
        <v>1</v>
      </c>
      <c r="I136" s="326">
        <v>1</v>
      </c>
      <c r="J136" s="326">
        <v>1</v>
      </c>
      <c r="K136" s="326">
        <v>1</v>
      </c>
      <c r="L136" s="326">
        <v>1</v>
      </c>
      <c r="M136" s="326">
        <v>1</v>
      </c>
      <c r="N136" s="326">
        <v>1</v>
      </c>
      <c r="O136" s="326">
        <v>1</v>
      </c>
      <c r="P136" s="326"/>
      <c r="Q136" s="310"/>
      <c r="R136" s="310"/>
      <c r="S136" s="310"/>
      <c r="T136" s="310"/>
      <c r="U136" s="310"/>
      <c r="V136" s="310"/>
      <c r="W136" s="310"/>
      <c r="X136" s="310"/>
      <c r="Y136" s="310"/>
      <c r="Z136" s="310"/>
      <c r="AA136" s="310"/>
      <c r="AB136" s="310"/>
      <c r="AC136" s="310"/>
      <c r="AD136" s="310"/>
      <c r="AE136" s="310"/>
      <c r="AF136" s="310"/>
      <c r="AG136" s="310"/>
      <c r="AH136" s="310"/>
      <c r="AI136" s="310"/>
      <c r="AJ136" s="310"/>
      <c r="AK136" s="310"/>
      <c r="AL136" s="310"/>
      <c r="AM136" s="310"/>
      <c r="AN136" s="310"/>
      <c r="AO136" s="310"/>
      <c r="AP136" s="310"/>
      <c r="AQ136" s="310"/>
      <c r="AR136" s="310"/>
      <c r="AS136" s="310"/>
      <c r="AT136" s="310"/>
      <c r="AU136" s="310"/>
      <c r="AV136" s="310"/>
      <c r="AW136" s="310"/>
      <c r="AX136" s="310"/>
      <c r="AY136" s="310"/>
      <c r="AZ136" s="310"/>
      <c r="BA136" s="310"/>
      <c r="BB136" s="310"/>
      <c r="BC136" s="310"/>
      <c r="BD136" s="310"/>
      <c r="BE136" s="310"/>
      <c r="BF136" s="310"/>
      <c r="BG136" s="310"/>
      <c r="BH136" s="310"/>
      <c r="BI136" s="310"/>
      <c r="BJ136" s="310"/>
      <c r="BK136" s="310"/>
      <c r="BL136" s="310"/>
      <c r="BM136" s="310"/>
      <c r="BN136" s="310"/>
      <c r="BO136" s="310"/>
      <c r="BP136" s="310"/>
      <c r="BQ136" s="310"/>
      <c r="BR136" s="310"/>
      <c r="BS136" s="310"/>
      <c r="BT136" s="310"/>
      <c r="BU136" s="310"/>
      <c r="BV136" s="310"/>
      <c r="BW136" s="310"/>
      <c r="BX136" s="310"/>
      <c r="BY136" s="310"/>
      <c r="BZ136" s="310"/>
      <c r="CA136" s="310"/>
      <c r="CB136" s="310"/>
      <c r="CC136" s="310"/>
      <c r="CD136" s="310"/>
      <c r="CE136" s="310"/>
      <c r="CF136" s="310"/>
      <c r="CG136" s="310"/>
      <c r="CH136" s="310"/>
      <c r="CI136" s="310"/>
      <c r="CJ136" s="310"/>
      <c r="CK136" s="310"/>
      <c r="CL136" s="310"/>
      <c r="CM136" s="310"/>
      <c r="CN136" s="310"/>
      <c r="CO136" s="310"/>
      <c r="CP136" s="310"/>
      <c r="CQ136" s="310"/>
      <c r="CR136" s="310"/>
      <c r="CS136" s="310"/>
      <c r="CT136" s="310"/>
      <c r="CU136" s="310"/>
      <c r="CV136" s="310"/>
      <c r="CW136" s="310"/>
      <c r="CX136" s="310"/>
      <c r="CY136" s="310"/>
      <c r="CZ136" s="310"/>
      <c r="DA136" s="310"/>
      <c r="DB136" s="310"/>
      <c r="DC136" s="310"/>
      <c r="DD136" s="310"/>
      <c r="DE136" s="310"/>
      <c r="DF136" s="310"/>
      <c r="DG136" s="310"/>
      <c r="DH136" s="310"/>
      <c r="DI136" s="310"/>
      <c r="DJ136" s="310"/>
      <c r="DK136" s="310"/>
      <c r="DL136" s="310"/>
      <c r="DM136" s="310"/>
      <c r="DN136" s="310"/>
      <c r="DO136" s="310"/>
      <c r="DP136" s="310"/>
      <c r="DQ136" s="310"/>
      <c r="DR136" s="310"/>
      <c r="DS136" s="310"/>
      <c r="DT136" s="310"/>
      <c r="DU136" s="310"/>
      <c r="DV136" s="310"/>
      <c r="DW136" s="310"/>
      <c r="DX136" s="310"/>
      <c r="DY136" s="310"/>
      <c r="DZ136" s="310"/>
      <c r="EA136" s="310"/>
      <c r="EB136" s="310"/>
      <c r="EC136" s="310"/>
      <c r="ED136" s="310"/>
      <c r="EE136" s="310"/>
      <c r="EF136" s="310"/>
      <c r="EG136" s="310"/>
      <c r="EH136" s="310"/>
      <c r="EI136" s="310"/>
      <c r="EJ136" s="310"/>
      <c r="EK136" s="310"/>
      <c r="EL136" s="310"/>
      <c r="EM136" s="310"/>
      <c r="EN136" s="310"/>
      <c r="EO136" s="310"/>
      <c r="EP136" s="310"/>
      <c r="EQ136" s="310"/>
      <c r="ER136" s="310"/>
      <c r="ES136" s="310"/>
      <c r="ET136" s="310"/>
      <c r="EU136" s="310"/>
      <c r="EV136" s="310"/>
      <c r="EW136" s="310"/>
      <c r="EX136" s="310"/>
      <c r="EY136" s="310"/>
      <c r="EZ136" s="310"/>
      <c r="FA136" s="310"/>
      <c r="FB136" s="310"/>
      <c r="FC136" s="310"/>
      <c r="FD136" s="310"/>
      <c r="FE136" s="310"/>
      <c r="FF136" s="310"/>
      <c r="FG136" s="310"/>
      <c r="FH136" s="310"/>
      <c r="FI136" s="310"/>
      <c r="FJ136" s="310"/>
      <c r="FK136" s="310"/>
      <c r="FL136" s="310"/>
      <c r="FM136" s="310"/>
      <c r="FN136" s="310"/>
      <c r="FO136" s="310"/>
      <c r="FP136" s="310"/>
      <c r="FQ136" s="310"/>
      <c r="FR136" s="310"/>
      <c r="FS136" s="310"/>
      <c r="FT136" s="310"/>
      <c r="FU136" s="310"/>
      <c r="FV136" s="310"/>
      <c r="FW136" s="310"/>
      <c r="FX136" s="310"/>
      <c r="FY136" s="310"/>
      <c r="FZ136" s="310"/>
      <c r="GA136" s="310"/>
      <c r="GB136" s="310"/>
      <c r="GC136" s="310"/>
      <c r="GD136" s="310"/>
      <c r="GE136" s="310"/>
      <c r="GF136" s="310"/>
      <c r="GG136" s="310"/>
      <c r="GH136" s="310"/>
      <c r="GI136" s="310"/>
      <c r="GJ136" s="310"/>
      <c r="GK136" s="310"/>
      <c r="GL136" s="310"/>
      <c r="GM136" s="310"/>
      <c r="GN136" s="310"/>
      <c r="GO136" s="310"/>
      <c r="GP136" s="310"/>
      <c r="GQ136" s="310"/>
      <c r="GR136" s="310"/>
      <c r="GS136" s="310"/>
      <c r="GT136" s="310"/>
      <c r="GU136" s="310"/>
      <c r="GV136" s="310"/>
      <c r="GW136" s="310"/>
      <c r="GX136" s="310"/>
      <c r="GY136" s="310"/>
      <c r="GZ136" s="310"/>
      <c r="HA136" s="310"/>
      <c r="HB136" s="310"/>
      <c r="HC136" s="310"/>
      <c r="HD136" s="310"/>
      <c r="HE136" s="310"/>
      <c r="HF136" s="310"/>
      <c r="HG136" s="310"/>
      <c r="HH136" s="310"/>
      <c r="HI136" s="310"/>
      <c r="HJ136" s="310"/>
      <c r="HK136" s="310"/>
      <c r="HL136" s="310"/>
      <c r="HM136" s="310"/>
      <c r="HN136" s="310"/>
      <c r="HO136" s="310"/>
      <c r="HP136" s="310"/>
      <c r="HQ136" s="310"/>
      <c r="HR136" s="310"/>
      <c r="HS136" s="310"/>
      <c r="HT136" s="310"/>
      <c r="HU136" s="310"/>
      <c r="HV136" s="310"/>
      <c r="HW136" s="310"/>
      <c r="HX136" s="310"/>
      <c r="HY136" s="310"/>
      <c r="HZ136" s="310"/>
      <c r="IA136" s="310"/>
      <c r="IB136" s="310"/>
      <c r="IC136" s="310"/>
      <c r="ID136" s="310"/>
      <c r="IE136" s="310"/>
      <c r="IF136" s="310"/>
      <c r="IG136" s="310"/>
      <c r="IH136" s="310"/>
      <c r="II136" s="310"/>
      <c r="IJ136" s="310"/>
      <c r="IK136" s="310"/>
      <c r="IL136" s="310"/>
      <c r="IM136" s="310"/>
      <c r="IN136" s="310"/>
      <c r="IO136" s="310"/>
      <c r="IP136" s="310"/>
      <c r="IQ136" s="310"/>
      <c r="IR136" s="310"/>
      <c r="IS136" s="310"/>
      <c r="IT136" s="310"/>
      <c r="IU136" s="310"/>
      <c r="IV136" s="310"/>
      <c r="IW136" s="310"/>
      <c r="IX136" s="310"/>
      <c r="IY136" s="310"/>
      <c r="IZ136" s="310"/>
      <c r="JA136" s="310"/>
      <c r="JB136" s="310"/>
      <c r="JC136" s="310"/>
      <c r="JD136" s="310"/>
      <c r="JE136" s="310"/>
      <c r="JF136" s="310"/>
      <c r="JG136" s="310"/>
      <c r="JH136" s="310"/>
      <c r="JI136" s="310"/>
      <c r="JJ136" s="310"/>
      <c r="JK136" s="310"/>
      <c r="JL136" s="310"/>
      <c r="JM136" s="310"/>
      <c r="JN136" s="310"/>
      <c r="JO136" s="310"/>
      <c r="JP136" s="310"/>
      <c r="JQ136" s="310"/>
      <c r="JR136" s="310"/>
      <c r="JS136" s="310"/>
      <c r="JT136" s="310"/>
      <c r="JU136" s="310"/>
      <c r="JV136" s="310"/>
      <c r="JW136" s="310"/>
      <c r="JX136" s="310"/>
      <c r="JY136" s="310"/>
      <c r="JZ136" s="310"/>
      <c r="KA136" s="310"/>
      <c r="KB136" s="310"/>
      <c r="KC136" s="310"/>
      <c r="KD136" s="310"/>
      <c r="KE136" s="310"/>
      <c r="KF136" s="310"/>
      <c r="KG136" s="310"/>
      <c r="KH136" s="310"/>
      <c r="KI136" s="310"/>
      <c r="KJ136" s="310"/>
      <c r="KK136" s="310"/>
      <c r="KL136" s="310"/>
      <c r="KM136" s="310"/>
      <c r="KN136" s="310"/>
      <c r="KO136" s="310"/>
      <c r="KP136" s="310"/>
      <c r="KQ136" s="310"/>
      <c r="KR136" s="310"/>
      <c r="KS136" s="310"/>
      <c r="KT136" s="310"/>
      <c r="KU136" s="310"/>
      <c r="KV136" s="310"/>
      <c r="KW136" s="310"/>
      <c r="KX136" s="310"/>
      <c r="KY136" s="310"/>
      <c r="KZ136" s="310"/>
      <c r="LA136" s="310"/>
      <c r="LB136" s="310"/>
      <c r="LC136" s="310"/>
      <c r="LD136" s="310"/>
      <c r="LE136" s="310"/>
      <c r="LF136" s="310"/>
      <c r="LG136" s="310"/>
      <c r="LH136" s="310"/>
      <c r="LI136" s="310"/>
      <c r="LJ136" s="310"/>
      <c r="LK136" s="310"/>
      <c r="LL136" s="310"/>
      <c r="LM136" s="310"/>
      <c r="LN136" s="310"/>
      <c r="LO136" s="310"/>
      <c r="LP136" s="310"/>
      <c r="LQ136" s="310"/>
      <c r="LR136" s="310"/>
      <c r="LS136" s="310"/>
      <c r="LT136" s="310"/>
      <c r="LU136" s="310"/>
      <c r="LV136" s="310"/>
      <c r="LW136" s="310"/>
      <c r="LX136" s="310"/>
      <c r="LY136" s="310"/>
      <c r="LZ136" s="310"/>
      <c r="MA136" s="310"/>
      <c r="MB136" s="310"/>
      <c r="MC136" s="310"/>
      <c r="MD136" s="310"/>
      <c r="ME136" s="310"/>
      <c r="MF136" s="310"/>
      <c r="MG136" s="310"/>
      <c r="MH136" s="310"/>
      <c r="MI136" s="310"/>
      <c r="MJ136" s="310"/>
      <c r="MK136" s="310"/>
      <c r="ML136" s="310"/>
      <c r="MM136" s="310"/>
      <c r="MN136" s="310"/>
      <c r="MO136" s="310"/>
      <c r="MP136" s="310"/>
      <c r="MQ136" s="310"/>
      <c r="MR136" s="310"/>
      <c r="MS136" s="310"/>
      <c r="MT136" s="310"/>
      <c r="MU136" s="310"/>
      <c r="MV136" s="310"/>
      <c r="MW136" s="310"/>
      <c r="MX136" s="310"/>
      <c r="MY136" s="310"/>
      <c r="MZ136" s="310"/>
      <c r="NA136" s="310"/>
      <c r="NB136" s="310"/>
      <c r="NC136" s="310"/>
      <c r="ND136" s="310"/>
      <c r="NE136" s="310"/>
      <c r="NF136" s="310"/>
      <c r="NG136" s="310"/>
      <c r="NH136" s="310"/>
      <c r="NI136" s="310"/>
      <c r="NJ136" s="310"/>
      <c r="NK136" s="310"/>
      <c r="NL136" s="310"/>
      <c r="NM136" s="310"/>
      <c r="NN136" s="310"/>
      <c r="NO136" s="310"/>
      <c r="NP136" s="310"/>
      <c r="NQ136" s="310"/>
      <c r="NR136" s="310"/>
      <c r="NS136" s="310"/>
      <c r="NT136" s="310"/>
      <c r="NU136" s="310"/>
      <c r="NV136" s="310"/>
      <c r="NW136" s="310"/>
      <c r="NX136" s="310"/>
      <c r="NY136" s="310"/>
      <c r="NZ136" s="310"/>
      <c r="OA136" s="310"/>
      <c r="OB136" s="310"/>
      <c r="OC136" s="310"/>
      <c r="OD136" s="310"/>
      <c r="OE136" s="310"/>
      <c r="OF136" s="310"/>
      <c r="OG136" s="310"/>
      <c r="OH136" s="310"/>
      <c r="OI136" s="310"/>
      <c r="OJ136" s="310"/>
      <c r="OK136" s="310"/>
      <c r="OL136" s="310"/>
      <c r="OM136" s="310"/>
      <c r="ON136" s="310"/>
      <c r="OO136" s="310"/>
      <c r="OP136" s="310"/>
      <c r="OQ136" s="310"/>
      <c r="OR136" s="310"/>
      <c r="OS136" s="310"/>
      <c r="OT136" s="310"/>
      <c r="OU136" s="310"/>
      <c r="OV136" s="310"/>
      <c r="OW136" s="310"/>
      <c r="OX136" s="310"/>
      <c r="OY136" s="310"/>
      <c r="OZ136" s="310"/>
      <c r="PA136" s="310"/>
      <c r="PB136" s="310"/>
      <c r="PC136" s="310"/>
      <c r="PD136" s="310"/>
      <c r="PE136" s="310"/>
      <c r="PF136" s="310"/>
      <c r="PG136" s="310"/>
      <c r="PH136" s="310"/>
      <c r="PI136" s="310"/>
      <c r="PJ136" s="310"/>
      <c r="PK136" s="310"/>
      <c r="PL136" s="310"/>
      <c r="PM136" s="310"/>
      <c r="PN136" s="310"/>
      <c r="PO136" s="310"/>
      <c r="PP136" s="310"/>
      <c r="PQ136" s="310"/>
      <c r="PR136" s="310"/>
      <c r="PS136" s="310"/>
      <c r="PT136" s="310"/>
      <c r="PU136" s="310"/>
      <c r="PV136" s="310"/>
      <c r="PW136" s="310"/>
      <c r="PX136" s="310"/>
      <c r="PY136" s="310"/>
      <c r="PZ136" s="310"/>
      <c r="QA136" s="310"/>
      <c r="QB136" s="310"/>
      <c r="QC136" s="310"/>
      <c r="QD136" s="310"/>
      <c r="QE136" s="310"/>
      <c r="QF136" s="310"/>
      <c r="QG136" s="310"/>
      <c r="QH136" s="310"/>
      <c r="QI136" s="310"/>
      <c r="QJ136" s="310"/>
      <c r="QK136" s="310"/>
      <c r="QL136" s="310"/>
      <c r="QM136" s="310"/>
      <c r="QN136" s="310"/>
      <c r="QO136" s="310"/>
      <c r="QP136" s="310"/>
      <c r="QQ136" s="310"/>
      <c r="QR136" s="310"/>
      <c r="QS136" s="310"/>
      <c r="QT136" s="310"/>
      <c r="QU136" s="310"/>
      <c r="QV136" s="310"/>
      <c r="QW136" s="310"/>
      <c r="QX136" s="310"/>
      <c r="QY136" s="310"/>
      <c r="QZ136" s="310"/>
      <c r="RA136" s="310"/>
      <c r="RB136" s="310"/>
      <c r="RC136" s="310"/>
      <c r="RD136" s="310"/>
      <c r="RE136" s="310"/>
      <c r="RF136" s="310"/>
      <c r="RG136" s="310"/>
      <c r="RH136" s="310"/>
      <c r="RI136" s="310"/>
      <c r="RJ136" s="310"/>
      <c r="RK136" s="310"/>
      <c r="RL136" s="310"/>
      <c r="RM136" s="310"/>
      <c r="RN136" s="310"/>
      <c r="RO136" s="310"/>
      <c r="RP136" s="310"/>
      <c r="RQ136" s="310"/>
      <c r="RR136" s="310"/>
      <c r="RS136" s="310"/>
      <c r="RT136" s="310"/>
      <c r="RU136" s="310"/>
      <c r="RV136" s="310"/>
      <c r="RW136" s="310"/>
      <c r="RX136" s="310"/>
      <c r="RY136" s="310"/>
      <c r="RZ136" s="310"/>
      <c r="SA136" s="310"/>
      <c r="SB136" s="310"/>
      <c r="SC136" s="310"/>
      <c r="SD136" s="310"/>
      <c r="SE136" s="310"/>
      <c r="SF136" s="310"/>
      <c r="SG136" s="310"/>
      <c r="SH136" s="310"/>
      <c r="SI136" s="310"/>
      <c r="SJ136" s="310"/>
      <c r="SK136" s="310"/>
      <c r="SL136" s="310"/>
      <c r="SM136" s="310"/>
      <c r="SN136" s="310"/>
      <c r="SO136" s="310"/>
      <c r="SP136" s="310"/>
      <c r="SQ136" s="310"/>
      <c r="SR136" s="310"/>
      <c r="SS136" s="310"/>
      <c r="ST136" s="310"/>
      <c r="SU136" s="310"/>
      <c r="SV136" s="310"/>
      <c r="SW136" s="310"/>
      <c r="SX136" s="310"/>
      <c r="SY136" s="310"/>
      <c r="SZ136" s="310"/>
      <c r="TA136" s="310"/>
      <c r="TB136" s="310"/>
      <c r="TC136" s="310"/>
      <c r="TD136" s="310"/>
      <c r="TE136" s="310"/>
      <c r="TF136" s="310"/>
      <c r="TG136" s="310"/>
      <c r="TH136" s="310"/>
      <c r="TI136" s="310"/>
      <c r="TJ136" s="310"/>
      <c r="TK136" s="310"/>
      <c r="TL136" s="310"/>
      <c r="TM136" s="310"/>
      <c r="TN136" s="310"/>
      <c r="TO136" s="310"/>
      <c r="TP136" s="310"/>
      <c r="TQ136" s="310"/>
      <c r="TR136" s="310"/>
      <c r="TS136" s="310"/>
      <c r="TT136" s="310"/>
      <c r="TU136" s="310"/>
      <c r="TV136" s="310"/>
      <c r="TW136" s="310"/>
      <c r="TX136" s="310"/>
      <c r="TY136" s="310"/>
      <c r="TZ136" s="310"/>
      <c r="UA136" s="310"/>
      <c r="UB136" s="310"/>
      <c r="UC136" s="310"/>
      <c r="UD136" s="310"/>
      <c r="UE136" s="310"/>
      <c r="UF136" s="310"/>
      <c r="UG136" s="310"/>
      <c r="UH136" s="310"/>
      <c r="UI136" s="310"/>
      <c r="UJ136" s="310"/>
      <c r="UK136" s="310"/>
      <c r="UL136" s="310"/>
      <c r="UM136" s="310"/>
      <c r="UN136" s="310"/>
      <c r="UO136" s="310"/>
      <c r="UP136" s="310"/>
      <c r="UQ136" s="310"/>
      <c r="UR136" s="310"/>
      <c r="US136" s="310"/>
      <c r="UT136" s="310"/>
      <c r="UU136" s="310"/>
      <c r="UV136" s="310"/>
      <c r="UW136" s="310"/>
      <c r="UX136" s="310"/>
      <c r="UY136" s="310"/>
      <c r="UZ136" s="310"/>
      <c r="VA136" s="310"/>
      <c r="VB136" s="310"/>
      <c r="VC136" s="310"/>
      <c r="VD136" s="310"/>
      <c r="VE136" s="310"/>
      <c r="VF136" s="310"/>
      <c r="VG136" s="310"/>
      <c r="VH136" s="310"/>
      <c r="VI136" s="310"/>
      <c r="VJ136" s="310"/>
      <c r="VK136" s="310"/>
      <c r="VL136" s="310"/>
      <c r="VM136" s="310"/>
      <c r="VN136" s="310"/>
      <c r="VO136" s="310"/>
      <c r="VP136" s="310"/>
      <c r="VQ136" s="310"/>
      <c r="VR136" s="310"/>
      <c r="VS136" s="310"/>
      <c r="VT136" s="310"/>
      <c r="VU136" s="310"/>
      <c r="VV136" s="310"/>
      <c r="VW136" s="310"/>
      <c r="VX136" s="310"/>
      <c r="VY136" s="310"/>
      <c r="VZ136" s="310"/>
      <c r="WA136" s="310"/>
      <c r="WB136" s="310"/>
      <c r="WC136" s="310"/>
      <c r="WD136" s="310"/>
      <c r="WE136" s="310"/>
      <c r="WF136" s="310"/>
      <c r="WG136" s="310"/>
      <c r="WH136" s="310"/>
      <c r="WI136" s="310"/>
      <c r="WJ136" s="310"/>
      <c r="WK136" s="310"/>
      <c r="WL136" s="310"/>
      <c r="WM136" s="310"/>
      <c r="WN136" s="310"/>
      <c r="WO136" s="310"/>
      <c r="WP136" s="310"/>
      <c r="WQ136" s="310"/>
      <c r="WR136" s="310"/>
      <c r="WS136" s="310"/>
      <c r="WT136" s="310"/>
      <c r="WU136" s="310"/>
      <c r="WV136" s="310"/>
      <c r="WW136" s="310"/>
      <c r="WX136" s="310"/>
      <c r="WY136" s="310"/>
      <c r="WZ136" s="310"/>
      <c r="XA136" s="310"/>
      <c r="XB136" s="310"/>
      <c r="XC136" s="310"/>
      <c r="XD136" s="310"/>
      <c r="XE136" s="310"/>
      <c r="XF136" s="310"/>
      <c r="XG136" s="310"/>
      <c r="XH136" s="310"/>
      <c r="XI136" s="310"/>
      <c r="XJ136" s="310"/>
      <c r="XK136" s="310"/>
      <c r="XL136" s="310"/>
      <c r="XM136" s="310"/>
      <c r="XN136" s="310"/>
      <c r="XO136" s="310"/>
      <c r="XP136" s="310"/>
      <c r="XQ136" s="310"/>
      <c r="XR136" s="310"/>
      <c r="XS136" s="310"/>
      <c r="XT136" s="310"/>
      <c r="XU136" s="310"/>
      <c r="XV136" s="310"/>
      <c r="XW136" s="310"/>
      <c r="XX136" s="310"/>
      <c r="XY136" s="310"/>
      <c r="XZ136" s="310"/>
      <c r="YA136" s="310"/>
      <c r="YB136" s="310"/>
      <c r="YC136" s="310"/>
      <c r="YD136" s="310"/>
      <c r="YE136" s="310"/>
      <c r="YF136" s="310"/>
      <c r="YG136" s="310"/>
      <c r="YH136" s="310"/>
      <c r="YI136" s="310"/>
      <c r="YJ136" s="310"/>
      <c r="YK136" s="310"/>
      <c r="YL136" s="310"/>
      <c r="YM136" s="310"/>
      <c r="YN136" s="310"/>
      <c r="YO136" s="310"/>
      <c r="YP136" s="310"/>
      <c r="YQ136" s="310"/>
      <c r="YR136" s="310"/>
      <c r="YS136" s="310"/>
      <c r="YT136" s="310"/>
      <c r="YU136" s="310"/>
      <c r="YV136" s="310"/>
      <c r="YW136" s="310"/>
      <c r="YX136" s="310"/>
      <c r="YY136" s="310"/>
      <c r="YZ136" s="310"/>
      <c r="ZA136" s="310"/>
      <c r="ZB136" s="310"/>
      <c r="ZC136" s="310"/>
      <c r="ZD136" s="310"/>
      <c r="ZE136" s="310"/>
      <c r="ZF136" s="310"/>
      <c r="ZG136" s="310"/>
      <c r="ZH136" s="310"/>
      <c r="ZI136" s="310"/>
      <c r="ZJ136" s="310"/>
      <c r="ZK136" s="310"/>
      <c r="ZL136" s="310"/>
      <c r="ZM136" s="310"/>
      <c r="ZN136" s="310"/>
      <c r="ZO136" s="310"/>
      <c r="ZP136" s="310"/>
      <c r="ZQ136" s="310"/>
      <c r="ZR136" s="310"/>
      <c r="ZS136" s="310"/>
      <c r="ZT136" s="310"/>
      <c r="ZU136" s="310"/>
      <c r="ZV136" s="310"/>
      <c r="ZW136" s="310"/>
      <c r="ZX136" s="310"/>
      <c r="ZY136" s="310"/>
      <c r="ZZ136" s="310"/>
      <c r="AAA136" s="310"/>
      <c r="AAB136" s="310"/>
      <c r="AAC136" s="310"/>
      <c r="AAD136" s="310"/>
      <c r="AAE136" s="310"/>
      <c r="AAF136" s="310"/>
      <c r="AAG136" s="310"/>
      <c r="AAH136" s="310"/>
      <c r="AAI136" s="310"/>
      <c r="AAJ136" s="310"/>
      <c r="AAK136" s="310"/>
      <c r="AAL136" s="310"/>
      <c r="AAM136" s="310"/>
      <c r="AAN136" s="310"/>
      <c r="AAO136" s="310"/>
      <c r="AAP136" s="310"/>
      <c r="AAQ136" s="310"/>
      <c r="AAR136" s="310"/>
      <c r="AAS136" s="310"/>
      <c r="AAT136" s="310"/>
      <c r="AAU136" s="310"/>
      <c r="AAV136" s="310"/>
      <c r="AAW136" s="310"/>
      <c r="AAX136" s="310"/>
      <c r="AAY136" s="310"/>
      <c r="AAZ136" s="310"/>
      <c r="ABA136" s="310"/>
      <c r="ABB136" s="310"/>
      <c r="ABC136" s="310"/>
      <c r="ABD136" s="310"/>
      <c r="ABE136" s="310"/>
      <c r="ABF136" s="310"/>
      <c r="ABG136" s="310"/>
      <c r="ABH136" s="310"/>
      <c r="ABI136" s="310"/>
      <c r="ABJ136" s="310"/>
      <c r="ABK136" s="310"/>
      <c r="ABL136" s="310"/>
      <c r="ABM136" s="310"/>
      <c r="ABN136" s="310"/>
      <c r="ABO136" s="310"/>
      <c r="ABP136" s="310"/>
      <c r="ABQ136" s="310"/>
      <c r="ABR136" s="310"/>
      <c r="ABS136" s="310"/>
      <c r="ABT136" s="310"/>
      <c r="ABU136" s="310"/>
      <c r="ABV136" s="310"/>
      <c r="ABW136" s="310"/>
      <c r="ABX136" s="310"/>
      <c r="ABY136" s="310"/>
      <c r="ABZ136" s="310"/>
      <c r="ACA136" s="310"/>
      <c r="ACB136" s="310"/>
      <c r="ACC136" s="310"/>
      <c r="ACD136" s="310"/>
      <c r="ACE136" s="310"/>
      <c r="ACF136" s="310"/>
      <c r="ACG136" s="310"/>
      <c r="ACH136" s="310"/>
      <c r="ACI136" s="310"/>
      <c r="ACJ136" s="310"/>
      <c r="ACK136" s="310"/>
      <c r="ACL136" s="310"/>
      <c r="ACM136" s="310"/>
      <c r="ACN136" s="310"/>
      <c r="ACO136" s="310"/>
      <c r="ACP136" s="310"/>
      <c r="ACQ136" s="310"/>
      <c r="ACR136" s="310"/>
      <c r="ACS136" s="310"/>
      <c r="ACT136" s="310"/>
      <c r="ACU136" s="310"/>
      <c r="ACV136" s="310"/>
      <c r="ACW136" s="310"/>
      <c r="ACX136" s="310"/>
      <c r="ACY136" s="310"/>
      <c r="ACZ136" s="310"/>
      <c r="ADA136" s="310"/>
      <c r="ADB136" s="310"/>
      <c r="ADC136" s="310"/>
      <c r="ADD136" s="310"/>
      <c r="ADE136" s="310"/>
      <c r="ADF136" s="310"/>
      <c r="ADG136" s="310"/>
      <c r="ADH136" s="310"/>
      <c r="ADI136" s="310"/>
      <c r="ADJ136" s="310"/>
      <c r="ADK136" s="310"/>
      <c r="ADL136" s="310"/>
      <c r="ADM136" s="310"/>
      <c r="ADN136" s="310"/>
      <c r="ADO136" s="310"/>
      <c r="ADP136" s="310"/>
      <c r="ADQ136" s="310"/>
      <c r="ADR136" s="310"/>
      <c r="ADS136" s="310"/>
      <c r="ADT136" s="310"/>
      <c r="ADU136" s="310"/>
      <c r="ADV136" s="310"/>
      <c r="ADW136" s="310"/>
      <c r="ADX136" s="310"/>
      <c r="ADY136" s="310"/>
      <c r="ADZ136" s="310"/>
      <c r="AEA136" s="310"/>
      <c r="AEB136" s="310"/>
      <c r="AEC136" s="310"/>
      <c r="AED136" s="310"/>
      <c r="AEE136" s="310"/>
      <c r="AEF136" s="310"/>
      <c r="AEG136" s="310"/>
      <c r="AEH136" s="310"/>
      <c r="AEI136" s="310"/>
      <c r="AEJ136" s="310"/>
      <c r="AEK136" s="310"/>
      <c r="AEL136" s="310"/>
      <c r="AEM136" s="310"/>
      <c r="AEN136" s="310"/>
      <c r="AEO136" s="310"/>
      <c r="AEP136" s="310"/>
      <c r="AEQ136" s="310"/>
      <c r="AER136" s="310"/>
      <c r="AES136" s="310"/>
      <c r="AET136" s="310"/>
      <c r="AEU136" s="310"/>
      <c r="AEV136" s="310"/>
      <c r="AEW136" s="310"/>
      <c r="AEX136" s="310"/>
      <c r="AEY136" s="310"/>
      <c r="AEZ136" s="310"/>
      <c r="AFA136" s="310"/>
      <c r="AFB136" s="310"/>
      <c r="AFC136" s="310"/>
      <c r="AFD136" s="310"/>
      <c r="AFE136" s="310"/>
      <c r="AFF136" s="310"/>
      <c r="AFG136" s="310"/>
      <c r="AFH136" s="310"/>
      <c r="AFI136" s="310"/>
      <c r="AFJ136" s="310"/>
      <c r="AFK136" s="310"/>
      <c r="AFL136" s="310"/>
      <c r="AFM136" s="310"/>
      <c r="AFN136" s="310"/>
      <c r="AFO136" s="310"/>
      <c r="AFP136" s="310"/>
      <c r="AFQ136" s="310"/>
      <c r="AFR136" s="310"/>
      <c r="AFS136" s="310"/>
      <c r="AFT136" s="310"/>
      <c r="AFU136" s="310"/>
      <c r="AFV136" s="310"/>
      <c r="AFW136" s="310"/>
      <c r="AFX136" s="310"/>
      <c r="AFY136" s="310"/>
      <c r="AFZ136" s="310"/>
      <c r="AGA136" s="310"/>
      <c r="AGB136" s="310"/>
      <c r="AGC136" s="310"/>
      <c r="AGD136" s="310"/>
      <c r="AGE136" s="310"/>
      <c r="AGF136" s="310"/>
      <c r="AGG136" s="310"/>
      <c r="AGH136" s="310"/>
      <c r="AGI136" s="310"/>
      <c r="AGJ136" s="310"/>
      <c r="AGK136" s="310"/>
      <c r="AGL136" s="310"/>
      <c r="AGM136" s="310"/>
      <c r="AGN136" s="310"/>
      <c r="AGO136" s="310"/>
      <c r="AGP136" s="310"/>
      <c r="AGQ136" s="310"/>
      <c r="AGR136" s="310"/>
      <c r="AGS136" s="310"/>
      <c r="AGT136" s="310"/>
      <c r="AGU136" s="310"/>
      <c r="AGV136" s="310"/>
      <c r="AGW136" s="310"/>
      <c r="AGX136" s="310"/>
      <c r="AGY136" s="310"/>
      <c r="AGZ136" s="310"/>
      <c r="AHA136" s="310"/>
      <c r="AHB136" s="310"/>
      <c r="AHC136" s="310"/>
      <c r="AHD136" s="310"/>
      <c r="AHE136" s="310"/>
      <c r="AHF136" s="310"/>
      <c r="AHG136" s="310"/>
      <c r="AHH136" s="310"/>
      <c r="AHI136" s="310"/>
      <c r="AHJ136" s="310"/>
      <c r="AHK136" s="310"/>
      <c r="AHL136" s="310"/>
      <c r="AHM136" s="310"/>
      <c r="AHN136" s="310"/>
      <c r="AHO136" s="310"/>
      <c r="AHP136" s="310"/>
      <c r="AHQ136" s="310"/>
      <c r="AHR136" s="310"/>
      <c r="AHS136" s="310"/>
      <c r="AHT136" s="310"/>
      <c r="AHU136" s="310"/>
      <c r="AHV136" s="310"/>
      <c r="AHW136" s="310"/>
      <c r="AHX136" s="310"/>
      <c r="AHY136" s="310"/>
      <c r="AHZ136" s="310"/>
      <c r="AIA136" s="310"/>
      <c r="AIB136" s="310"/>
      <c r="AIC136" s="310"/>
      <c r="AID136" s="310"/>
      <c r="AIE136" s="310"/>
      <c r="AIF136" s="310"/>
      <c r="AIG136" s="310"/>
      <c r="AIH136" s="310"/>
      <c r="AII136" s="310"/>
      <c r="AIJ136" s="310"/>
      <c r="AIK136" s="310"/>
      <c r="AIL136" s="310"/>
      <c r="AIM136" s="310"/>
      <c r="AIN136" s="310"/>
      <c r="AIO136" s="310"/>
      <c r="AIP136" s="310"/>
      <c r="AIQ136" s="310"/>
      <c r="AIR136" s="310"/>
      <c r="AIS136" s="310"/>
      <c r="AIT136" s="310"/>
      <c r="AIU136" s="310"/>
      <c r="AIV136" s="310"/>
      <c r="AIW136" s="310"/>
      <c r="AIX136" s="310"/>
      <c r="AIY136" s="310"/>
      <c r="AIZ136" s="310"/>
      <c r="AJA136" s="310"/>
      <c r="AJB136" s="310"/>
      <c r="AJC136" s="310"/>
      <c r="AJD136" s="310"/>
      <c r="AJE136" s="310"/>
      <c r="AJF136" s="310"/>
      <c r="AJG136" s="310"/>
      <c r="AJH136" s="310"/>
      <c r="AJI136" s="310"/>
      <c r="AJJ136" s="310"/>
      <c r="AJK136" s="310"/>
      <c r="AJL136" s="310"/>
      <c r="AJM136" s="310"/>
      <c r="AJN136" s="310"/>
      <c r="AJO136" s="310"/>
      <c r="AJP136" s="310"/>
      <c r="AJQ136" s="310"/>
      <c r="AJR136" s="310"/>
      <c r="AJS136" s="310"/>
      <c r="AJT136" s="310"/>
      <c r="AJU136" s="310"/>
      <c r="AJV136" s="310"/>
      <c r="AJW136" s="310"/>
      <c r="AJX136" s="310"/>
      <c r="AJY136" s="310"/>
      <c r="AJZ136" s="310"/>
      <c r="AKA136" s="310"/>
      <c r="AKB136" s="310"/>
      <c r="AKC136" s="310"/>
      <c r="AKD136" s="310"/>
      <c r="AKE136" s="310"/>
      <c r="AKF136" s="310"/>
      <c r="AKG136" s="310"/>
      <c r="AKH136" s="310"/>
      <c r="AKI136" s="310"/>
      <c r="AKJ136" s="310"/>
      <c r="AKK136" s="310"/>
      <c r="AKL136" s="310"/>
      <c r="AKM136" s="310"/>
      <c r="AKN136" s="310"/>
      <c r="AKO136" s="310"/>
      <c r="AKP136" s="310"/>
      <c r="AKQ136" s="310"/>
      <c r="AKR136" s="310"/>
      <c r="AKS136" s="310"/>
      <c r="AKT136" s="310"/>
      <c r="AKU136" s="310"/>
      <c r="AKV136" s="310"/>
      <c r="AKW136" s="310"/>
      <c r="AKX136" s="310"/>
      <c r="AKY136" s="310"/>
      <c r="AKZ136" s="310"/>
      <c r="ALA136" s="310"/>
      <c r="ALB136" s="310"/>
      <c r="ALC136" s="310"/>
      <c r="ALD136" s="310"/>
      <c r="ALE136" s="310"/>
      <c r="ALF136" s="310"/>
      <c r="ALG136" s="310"/>
      <c r="ALH136" s="310"/>
      <c r="ALI136" s="310"/>
      <c r="ALJ136" s="310"/>
      <c r="ALK136" s="310"/>
      <c r="ALL136" s="310"/>
      <c r="ALM136" s="310"/>
      <c r="ALN136" s="310"/>
      <c r="ALO136" s="310"/>
      <c r="ALP136" s="310"/>
      <c r="ALQ136" s="310"/>
      <c r="ALR136" s="310"/>
      <c r="ALS136" s="310"/>
      <c r="ALT136" s="310"/>
      <c r="ALU136" s="310"/>
      <c r="ALV136" s="310"/>
      <c r="ALW136" s="310"/>
      <c r="ALX136" s="310"/>
      <c r="ALY136" s="310"/>
      <c r="ALZ136" s="310"/>
      <c r="AMA136" s="310"/>
      <c r="AMB136" s="310"/>
      <c r="AMC136" s="310"/>
      <c r="AMD136" s="310"/>
      <c r="AME136" s="310"/>
      <c r="AMF136" s="310"/>
      <c r="AMG136" s="310"/>
      <c r="AMH136" s="310"/>
      <c r="AMI136" s="310"/>
      <c r="AMJ136" s="310"/>
      <c r="AMK136" s="310"/>
      <c r="AML136" s="310"/>
      <c r="AMM136" s="310"/>
      <c r="AMN136" s="310"/>
      <c r="AMO136" s="310"/>
      <c r="AMP136" s="310"/>
      <c r="AMQ136" s="310"/>
      <c r="AMR136" s="310"/>
      <c r="AMS136" s="310"/>
      <c r="AMT136" s="310"/>
      <c r="AMU136" s="310"/>
      <c r="AMV136" s="310"/>
      <c r="AMW136" s="310"/>
      <c r="AMX136" s="310"/>
      <c r="AMY136" s="310"/>
      <c r="AMZ136" s="310"/>
      <c r="ANA136" s="310"/>
      <c r="ANB136" s="310"/>
      <c r="ANC136" s="310"/>
      <c r="AND136" s="310"/>
      <c r="ANE136" s="310"/>
      <c r="ANF136" s="310"/>
      <c r="ANG136" s="310"/>
      <c r="ANH136" s="310"/>
      <c r="ANI136" s="310"/>
      <c r="ANJ136" s="310"/>
      <c r="ANK136" s="310"/>
      <c r="ANL136" s="310"/>
      <c r="ANM136" s="310"/>
      <c r="ANN136" s="310"/>
      <c r="ANO136" s="310"/>
      <c r="ANP136" s="310"/>
      <c r="ANQ136" s="310"/>
      <c r="ANR136" s="310"/>
      <c r="ANS136" s="310"/>
      <c r="ANT136" s="310"/>
      <c r="ANU136" s="310"/>
      <c r="ANV136" s="310"/>
      <c r="ANW136" s="310"/>
      <c r="ANX136" s="310"/>
      <c r="ANY136" s="310"/>
      <c r="ANZ136" s="310"/>
      <c r="AOA136" s="310"/>
      <c r="AOB136" s="310"/>
      <c r="AOC136" s="310"/>
      <c r="AOD136" s="310"/>
      <c r="AOE136" s="310"/>
      <c r="AOF136" s="310"/>
      <c r="AOG136" s="310"/>
      <c r="AOH136" s="310"/>
      <c r="AOI136" s="310"/>
      <c r="AOJ136" s="310"/>
      <c r="AOK136" s="310"/>
      <c r="AOL136" s="310"/>
      <c r="AOM136" s="310"/>
      <c r="AON136" s="310"/>
      <c r="AOO136" s="310"/>
      <c r="AOP136" s="310"/>
      <c r="AOQ136" s="310"/>
      <c r="AOR136" s="310"/>
      <c r="AOS136" s="310"/>
      <c r="AOT136" s="310"/>
      <c r="AOU136" s="310"/>
      <c r="AOV136" s="310"/>
      <c r="AOW136" s="310"/>
      <c r="AOX136" s="310"/>
      <c r="AOY136" s="310"/>
      <c r="AOZ136" s="310"/>
      <c r="APA136" s="310"/>
      <c r="APB136" s="310"/>
      <c r="APC136" s="310"/>
      <c r="APD136" s="310"/>
      <c r="APE136" s="310"/>
      <c r="APF136" s="310"/>
      <c r="APG136" s="310"/>
      <c r="APH136" s="310"/>
      <c r="API136" s="310"/>
      <c r="APJ136" s="310"/>
      <c r="APK136" s="310"/>
      <c r="APL136" s="310"/>
      <c r="APM136" s="310"/>
      <c r="APN136" s="310"/>
      <c r="APO136" s="310"/>
      <c r="APP136" s="310"/>
      <c r="APQ136" s="310"/>
      <c r="APR136" s="310"/>
      <c r="APS136" s="310"/>
      <c r="APT136" s="310"/>
      <c r="APU136" s="310"/>
      <c r="APV136" s="310"/>
      <c r="APW136" s="310"/>
      <c r="APX136" s="310"/>
      <c r="APY136" s="310"/>
      <c r="APZ136" s="310"/>
      <c r="AQA136" s="310"/>
      <c r="AQB136" s="310"/>
      <c r="AQC136" s="310"/>
      <c r="AQD136" s="310"/>
      <c r="AQE136" s="310"/>
      <c r="AQF136" s="310"/>
      <c r="AQG136" s="310"/>
      <c r="AQH136" s="310"/>
      <c r="AQI136" s="310"/>
      <c r="AQJ136" s="310"/>
      <c r="AQK136" s="310"/>
      <c r="AQL136" s="310"/>
      <c r="AQM136" s="310"/>
      <c r="AQN136" s="310"/>
      <c r="AQO136" s="310"/>
      <c r="AQP136" s="310"/>
      <c r="AQQ136" s="310"/>
      <c r="AQR136" s="310"/>
      <c r="AQS136" s="310"/>
      <c r="AQT136" s="310"/>
      <c r="AQU136" s="310"/>
      <c r="AQV136" s="310"/>
      <c r="AQW136" s="310"/>
      <c r="AQX136" s="310"/>
      <c r="AQY136" s="310"/>
      <c r="AQZ136" s="310"/>
      <c r="ARA136" s="310"/>
      <c r="ARB136" s="310"/>
      <c r="ARC136" s="310"/>
      <c r="ARD136" s="310"/>
      <c r="ARE136" s="310"/>
      <c r="ARF136" s="310"/>
      <c r="ARG136" s="310"/>
      <c r="ARH136" s="310"/>
      <c r="ARI136" s="310"/>
      <c r="ARJ136" s="310"/>
      <c r="ARK136" s="310"/>
      <c r="ARL136" s="310"/>
      <c r="ARM136" s="310"/>
      <c r="ARN136" s="310"/>
      <c r="ARO136" s="310"/>
      <c r="ARP136" s="310"/>
      <c r="ARQ136" s="310"/>
      <c r="ARR136" s="310"/>
      <c r="ARS136" s="310"/>
      <c r="ART136" s="310"/>
      <c r="ARU136" s="310"/>
      <c r="ARV136" s="310"/>
      <c r="ARW136" s="310"/>
      <c r="ARX136" s="310"/>
      <c r="ARY136" s="310"/>
      <c r="ARZ136" s="310"/>
      <c r="ASA136" s="310"/>
      <c r="ASB136" s="310"/>
      <c r="ASC136" s="310"/>
      <c r="ASD136" s="310"/>
      <c r="ASE136" s="310"/>
      <c r="ASF136" s="310"/>
      <c r="ASG136" s="310"/>
      <c r="ASH136" s="310"/>
      <c r="ASI136" s="310"/>
      <c r="ASJ136" s="310"/>
      <c r="ASK136" s="310"/>
      <c r="ASL136" s="310"/>
      <c r="ASM136" s="310"/>
      <c r="ASN136" s="310"/>
      <c r="ASO136" s="310"/>
      <c r="ASP136" s="310"/>
      <c r="ASQ136" s="310"/>
      <c r="ASR136" s="310"/>
      <c r="ASS136" s="310"/>
      <c r="AST136" s="310"/>
      <c r="ASU136" s="310"/>
      <c r="ASV136" s="310"/>
      <c r="ASW136" s="310"/>
      <c r="ASX136" s="310"/>
      <c r="ASY136" s="310"/>
      <c r="ASZ136" s="310"/>
      <c r="ATA136" s="310"/>
      <c r="ATB136" s="310"/>
      <c r="ATC136" s="310"/>
      <c r="ATD136" s="310"/>
      <c r="ATE136" s="310"/>
      <c r="ATF136" s="310"/>
      <c r="ATG136" s="310"/>
      <c r="ATH136" s="310"/>
      <c r="ATI136" s="310"/>
      <c r="ATJ136" s="310"/>
      <c r="ATK136" s="310"/>
      <c r="ATL136" s="310"/>
      <c r="ATM136" s="310"/>
      <c r="ATN136" s="310"/>
      <c r="ATO136" s="310"/>
      <c r="ATP136" s="310"/>
      <c r="ATQ136" s="310"/>
      <c r="ATR136" s="310"/>
      <c r="ATS136" s="310"/>
      <c r="ATT136" s="310"/>
      <c r="ATU136" s="310"/>
      <c r="ATV136" s="310"/>
      <c r="ATW136" s="310"/>
      <c r="ATX136" s="310"/>
      <c r="ATY136" s="310"/>
      <c r="ATZ136" s="310"/>
      <c r="AUA136" s="310"/>
      <c r="AUB136" s="310"/>
      <c r="AUC136" s="310"/>
      <c r="AUD136" s="310"/>
      <c r="AUE136" s="310"/>
      <c r="AUF136" s="310"/>
      <c r="AUG136" s="310"/>
      <c r="AUH136" s="310"/>
      <c r="AUI136" s="310"/>
      <c r="AUJ136" s="310"/>
      <c r="AUK136" s="310"/>
      <c r="AUL136" s="310"/>
      <c r="AUM136" s="310"/>
      <c r="AUN136" s="310"/>
      <c r="AUO136" s="310"/>
      <c r="AUP136" s="310"/>
      <c r="AUQ136" s="310"/>
      <c r="AUR136" s="310"/>
      <c r="AUS136" s="310"/>
      <c r="AUT136" s="310"/>
      <c r="AUU136" s="310"/>
      <c r="AUV136" s="310"/>
      <c r="AUW136" s="310"/>
      <c r="AUX136" s="310"/>
      <c r="AUY136" s="310"/>
      <c r="AUZ136" s="310"/>
      <c r="AVA136" s="310"/>
      <c r="AVB136" s="310"/>
      <c r="AVC136" s="310"/>
      <c r="AVD136" s="310"/>
      <c r="AVE136" s="310"/>
      <c r="AVF136" s="310"/>
      <c r="AVG136" s="310"/>
      <c r="AVH136" s="310"/>
      <c r="AVI136" s="310"/>
      <c r="AVJ136" s="310"/>
      <c r="AVK136" s="310"/>
      <c r="AVL136" s="310"/>
      <c r="AVM136" s="310"/>
      <c r="AVN136" s="310"/>
      <c r="AVO136" s="310"/>
      <c r="AVP136" s="310"/>
      <c r="AVQ136" s="310"/>
      <c r="AVR136" s="310"/>
      <c r="AVS136" s="310"/>
      <c r="AVT136" s="310"/>
      <c r="AVU136" s="310"/>
      <c r="AVV136" s="310"/>
      <c r="AVW136" s="310"/>
      <c r="AVX136" s="310"/>
      <c r="AVY136" s="310"/>
      <c r="AVZ136" s="310"/>
      <c r="AWA136" s="310"/>
      <c r="AWB136" s="310"/>
      <c r="AWC136" s="310"/>
      <c r="AWD136" s="310"/>
      <c r="AWE136" s="310"/>
      <c r="AWF136" s="310"/>
      <c r="AWG136" s="310"/>
      <c r="AWH136" s="310"/>
      <c r="AWI136" s="310"/>
      <c r="AWJ136" s="310"/>
      <c r="AWK136" s="310"/>
      <c r="AWL136" s="310"/>
      <c r="AWM136" s="310"/>
      <c r="AWN136" s="310"/>
      <c r="AWO136" s="310"/>
      <c r="AWP136" s="310"/>
      <c r="AWQ136" s="310"/>
      <c r="AWR136" s="310"/>
      <c r="AWS136" s="310"/>
      <c r="AWT136" s="310"/>
      <c r="AWU136" s="310"/>
      <c r="AWV136" s="310"/>
      <c r="AWW136" s="310"/>
      <c r="AWX136" s="310"/>
      <c r="AWY136" s="310"/>
      <c r="AWZ136" s="310"/>
      <c r="AXA136" s="310"/>
      <c r="AXB136" s="310"/>
      <c r="AXC136" s="310"/>
      <c r="AXD136" s="310"/>
      <c r="AXE136" s="310"/>
      <c r="AXF136" s="310"/>
      <c r="AXG136" s="310"/>
      <c r="AXH136" s="310"/>
      <c r="AXI136" s="310"/>
      <c r="AXJ136" s="310"/>
      <c r="AXK136" s="310"/>
      <c r="AXL136" s="310"/>
      <c r="AXM136" s="310"/>
      <c r="AXN136" s="310"/>
      <c r="AXO136" s="310"/>
      <c r="AXP136" s="310"/>
      <c r="AXQ136" s="310"/>
      <c r="AXR136" s="310"/>
      <c r="AXS136" s="310"/>
      <c r="AXT136" s="310"/>
      <c r="AXU136" s="310"/>
      <c r="AXV136" s="310"/>
      <c r="AXW136" s="310"/>
      <c r="AXX136" s="310"/>
      <c r="AXY136" s="310"/>
      <c r="AXZ136" s="310"/>
      <c r="AYA136" s="310"/>
      <c r="AYB136" s="310"/>
      <c r="AYC136" s="310"/>
      <c r="AYD136" s="310"/>
      <c r="AYE136" s="310"/>
      <c r="AYF136" s="310"/>
      <c r="AYG136" s="310"/>
      <c r="AYH136" s="310"/>
      <c r="AYI136" s="310"/>
      <c r="AYJ136" s="310"/>
      <c r="AYK136" s="310"/>
      <c r="AYL136" s="310"/>
      <c r="AYM136" s="310"/>
      <c r="AYN136" s="310"/>
      <c r="AYO136" s="310"/>
      <c r="AYP136" s="310"/>
      <c r="AYQ136" s="310"/>
      <c r="AYR136" s="310"/>
      <c r="AYS136" s="310"/>
      <c r="AYT136" s="310"/>
      <c r="AYU136" s="310"/>
      <c r="AYV136" s="310"/>
      <c r="AYW136" s="310"/>
      <c r="AYX136" s="310"/>
      <c r="AYY136" s="310"/>
      <c r="AYZ136" s="310"/>
      <c r="AZA136" s="310"/>
      <c r="AZB136" s="310"/>
      <c r="AZC136" s="310"/>
      <c r="AZD136" s="310"/>
      <c r="AZE136" s="310"/>
      <c r="AZF136" s="310"/>
      <c r="AZG136" s="310"/>
      <c r="AZH136" s="310"/>
      <c r="AZI136" s="310"/>
      <c r="AZJ136" s="310"/>
      <c r="AZK136" s="310"/>
      <c r="AZL136" s="310"/>
      <c r="AZM136" s="310"/>
      <c r="AZN136" s="310"/>
      <c r="AZO136" s="310"/>
      <c r="AZP136" s="310"/>
      <c r="AZQ136" s="310"/>
      <c r="AZR136" s="310"/>
      <c r="AZS136" s="310"/>
      <c r="AZT136" s="310"/>
      <c r="AZU136" s="310"/>
      <c r="AZV136" s="310"/>
      <c r="AZW136" s="310"/>
      <c r="AZX136" s="310"/>
      <c r="AZY136" s="310"/>
      <c r="AZZ136" s="310"/>
      <c r="BAA136" s="310"/>
      <c r="BAB136" s="310"/>
      <c r="BAC136" s="310"/>
      <c r="BAD136" s="310"/>
      <c r="BAE136" s="310"/>
      <c r="BAF136" s="310"/>
      <c r="BAG136" s="310"/>
      <c r="BAH136" s="310"/>
      <c r="BAI136" s="310"/>
      <c r="BAJ136" s="310"/>
      <c r="BAK136" s="310"/>
      <c r="BAL136" s="310"/>
      <c r="BAM136" s="310"/>
      <c r="BAN136" s="310"/>
      <c r="BAO136" s="310"/>
      <c r="BAP136" s="310"/>
      <c r="BAQ136" s="310"/>
      <c r="BAR136" s="310"/>
      <c r="BAS136" s="310"/>
      <c r="BAT136" s="310"/>
      <c r="BAU136" s="310"/>
      <c r="BAV136" s="310"/>
      <c r="BAW136" s="310"/>
      <c r="BAX136" s="310"/>
      <c r="BAY136" s="310"/>
      <c r="BAZ136" s="310"/>
      <c r="BBA136" s="310"/>
      <c r="BBB136" s="310"/>
      <c r="BBC136" s="310"/>
      <c r="BBD136" s="310"/>
      <c r="BBE136" s="310"/>
      <c r="BBF136" s="310"/>
      <c r="BBG136" s="310"/>
      <c r="BBH136" s="310"/>
      <c r="BBI136" s="310"/>
      <c r="BBJ136" s="310"/>
      <c r="BBK136" s="310"/>
      <c r="BBL136" s="310"/>
      <c r="BBM136" s="310"/>
      <c r="BBN136" s="310"/>
      <c r="BBO136" s="310"/>
      <c r="BBP136" s="310"/>
      <c r="BBQ136" s="310"/>
      <c r="BBR136" s="310"/>
      <c r="BBS136" s="310"/>
      <c r="BBT136" s="310"/>
      <c r="BBU136" s="310"/>
      <c r="BBV136" s="310"/>
      <c r="BBW136" s="310"/>
      <c r="BBX136" s="310"/>
      <c r="BBY136" s="310"/>
      <c r="BBZ136" s="310"/>
      <c r="BCA136" s="310"/>
      <c r="BCB136" s="310"/>
      <c r="BCC136" s="310"/>
      <c r="BCD136" s="310"/>
      <c r="BCE136" s="310"/>
      <c r="BCF136" s="310"/>
      <c r="BCG136" s="310"/>
      <c r="BCH136" s="310"/>
      <c r="BCI136" s="310"/>
      <c r="BCJ136" s="310"/>
      <c r="BCK136" s="310"/>
      <c r="BCL136" s="310"/>
      <c r="BCM136" s="310"/>
      <c r="BCN136" s="310"/>
      <c r="BCO136" s="310"/>
      <c r="BCP136" s="310"/>
      <c r="BCQ136" s="310"/>
      <c r="BCR136" s="310"/>
      <c r="BCS136" s="310"/>
      <c r="BCT136" s="310"/>
      <c r="BCU136" s="310"/>
      <c r="BCV136" s="310"/>
      <c r="BCW136" s="310"/>
      <c r="BCX136" s="310"/>
      <c r="BCY136" s="310"/>
      <c r="BCZ136" s="310"/>
      <c r="BDA136" s="310"/>
      <c r="BDB136" s="310"/>
      <c r="BDC136" s="310"/>
      <c r="BDD136" s="310"/>
      <c r="BDE136" s="310"/>
      <c r="BDF136" s="310"/>
      <c r="BDG136" s="310"/>
      <c r="BDH136" s="310"/>
      <c r="BDI136" s="310"/>
      <c r="BDJ136" s="310"/>
      <c r="BDK136" s="310"/>
      <c r="BDL136" s="310"/>
      <c r="BDM136" s="310"/>
      <c r="BDN136" s="310"/>
      <c r="BDO136" s="310"/>
      <c r="BDP136" s="310"/>
      <c r="BDQ136" s="310"/>
      <c r="BDR136" s="310"/>
      <c r="BDS136" s="310"/>
      <c r="BDT136" s="310"/>
      <c r="BDU136" s="310"/>
      <c r="BDV136" s="310"/>
      <c r="BDW136" s="310"/>
      <c r="BDX136" s="310"/>
      <c r="BDY136" s="310"/>
      <c r="BDZ136" s="310"/>
      <c r="BEA136" s="310"/>
      <c r="BEB136" s="310"/>
      <c r="BEC136" s="310"/>
      <c r="BED136" s="310"/>
      <c r="BEE136" s="310"/>
      <c r="BEF136" s="310"/>
      <c r="BEG136" s="310"/>
      <c r="BEH136" s="310"/>
      <c r="BEI136" s="310"/>
      <c r="BEJ136" s="310"/>
      <c r="BEK136" s="310"/>
      <c r="BEL136" s="310"/>
      <c r="BEM136" s="310"/>
      <c r="BEN136" s="310"/>
      <c r="BEO136" s="310"/>
      <c r="BEP136" s="310"/>
      <c r="BEQ136" s="310"/>
      <c r="BER136" s="310"/>
      <c r="BES136" s="310"/>
      <c r="BET136" s="310"/>
      <c r="BEU136" s="310"/>
      <c r="BEV136" s="310"/>
      <c r="BEW136" s="310"/>
      <c r="BEX136" s="310"/>
      <c r="BEY136" s="310"/>
      <c r="BEZ136" s="310"/>
      <c r="BFA136" s="310"/>
      <c r="BFB136" s="310"/>
      <c r="BFC136" s="310"/>
      <c r="BFD136" s="310"/>
      <c r="BFE136" s="310"/>
      <c r="BFF136" s="310"/>
      <c r="BFG136" s="310"/>
      <c r="BFH136" s="310"/>
      <c r="BFI136" s="310"/>
      <c r="BFJ136" s="310"/>
      <c r="BFK136" s="310"/>
      <c r="BFL136" s="310"/>
      <c r="BFM136" s="310"/>
      <c r="BFN136" s="310"/>
      <c r="BFO136" s="310"/>
      <c r="BFP136" s="310"/>
    </row>
    <row r="137" spans="1:1524" s="311" customFormat="1" ht="34" x14ac:dyDescent="0.25">
      <c r="A137" s="307" t="s">
        <v>251</v>
      </c>
      <c r="B137" s="307" t="s">
        <v>146</v>
      </c>
      <c r="C137" s="323" t="s">
        <v>278</v>
      </c>
      <c r="D137" s="324">
        <f t="shared" si="8"/>
        <v>8</v>
      </c>
      <c r="E137" s="325"/>
      <c r="F137" s="326"/>
      <c r="G137" s="326"/>
      <c r="H137" s="326"/>
      <c r="I137" s="326"/>
      <c r="J137" s="326"/>
      <c r="K137" s="326"/>
      <c r="L137" s="326"/>
      <c r="M137" s="326">
        <v>2</v>
      </c>
      <c r="N137" s="326">
        <v>2</v>
      </c>
      <c r="O137" s="326">
        <v>2</v>
      </c>
      <c r="P137" s="326">
        <v>2</v>
      </c>
      <c r="Q137" s="310"/>
      <c r="R137" s="310"/>
      <c r="S137" s="310"/>
      <c r="T137" s="310"/>
      <c r="U137" s="310"/>
      <c r="V137" s="310"/>
      <c r="W137" s="310"/>
      <c r="X137" s="310"/>
      <c r="Y137" s="310"/>
      <c r="Z137" s="310"/>
      <c r="AA137" s="310"/>
      <c r="AB137" s="310"/>
      <c r="AC137" s="310"/>
      <c r="AD137" s="310"/>
      <c r="AE137" s="310"/>
      <c r="AF137" s="310"/>
      <c r="AG137" s="310"/>
      <c r="AH137" s="310"/>
      <c r="AI137" s="310"/>
      <c r="AJ137" s="310"/>
      <c r="AK137" s="310"/>
      <c r="AL137" s="310"/>
      <c r="AM137" s="310"/>
      <c r="AN137" s="310"/>
      <c r="AO137" s="310"/>
      <c r="AP137" s="310"/>
      <c r="AQ137" s="310"/>
      <c r="AR137" s="310"/>
      <c r="AS137" s="310"/>
      <c r="AT137" s="310"/>
      <c r="AU137" s="310"/>
      <c r="AV137" s="310"/>
      <c r="AW137" s="310"/>
      <c r="AX137" s="310"/>
      <c r="AY137" s="310"/>
      <c r="AZ137" s="310"/>
      <c r="BA137" s="310"/>
      <c r="BB137" s="310"/>
      <c r="BC137" s="310"/>
      <c r="BD137" s="310"/>
      <c r="BE137" s="310"/>
      <c r="BF137" s="310"/>
      <c r="BG137" s="310"/>
      <c r="BH137" s="310"/>
      <c r="BI137" s="310"/>
      <c r="BJ137" s="310"/>
      <c r="BK137" s="310"/>
      <c r="BL137" s="310"/>
      <c r="BM137" s="310"/>
      <c r="BN137" s="310"/>
      <c r="BO137" s="310"/>
      <c r="BP137" s="310"/>
      <c r="BQ137" s="310"/>
      <c r="BR137" s="310"/>
      <c r="BS137" s="310"/>
      <c r="BT137" s="310"/>
      <c r="BU137" s="310"/>
      <c r="BV137" s="310"/>
      <c r="BW137" s="310"/>
      <c r="BX137" s="310"/>
      <c r="BY137" s="310"/>
      <c r="BZ137" s="310"/>
      <c r="CA137" s="310"/>
      <c r="CB137" s="310"/>
      <c r="CC137" s="310"/>
      <c r="CD137" s="310"/>
      <c r="CE137" s="310"/>
      <c r="CF137" s="310"/>
      <c r="CG137" s="310"/>
      <c r="CH137" s="310"/>
      <c r="CI137" s="310"/>
      <c r="CJ137" s="310"/>
      <c r="CK137" s="310"/>
      <c r="CL137" s="310"/>
      <c r="CM137" s="310"/>
      <c r="CN137" s="310"/>
      <c r="CO137" s="310"/>
      <c r="CP137" s="310"/>
      <c r="CQ137" s="310"/>
      <c r="CR137" s="310"/>
      <c r="CS137" s="310"/>
      <c r="CT137" s="310"/>
      <c r="CU137" s="310"/>
      <c r="CV137" s="310"/>
      <c r="CW137" s="310"/>
      <c r="CX137" s="310"/>
      <c r="CY137" s="310"/>
      <c r="CZ137" s="310"/>
      <c r="DA137" s="310"/>
      <c r="DB137" s="310"/>
      <c r="DC137" s="310"/>
      <c r="DD137" s="310"/>
      <c r="DE137" s="310"/>
      <c r="DF137" s="310"/>
      <c r="DG137" s="310"/>
      <c r="DH137" s="310"/>
      <c r="DI137" s="310"/>
      <c r="DJ137" s="310"/>
      <c r="DK137" s="310"/>
      <c r="DL137" s="310"/>
      <c r="DM137" s="310"/>
      <c r="DN137" s="310"/>
      <c r="DO137" s="310"/>
      <c r="DP137" s="310"/>
      <c r="DQ137" s="310"/>
      <c r="DR137" s="310"/>
      <c r="DS137" s="310"/>
      <c r="DT137" s="310"/>
      <c r="DU137" s="310"/>
      <c r="DV137" s="310"/>
      <c r="DW137" s="310"/>
      <c r="DX137" s="310"/>
      <c r="DY137" s="310"/>
      <c r="DZ137" s="310"/>
      <c r="EA137" s="310"/>
      <c r="EB137" s="310"/>
      <c r="EC137" s="310"/>
      <c r="ED137" s="310"/>
      <c r="EE137" s="310"/>
      <c r="EF137" s="310"/>
      <c r="EG137" s="310"/>
      <c r="EH137" s="310"/>
      <c r="EI137" s="310"/>
      <c r="EJ137" s="310"/>
      <c r="EK137" s="310"/>
      <c r="EL137" s="310"/>
      <c r="EM137" s="310"/>
      <c r="EN137" s="310"/>
      <c r="EO137" s="310"/>
      <c r="EP137" s="310"/>
      <c r="EQ137" s="310"/>
      <c r="ER137" s="310"/>
      <c r="ES137" s="310"/>
      <c r="ET137" s="310"/>
      <c r="EU137" s="310"/>
      <c r="EV137" s="310"/>
      <c r="EW137" s="310"/>
      <c r="EX137" s="310"/>
      <c r="EY137" s="310"/>
      <c r="EZ137" s="310"/>
      <c r="FA137" s="310"/>
      <c r="FB137" s="310"/>
      <c r="FC137" s="310"/>
      <c r="FD137" s="310"/>
      <c r="FE137" s="310"/>
      <c r="FF137" s="310"/>
      <c r="FG137" s="310"/>
      <c r="FH137" s="310"/>
      <c r="FI137" s="310"/>
      <c r="FJ137" s="310"/>
      <c r="FK137" s="310"/>
      <c r="FL137" s="310"/>
      <c r="FM137" s="310"/>
      <c r="FN137" s="310"/>
      <c r="FO137" s="310"/>
      <c r="FP137" s="310"/>
      <c r="FQ137" s="310"/>
      <c r="FR137" s="310"/>
      <c r="FS137" s="310"/>
      <c r="FT137" s="310"/>
      <c r="FU137" s="310"/>
      <c r="FV137" s="310"/>
      <c r="FW137" s="310"/>
      <c r="FX137" s="310"/>
      <c r="FY137" s="310"/>
      <c r="FZ137" s="310"/>
      <c r="GA137" s="310"/>
      <c r="GB137" s="310"/>
      <c r="GC137" s="310"/>
      <c r="GD137" s="310"/>
      <c r="GE137" s="310"/>
      <c r="GF137" s="310"/>
      <c r="GG137" s="310"/>
      <c r="GH137" s="310"/>
      <c r="GI137" s="310"/>
      <c r="GJ137" s="310"/>
      <c r="GK137" s="310"/>
      <c r="GL137" s="310"/>
      <c r="GM137" s="310"/>
      <c r="GN137" s="310"/>
      <c r="GO137" s="310"/>
      <c r="GP137" s="310"/>
      <c r="GQ137" s="310"/>
      <c r="GR137" s="310"/>
      <c r="GS137" s="310"/>
      <c r="GT137" s="310"/>
      <c r="GU137" s="310"/>
      <c r="GV137" s="310"/>
      <c r="GW137" s="310"/>
      <c r="GX137" s="310"/>
      <c r="GY137" s="310"/>
      <c r="GZ137" s="310"/>
      <c r="HA137" s="310"/>
      <c r="HB137" s="310"/>
      <c r="HC137" s="310"/>
      <c r="HD137" s="310"/>
      <c r="HE137" s="310"/>
      <c r="HF137" s="310"/>
      <c r="HG137" s="310"/>
      <c r="HH137" s="310"/>
      <c r="HI137" s="310"/>
      <c r="HJ137" s="310"/>
      <c r="HK137" s="310"/>
      <c r="HL137" s="310"/>
      <c r="HM137" s="310"/>
      <c r="HN137" s="310"/>
      <c r="HO137" s="310"/>
      <c r="HP137" s="310"/>
      <c r="HQ137" s="310"/>
      <c r="HR137" s="310"/>
      <c r="HS137" s="310"/>
      <c r="HT137" s="310"/>
      <c r="HU137" s="310"/>
      <c r="HV137" s="310"/>
      <c r="HW137" s="310"/>
      <c r="HX137" s="310"/>
      <c r="HY137" s="310"/>
      <c r="HZ137" s="310"/>
      <c r="IA137" s="310"/>
      <c r="IB137" s="310"/>
      <c r="IC137" s="310"/>
      <c r="ID137" s="310"/>
      <c r="IE137" s="310"/>
      <c r="IF137" s="310"/>
      <c r="IG137" s="310"/>
      <c r="IH137" s="310"/>
      <c r="II137" s="310"/>
      <c r="IJ137" s="310"/>
      <c r="IK137" s="310"/>
      <c r="IL137" s="310"/>
      <c r="IM137" s="310"/>
      <c r="IN137" s="310"/>
      <c r="IO137" s="310"/>
      <c r="IP137" s="310"/>
      <c r="IQ137" s="310"/>
      <c r="IR137" s="310"/>
      <c r="IS137" s="310"/>
      <c r="IT137" s="310"/>
      <c r="IU137" s="310"/>
      <c r="IV137" s="310"/>
      <c r="IW137" s="310"/>
      <c r="IX137" s="310"/>
      <c r="IY137" s="310"/>
      <c r="IZ137" s="310"/>
      <c r="JA137" s="310"/>
      <c r="JB137" s="310"/>
      <c r="JC137" s="310"/>
      <c r="JD137" s="310"/>
      <c r="JE137" s="310"/>
      <c r="JF137" s="310"/>
      <c r="JG137" s="310"/>
      <c r="JH137" s="310"/>
      <c r="JI137" s="310"/>
      <c r="JJ137" s="310"/>
      <c r="JK137" s="310"/>
      <c r="JL137" s="310"/>
      <c r="JM137" s="310"/>
      <c r="JN137" s="310"/>
      <c r="JO137" s="310"/>
      <c r="JP137" s="310"/>
      <c r="JQ137" s="310"/>
      <c r="JR137" s="310"/>
      <c r="JS137" s="310"/>
      <c r="JT137" s="310"/>
      <c r="JU137" s="310"/>
      <c r="JV137" s="310"/>
      <c r="JW137" s="310"/>
      <c r="JX137" s="310"/>
      <c r="JY137" s="310"/>
      <c r="JZ137" s="310"/>
      <c r="KA137" s="310"/>
      <c r="KB137" s="310"/>
      <c r="KC137" s="310"/>
      <c r="KD137" s="310"/>
      <c r="KE137" s="310"/>
      <c r="KF137" s="310"/>
      <c r="KG137" s="310"/>
      <c r="KH137" s="310"/>
      <c r="KI137" s="310"/>
      <c r="KJ137" s="310"/>
      <c r="KK137" s="310"/>
      <c r="KL137" s="310"/>
      <c r="KM137" s="310"/>
      <c r="KN137" s="310"/>
      <c r="KO137" s="310"/>
      <c r="KP137" s="310"/>
      <c r="KQ137" s="310"/>
      <c r="KR137" s="310"/>
      <c r="KS137" s="310"/>
      <c r="KT137" s="310"/>
      <c r="KU137" s="310"/>
      <c r="KV137" s="310"/>
      <c r="KW137" s="310"/>
      <c r="KX137" s="310"/>
      <c r="KY137" s="310"/>
      <c r="KZ137" s="310"/>
      <c r="LA137" s="310"/>
      <c r="LB137" s="310"/>
      <c r="LC137" s="310"/>
      <c r="LD137" s="310"/>
      <c r="LE137" s="310"/>
      <c r="LF137" s="310"/>
      <c r="LG137" s="310"/>
      <c r="LH137" s="310"/>
      <c r="LI137" s="310"/>
      <c r="LJ137" s="310"/>
      <c r="LK137" s="310"/>
      <c r="LL137" s="310"/>
      <c r="LM137" s="310"/>
      <c r="LN137" s="310"/>
      <c r="LO137" s="310"/>
      <c r="LP137" s="310"/>
      <c r="LQ137" s="310"/>
      <c r="LR137" s="310"/>
      <c r="LS137" s="310"/>
      <c r="LT137" s="310"/>
      <c r="LU137" s="310"/>
      <c r="LV137" s="310"/>
      <c r="LW137" s="310"/>
      <c r="LX137" s="310"/>
      <c r="LY137" s="310"/>
      <c r="LZ137" s="310"/>
      <c r="MA137" s="310"/>
      <c r="MB137" s="310"/>
      <c r="MC137" s="310"/>
      <c r="MD137" s="310"/>
      <c r="ME137" s="310"/>
      <c r="MF137" s="310"/>
      <c r="MG137" s="310"/>
      <c r="MH137" s="310"/>
      <c r="MI137" s="310"/>
      <c r="MJ137" s="310"/>
      <c r="MK137" s="310"/>
      <c r="ML137" s="310"/>
      <c r="MM137" s="310"/>
      <c r="MN137" s="310"/>
      <c r="MO137" s="310"/>
      <c r="MP137" s="310"/>
      <c r="MQ137" s="310"/>
      <c r="MR137" s="310"/>
      <c r="MS137" s="310"/>
      <c r="MT137" s="310"/>
      <c r="MU137" s="310"/>
      <c r="MV137" s="310"/>
      <c r="MW137" s="310"/>
      <c r="MX137" s="310"/>
      <c r="MY137" s="310"/>
      <c r="MZ137" s="310"/>
      <c r="NA137" s="310"/>
      <c r="NB137" s="310"/>
      <c r="NC137" s="310"/>
      <c r="ND137" s="310"/>
      <c r="NE137" s="310"/>
      <c r="NF137" s="310"/>
      <c r="NG137" s="310"/>
      <c r="NH137" s="310"/>
      <c r="NI137" s="310"/>
      <c r="NJ137" s="310"/>
      <c r="NK137" s="310"/>
      <c r="NL137" s="310"/>
      <c r="NM137" s="310"/>
      <c r="NN137" s="310"/>
      <c r="NO137" s="310"/>
      <c r="NP137" s="310"/>
      <c r="NQ137" s="310"/>
      <c r="NR137" s="310"/>
      <c r="NS137" s="310"/>
      <c r="NT137" s="310"/>
      <c r="NU137" s="310"/>
      <c r="NV137" s="310"/>
      <c r="NW137" s="310"/>
      <c r="NX137" s="310"/>
      <c r="NY137" s="310"/>
      <c r="NZ137" s="310"/>
      <c r="OA137" s="310"/>
      <c r="OB137" s="310"/>
      <c r="OC137" s="310"/>
      <c r="OD137" s="310"/>
      <c r="OE137" s="310"/>
      <c r="OF137" s="310"/>
      <c r="OG137" s="310"/>
      <c r="OH137" s="310"/>
      <c r="OI137" s="310"/>
      <c r="OJ137" s="310"/>
      <c r="OK137" s="310"/>
      <c r="OL137" s="310"/>
      <c r="OM137" s="310"/>
      <c r="ON137" s="310"/>
      <c r="OO137" s="310"/>
      <c r="OP137" s="310"/>
      <c r="OQ137" s="310"/>
      <c r="OR137" s="310"/>
      <c r="OS137" s="310"/>
      <c r="OT137" s="310"/>
      <c r="OU137" s="310"/>
      <c r="OV137" s="310"/>
      <c r="OW137" s="310"/>
      <c r="OX137" s="310"/>
      <c r="OY137" s="310"/>
      <c r="OZ137" s="310"/>
      <c r="PA137" s="310"/>
      <c r="PB137" s="310"/>
      <c r="PC137" s="310"/>
      <c r="PD137" s="310"/>
      <c r="PE137" s="310"/>
      <c r="PF137" s="310"/>
      <c r="PG137" s="310"/>
      <c r="PH137" s="310"/>
      <c r="PI137" s="310"/>
      <c r="PJ137" s="310"/>
      <c r="PK137" s="310"/>
      <c r="PL137" s="310"/>
      <c r="PM137" s="310"/>
      <c r="PN137" s="310"/>
      <c r="PO137" s="310"/>
      <c r="PP137" s="310"/>
      <c r="PQ137" s="310"/>
      <c r="PR137" s="310"/>
      <c r="PS137" s="310"/>
      <c r="PT137" s="310"/>
      <c r="PU137" s="310"/>
      <c r="PV137" s="310"/>
      <c r="PW137" s="310"/>
      <c r="PX137" s="310"/>
      <c r="PY137" s="310"/>
      <c r="PZ137" s="310"/>
      <c r="QA137" s="310"/>
      <c r="QB137" s="310"/>
      <c r="QC137" s="310"/>
      <c r="QD137" s="310"/>
      <c r="QE137" s="310"/>
      <c r="QF137" s="310"/>
      <c r="QG137" s="310"/>
      <c r="QH137" s="310"/>
      <c r="QI137" s="310"/>
      <c r="QJ137" s="310"/>
      <c r="QK137" s="310"/>
      <c r="QL137" s="310"/>
      <c r="QM137" s="310"/>
      <c r="QN137" s="310"/>
      <c r="QO137" s="310"/>
      <c r="QP137" s="310"/>
      <c r="QQ137" s="310"/>
      <c r="QR137" s="310"/>
      <c r="QS137" s="310"/>
      <c r="QT137" s="310"/>
      <c r="QU137" s="310"/>
      <c r="QV137" s="310"/>
      <c r="QW137" s="310"/>
      <c r="QX137" s="310"/>
      <c r="QY137" s="310"/>
      <c r="QZ137" s="310"/>
      <c r="RA137" s="310"/>
      <c r="RB137" s="310"/>
      <c r="RC137" s="310"/>
      <c r="RD137" s="310"/>
      <c r="RE137" s="310"/>
      <c r="RF137" s="310"/>
      <c r="RG137" s="310"/>
      <c r="RH137" s="310"/>
      <c r="RI137" s="310"/>
      <c r="RJ137" s="310"/>
      <c r="RK137" s="310"/>
      <c r="RL137" s="310"/>
      <c r="RM137" s="310"/>
      <c r="RN137" s="310"/>
      <c r="RO137" s="310"/>
      <c r="RP137" s="310"/>
      <c r="RQ137" s="310"/>
      <c r="RR137" s="310"/>
      <c r="RS137" s="310"/>
      <c r="RT137" s="310"/>
      <c r="RU137" s="310"/>
      <c r="RV137" s="310"/>
      <c r="RW137" s="310"/>
      <c r="RX137" s="310"/>
      <c r="RY137" s="310"/>
      <c r="RZ137" s="310"/>
      <c r="SA137" s="310"/>
      <c r="SB137" s="310"/>
      <c r="SC137" s="310"/>
      <c r="SD137" s="310"/>
      <c r="SE137" s="310"/>
      <c r="SF137" s="310"/>
      <c r="SG137" s="310"/>
      <c r="SH137" s="310"/>
      <c r="SI137" s="310"/>
      <c r="SJ137" s="310"/>
      <c r="SK137" s="310"/>
      <c r="SL137" s="310"/>
      <c r="SM137" s="310"/>
      <c r="SN137" s="310"/>
      <c r="SO137" s="310"/>
      <c r="SP137" s="310"/>
      <c r="SQ137" s="310"/>
      <c r="SR137" s="310"/>
      <c r="SS137" s="310"/>
      <c r="ST137" s="310"/>
      <c r="SU137" s="310"/>
      <c r="SV137" s="310"/>
      <c r="SW137" s="310"/>
      <c r="SX137" s="310"/>
      <c r="SY137" s="310"/>
      <c r="SZ137" s="310"/>
      <c r="TA137" s="310"/>
      <c r="TB137" s="310"/>
      <c r="TC137" s="310"/>
      <c r="TD137" s="310"/>
      <c r="TE137" s="310"/>
      <c r="TF137" s="310"/>
      <c r="TG137" s="310"/>
      <c r="TH137" s="310"/>
      <c r="TI137" s="310"/>
      <c r="TJ137" s="310"/>
      <c r="TK137" s="310"/>
      <c r="TL137" s="310"/>
      <c r="TM137" s="310"/>
      <c r="TN137" s="310"/>
      <c r="TO137" s="310"/>
      <c r="TP137" s="310"/>
      <c r="TQ137" s="310"/>
      <c r="TR137" s="310"/>
      <c r="TS137" s="310"/>
      <c r="TT137" s="310"/>
      <c r="TU137" s="310"/>
      <c r="TV137" s="310"/>
      <c r="TW137" s="310"/>
      <c r="TX137" s="310"/>
      <c r="TY137" s="310"/>
      <c r="TZ137" s="310"/>
      <c r="UA137" s="310"/>
      <c r="UB137" s="310"/>
      <c r="UC137" s="310"/>
      <c r="UD137" s="310"/>
      <c r="UE137" s="310"/>
      <c r="UF137" s="310"/>
      <c r="UG137" s="310"/>
      <c r="UH137" s="310"/>
      <c r="UI137" s="310"/>
      <c r="UJ137" s="310"/>
      <c r="UK137" s="310"/>
      <c r="UL137" s="310"/>
      <c r="UM137" s="310"/>
      <c r="UN137" s="310"/>
      <c r="UO137" s="310"/>
      <c r="UP137" s="310"/>
      <c r="UQ137" s="310"/>
      <c r="UR137" s="310"/>
      <c r="US137" s="310"/>
      <c r="UT137" s="310"/>
      <c r="UU137" s="310"/>
      <c r="UV137" s="310"/>
      <c r="UW137" s="310"/>
      <c r="UX137" s="310"/>
      <c r="UY137" s="310"/>
      <c r="UZ137" s="310"/>
      <c r="VA137" s="310"/>
      <c r="VB137" s="310"/>
      <c r="VC137" s="310"/>
      <c r="VD137" s="310"/>
      <c r="VE137" s="310"/>
      <c r="VF137" s="310"/>
      <c r="VG137" s="310"/>
      <c r="VH137" s="310"/>
      <c r="VI137" s="310"/>
      <c r="VJ137" s="310"/>
      <c r="VK137" s="310"/>
      <c r="VL137" s="310"/>
      <c r="VM137" s="310"/>
      <c r="VN137" s="310"/>
      <c r="VO137" s="310"/>
      <c r="VP137" s="310"/>
      <c r="VQ137" s="310"/>
      <c r="VR137" s="310"/>
      <c r="VS137" s="310"/>
      <c r="VT137" s="310"/>
      <c r="VU137" s="310"/>
      <c r="VV137" s="310"/>
      <c r="VW137" s="310"/>
      <c r="VX137" s="310"/>
      <c r="VY137" s="310"/>
      <c r="VZ137" s="310"/>
      <c r="WA137" s="310"/>
      <c r="WB137" s="310"/>
      <c r="WC137" s="310"/>
      <c r="WD137" s="310"/>
      <c r="WE137" s="310"/>
      <c r="WF137" s="310"/>
      <c r="WG137" s="310"/>
      <c r="WH137" s="310"/>
      <c r="WI137" s="310"/>
      <c r="WJ137" s="310"/>
      <c r="WK137" s="310"/>
      <c r="WL137" s="310"/>
      <c r="WM137" s="310"/>
      <c r="WN137" s="310"/>
      <c r="WO137" s="310"/>
      <c r="WP137" s="310"/>
      <c r="WQ137" s="310"/>
      <c r="WR137" s="310"/>
      <c r="WS137" s="310"/>
      <c r="WT137" s="310"/>
      <c r="WU137" s="310"/>
      <c r="WV137" s="310"/>
      <c r="WW137" s="310"/>
      <c r="WX137" s="310"/>
      <c r="WY137" s="310"/>
      <c r="WZ137" s="310"/>
      <c r="XA137" s="310"/>
      <c r="XB137" s="310"/>
      <c r="XC137" s="310"/>
      <c r="XD137" s="310"/>
      <c r="XE137" s="310"/>
      <c r="XF137" s="310"/>
      <c r="XG137" s="310"/>
      <c r="XH137" s="310"/>
      <c r="XI137" s="310"/>
      <c r="XJ137" s="310"/>
      <c r="XK137" s="310"/>
      <c r="XL137" s="310"/>
      <c r="XM137" s="310"/>
      <c r="XN137" s="310"/>
      <c r="XO137" s="310"/>
      <c r="XP137" s="310"/>
      <c r="XQ137" s="310"/>
      <c r="XR137" s="310"/>
      <c r="XS137" s="310"/>
      <c r="XT137" s="310"/>
      <c r="XU137" s="310"/>
      <c r="XV137" s="310"/>
      <c r="XW137" s="310"/>
      <c r="XX137" s="310"/>
      <c r="XY137" s="310"/>
      <c r="XZ137" s="310"/>
      <c r="YA137" s="310"/>
      <c r="YB137" s="310"/>
      <c r="YC137" s="310"/>
      <c r="YD137" s="310"/>
      <c r="YE137" s="310"/>
      <c r="YF137" s="310"/>
      <c r="YG137" s="310"/>
      <c r="YH137" s="310"/>
      <c r="YI137" s="310"/>
      <c r="YJ137" s="310"/>
      <c r="YK137" s="310"/>
      <c r="YL137" s="310"/>
      <c r="YM137" s="310"/>
      <c r="YN137" s="310"/>
      <c r="YO137" s="310"/>
      <c r="YP137" s="310"/>
      <c r="YQ137" s="310"/>
      <c r="YR137" s="310"/>
      <c r="YS137" s="310"/>
      <c r="YT137" s="310"/>
      <c r="YU137" s="310"/>
      <c r="YV137" s="310"/>
      <c r="YW137" s="310"/>
      <c r="YX137" s="310"/>
      <c r="YY137" s="310"/>
      <c r="YZ137" s="310"/>
      <c r="ZA137" s="310"/>
      <c r="ZB137" s="310"/>
      <c r="ZC137" s="310"/>
      <c r="ZD137" s="310"/>
      <c r="ZE137" s="310"/>
      <c r="ZF137" s="310"/>
      <c r="ZG137" s="310"/>
      <c r="ZH137" s="310"/>
      <c r="ZI137" s="310"/>
      <c r="ZJ137" s="310"/>
      <c r="ZK137" s="310"/>
      <c r="ZL137" s="310"/>
      <c r="ZM137" s="310"/>
      <c r="ZN137" s="310"/>
      <c r="ZO137" s="310"/>
      <c r="ZP137" s="310"/>
      <c r="ZQ137" s="310"/>
      <c r="ZR137" s="310"/>
      <c r="ZS137" s="310"/>
      <c r="ZT137" s="310"/>
      <c r="ZU137" s="310"/>
      <c r="ZV137" s="310"/>
      <c r="ZW137" s="310"/>
      <c r="ZX137" s="310"/>
      <c r="ZY137" s="310"/>
      <c r="ZZ137" s="310"/>
      <c r="AAA137" s="310"/>
      <c r="AAB137" s="310"/>
      <c r="AAC137" s="310"/>
      <c r="AAD137" s="310"/>
      <c r="AAE137" s="310"/>
      <c r="AAF137" s="310"/>
      <c r="AAG137" s="310"/>
      <c r="AAH137" s="310"/>
      <c r="AAI137" s="310"/>
      <c r="AAJ137" s="310"/>
      <c r="AAK137" s="310"/>
      <c r="AAL137" s="310"/>
      <c r="AAM137" s="310"/>
      <c r="AAN137" s="310"/>
      <c r="AAO137" s="310"/>
      <c r="AAP137" s="310"/>
      <c r="AAQ137" s="310"/>
      <c r="AAR137" s="310"/>
      <c r="AAS137" s="310"/>
      <c r="AAT137" s="310"/>
      <c r="AAU137" s="310"/>
      <c r="AAV137" s="310"/>
      <c r="AAW137" s="310"/>
      <c r="AAX137" s="310"/>
      <c r="AAY137" s="310"/>
      <c r="AAZ137" s="310"/>
      <c r="ABA137" s="310"/>
      <c r="ABB137" s="310"/>
      <c r="ABC137" s="310"/>
      <c r="ABD137" s="310"/>
      <c r="ABE137" s="310"/>
      <c r="ABF137" s="310"/>
      <c r="ABG137" s="310"/>
      <c r="ABH137" s="310"/>
      <c r="ABI137" s="310"/>
      <c r="ABJ137" s="310"/>
      <c r="ABK137" s="310"/>
      <c r="ABL137" s="310"/>
      <c r="ABM137" s="310"/>
      <c r="ABN137" s="310"/>
      <c r="ABO137" s="310"/>
      <c r="ABP137" s="310"/>
      <c r="ABQ137" s="310"/>
      <c r="ABR137" s="310"/>
      <c r="ABS137" s="310"/>
      <c r="ABT137" s="310"/>
      <c r="ABU137" s="310"/>
      <c r="ABV137" s="310"/>
      <c r="ABW137" s="310"/>
      <c r="ABX137" s="310"/>
      <c r="ABY137" s="310"/>
      <c r="ABZ137" s="310"/>
      <c r="ACA137" s="310"/>
      <c r="ACB137" s="310"/>
      <c r="ACC137" s="310"/>
      <c r="ACD137" s="310"/>
      <c r="ACE137" s="310"/>
      <c r="ACF137" s="310"/>
      <c r="ACG137" s="310"/>
      <c r="ACH137" s="310"/>
      <c r="ACI137" s="310"/>
      <c r="ACJ137" s="310"/>
      <c r="ACK137" s="310"/>
      <c r="ACL137" s="310"/>
      <c r="ACM137" s="310"/>
      <c r="ACN137" s="310"/>
      <c r="ACO137" s="310"/>
      <c r="ACP137" s="310"/>
      <c r="ACQ137" s="310"/>
      <c r="ACR137" s="310"/>
      <c r="ACS137" s="310"/>
      <c r="ACT137" s="310"/>
      <c r="ACU137" s="310"/>
      <c r="ACV137" s="310"/>
      <c r="ACW137" s="310"/>
      <c r="ACX137" s="310"/>
      <c r="ACY137" s="310"/>
      <c r="ACZ137" s="310"/>
      <c r="ADA137" s="310"/>
      <c r="ADB137" s="310"/>
      <c r="ADC137" s="310"/>
      <c r="ADD137" s="310"/>
      <c r="ADE137" s="310"/>
      <c r="ADF137" s="310"/>
      <c r="ADG137" s="310"/>
      <c r="ADH137" s="310"/>
      <c r="ADI137" s="310"/>
      <c r="ADJ137" s="310"/>
      <c r="ADK137" s="310"/>
      <c r="ADL137" s="310"/>
      <c r="ADM137" s="310"/>
      <c r="ADN137" s="310"/>
      <c r="ADO137" s="310"/>
      <c r="ADP137" s="310"/>
      <c r="ADQ137" s="310"/>
      <c r="ADR137" s="310"/>
      <c r="ADS137" s="310"/>
      <c r="ADT137" s="310"/>
      <c r="ADU137" s="310"/>
      <c r="ADV137" s="310"/>
      <c r="ADW137" s="310"/>
      <c r="ADX137" s="310"/>
      <c r="ADY137" s="310"/>
      <c r="ADZ137" s="310"/>
      <c r="AEA137" s="310"/>
      <c r="AEB137" s="310"/>
      <c r="AEC137" s="310"/>
      <c r="AED137" s="310"/>
      <c r="AEE137" s="310"/>
      <c r="AEF137" s="310"/>
      <c r="AEG137" s="310"/>
      <c r="AEH137" s="310"/>
      <c r="AEI137" s="310"/>
      <c r="AEJ137" s="310"/>
      <c r="AEK137" s="310"/>
      <c r="AEL137" s="310"/>
      <c r="AEM137" s="310"/>
      <c r="AEN137" s="310"/>
      <c r="AEO137" s="310"/>
      <c r="AEP137" s="310"/>
      <c r="AEQ137" s="310"/>
      <c r="AER137" s="310"/>
      <c r="AES137" s="310"/>
      <c r="AET137" s="310"/>
      <c r="AEU137" s="310"/>
      <c r="AEV137" s="310"/>
      <c r="AEW137" s="310"/>
      <c r="AEX137" s="310"/>
      <c r="AEY137" s="310"/>
      <c r="AEZ137" s="310"/>
      <c r="AFA137" s="310"/>
      <c r="AFB137" s="310"/>
      <c r="AFC137" s="310"/>
      <c r="AFD137" s="310"/>
      <c r="AFE137" s="310"/>
      <c r="AFF137" s="310"/>
      <c r="AFG137" s="310"/>
      <c r="AFH137" s="310"/>
      <c r="AFI137" s="310"/>
      <c r="AFJ137" s="310"/>
      <c r="AFK137" s="310"/>
      <c r="AFL137" s="310"/>
      <c r="AFM137" s="310"/>
      <c r="AFN137" s="310"/>
      <c r="AFO137" s="310"/>
      <c r="AFP137" s="310"/>
      <c r="AFQ137" s="310"/>
      <c r="AFR137" s="310"/>
      <c r="AFS137" s="310"/>
      <c r="AFT137" s="310"/>
      <c r="AFU137" s="310"/>
      <c r="AFV137" s="310"/>
      <c r="AFW137" s="310"/>
      <c r="AFX137" s="310"/>
      <c r="AFY137" s="310"/>
      <c r="AFZ137" s="310"/>
      <c r="AGA137" s="310"/>
      <c r="AGB137" s="310"/>
      <c r="AGC137" s="310"/>
      <c r="AGD137" s="310"/>
      <c r="AGE137" s="310"/>
      <c r="AGF137" s="310"/>
      <c r="AGG137" s="310"/>
      <c r="AGH137" s="310"/>
      <c r="AGI137" s="310"/>
      <c r="AGJ137" s="310"/>
      <c r="AGK137" s="310"/>
      <c r="AGL137" s="310"/>
      <c r="AGM137" s="310"/>
      <c r="AGN137" s="310"/>
      <c r="AGO137" s="310"/>
      <c r="AGP137" s="310"/>
      <c r="AGQ137" s="310"/>
      <c r="AGR137" s="310"/>
      <c r="AGS137" s="310"/>
      <c r="AGT137" s="310"/>
      <c r="AGU137" s="310"/>
      <c r="AGV137" s="310"/>
      <c r="AGW137" s="310"/>
      <c r="AGX137" s="310"/>
      <c r="AGY137" s="310"/>
      <c r="AGZ137" s="310"/>
      <c r="AHA137" s="310"/>
      <c r="AHB137" s="310"/>
      <c r="AHC137" s="310"/>
      <c r="AHD137" s="310"/>
      <c r="AHE137" s="310"/>
      <c r="AHF137" s="310"/>
      <c r="AHG137" s="310"/>
      <c r="AHH137" s="310"/>
      <c r="AHI137" s="310"/>
      <c r="AHJ137" s="310"/>
      <c r="AHK137" s="310"/>
      <c r="AHL137" s="310"/>
      <c r="AHM137" s="310"/>
      <c r="AHN137" s="310"/>
      <c r="AHO137" s="310"/>
      <c r="AHP137" s="310"/>
      <c r="AHQ137" s="310"/>
      <c r="AHR137" s="310"/>
      <c r="AHS137" s="310"/>
      <c r="AHT137" s="310"/>
      <c r="AHU137" s="310"/>
      <c r="AHV137" s="310"/>
      <c r="AHW137" s="310"/>
      <c r="AHX137" s="310"/>
      <c r="AHY137" s="310"/>
      <c r="AHZ137" s="310"/>
      <c r="AIA137" s="310"/>
      <c r="AIB137" s="310"/>
      <c r="AIC137" s="310"/>
      <c r="AID137" s="310"/>
      <c r="AIE137" s="310"/>
      <c r="AIF137" s="310"/>
      <c r="AIG137" s="310"/>
      <c r="AIH137" s="310"/>
      <c r="AII137" s="310"/>
      <c r="AIJ137" s="310"/>
      <c r="AIK137" s="310"/>
      <c r="AIL137" s="310"/>
      <c r="AIM137" s="310"/>
      <c r="AIN137" s="310"/>
      <c r="AIO137" s="310"/>
      <c r="AIP137" s="310"/>
      <c r="AIQ137" s="310"/>
      <c r="AIR137" s="310"/>
      <c r="AIS137" s="310"/>
      <c r="AIT137" s="310"/>
      <c r="AIU137" s="310"/>
      <c r="AIV137" s="310"/>
      <c r="AIW137" s="310"/>
      <c r="AIX137" s="310"/>
      <c r="AIY137" s="310"/>
      <c r="AIZ137" s="310"/>
      <c r="AJA137" s="310"/>
      <c r="AJB137" s="310"/>
      <c r="AJC137" s="310"/>
      <c r="AJD137" s="310"/>
      <c r="AJE137" s="310"/>
      <c r="AJF137" s="310"/>
      <c r="AJG137" s="310"/>
      <c r="AJH137" s="310"/>
      <c r="AJI137" s="310"/>
      <c r="AJJ137" s="310"/>
      <c r="AJK137" s="310"/>
      <c r="AJL137" s="310"/>
      <c r="AJM137" s="310"/>
      <c r="AJN137" s="310"/>
      <c r="AJO137" s="310"/>
      <c r="AJP137" s="310"/>
      <c r="AJQ137" s="310"/>
      <c r="AJR137" s="310"/>
      <c r="AJS137" s="310"/>
      <c r="AJT137" s="310"/>
      <c r="AJU137" s="310"/>
      <c r="AJV137" s="310"/>
      <c r="AJW137" s="310"/>
      <c r="AJX137" s="310"/>
      <c r="AJY137" s="310"/>
      <c r="AJZ137" s="310"/>
      <c r="AKA137" s="310"/>
      <c r="AKB137" s="310"/>
      <c r="AKC137" s="310"/>
      <c r="AKD137" s="310"/>
      <c r="AKE137" s="310"/>
      <c r="AKF137" s="310"/>
      <c r="AKG137" s="310"/>
      <c r="AKH137" s="310"/>
      <c r="AKI137" s="310"/>
      <c r="AKJ137" s="310"/>
      <c r="AKK137" s="310"/>
      <c r="AKL137" s="310"/>
      <c r="AKM137" s="310"/>
      <c r="AKN137" s="310"/>
      <c r="AKO137" s="310"/>
      <c r="AKP137" s="310"/>
      <c r="AKQ137" s="310"/>
      <c r="AKR137" s="310"/>
      <c r="AKS137" s="310"/>
      <c r="AKT137" s="310"/>
      <c r="AKU137" s="310"/>
      <c r="AKV137" s="310"/>
      <c r="AKW137" s="310"/>
      <c r="AKX137" s="310"/>
      <c r="AKY137" s="310"/>
      <c r="AKZ137" s="310"/>
      <c r="ALA137" s="310"/>
      <c r="ALB137" s="310"/>
      <c r="ALC137" s="310"/>
      <c r="ALD137" s="310"/>
      <c r="ALE137" s="310"/>
      <c r="ALF137" s="310"/>
      <c r="ALG137" s="310"/>
      <c r="ALH137" s="310"/>
      <c r="ALI137" s="310"/>
      <c r="ALJ137" s="310"/>
      <c r="ALK137" s="310"/>
      <c r="ALL137" s="310"/>
      <c r="ALM137" s="310"/>
      <c r="ALN137" s="310"/>
      <c r="ALO137" s="310"/>
      <c r="ALP137" s="310"/>
      <c r="ALQ137" s="310"/>
      <c r="ALR137" s="310"/>
      <c r="ALS137" s="310"/>
      <c r="ALT137" s="310"/>
      <c r="ALU137" s="310"/>
      <c r="ALV137" s="310"/>
      <c r="ALW137" s="310"/>
      <c r="ALX137" s="310"/>
      <c r="ALY137" s="310"/>
      <c r="ALZ137" s="310"/>
      <c r="AMA137" s="310"/>
      <c r="AMB137" s="310"/>
      <c r="AMC137" s="310"/>
      <c r="AMD137" s="310"/>
      <c r="AME137" s="310"/>
      <c r="AMF137" s="310"/>
      <c r="AMG137" s="310"/>
      <c r="AMH137" s="310"/>
      <c r="AMI137" s="310"/>
      <c r="AMJ137" s="310"/>
      <c r="AMK137" s="310"/>
      <c r="AML137" s="310"/>
      <c r="AMM137" s="310"/>
      <c r="AMN137" s="310"/>
      <c r="AMO137" s="310"/>
      <c r="AMP137" s="310"/>
      <c r="AMQ137" s="310"/>
      <c r="AMR137" s="310"/>
      <c r="AMS137" s="310"/>
      <c r="AMT137" s="310"/>
      <c r="AMU137" s="310"/>
      <c r="AMV137" s="310"/>
      <c r="AMW137" s="310"/>
      <c r="AMX137" s="310"/>
      <c r="AMY137" s="310"/>
      <c r="AMZ137" s="310"/>
      <c r="ANA137" s="310"/>
      <c r="ANB137" s="310"/>
      <c r="ANC137" s="310"/>
      <c r="AND137" s="310"/>
      <c r="ANE137" s="310"/>
      <c r="ANF137" s="310"/>
      <c r="ANG137" s="310"/>
      <c r="ANH137" s="310"/>
      <c r="ANI137" s="310"/>
      <c r="ANJ137" s="310"/>
      <c r="ANK137" s="310"/>
      <c r="ANL137" s="310"/>
      <c r="ANM137" s="310"/>
      <c r="ANN137" s="310"/>
      <c r="ANO137" s="310"/>
      <c r="ANP137" s="310"/>
      <c r="ANQ137" s="310"/>
      <c r="ANR137" s="310"/>
      <c r="ANS137" s="310"/>
      <c r="ANT137" s="310"/>
      <c r="ANU137" s="310"/>
      <c r="ANV137" s="310"/>
      <c r="ANW137" s="310"/>
      <c r="ANX137" s="310"/>
      <c r="ANY137" s="310"/>
      <c r="ANZ137" s="310"/>
      <c r="AOA137" s="310"/>
      <c r="AOB137" s="310"/>
      <c r="AOC137" s="310"/>
      <c r="AOD137" s="310"/>
      <c r="AOE137" s="310"/>
      <c r="AOF137" s="310"/>
      <c r="AOG137" s="310"/>
      <c r="AOH137" s="310"/>
      <c r="AOI137" s="310"/>
      <c r="AOJ137" s="310"/>
      <c r="AOK137" s="310"/>
      <c r="AOL137" s="310"/>
      <c r="AOM137" s="310"/>
      <c r="AON137" s="310"/>
      <c r="AOO137" s="310"/>
      <c r="AOP137" s="310"/>
      <c r="AOQ137" s="310"/>
      <c r="AOR137" s="310"/>
      <c r="AOS137" s="310"/>
      <c r="AOT137" s="310"/>
      <c r="AOU137" s="310"/>
      <c r="AOV137" s="310"/>
      <c r="AOW137" s="310"/>
      <c r="AOX137" s="310"/>
      <c r="AOY137" s="310"/>
      <c r="AOZ137" s="310"/>
      <c r="APA137" s="310"/>
      <c r="APB137" s="310"/>
      <c r="APC137" s="310"/>
      <c r="APD137" s="310"/>
      <c r="APE137" s="310"/>
      <c r="APF137" s="310"/>
      <c r="APG137" s="310"/>
      <c r="APH137" s="310"/>
      <c r="API137" s="310"/>
      <c r="APJ137" s="310"/>
      <c r="APK137" s="310"/>
      <c r="APL137" s="310"/>
      <c r="APM137" s="310"/>
      <c r="APN137" s="310"/>
      <c r="APO137" s="310"/>
      <c r="APP137" s="310"/>
      <c r="APQ137" s="310"/>
      <c r="APR137" s="310"/>
      <c r="APS137" s="310"/>
      <c r="APT137" s="310"/>
      <c r="APU137" s="310"/>
      <c r="APV137" s="310"/>
      <c r="APW137" s="310"/>
      <c r="APX137" s="310"/>
      <c r="APY137" s="310"/>
      <c r="APZ137" s="310"/>
      <c r="AQA137" s="310"/>
      <c r="AQB137" s="310"/>
      <c r="AQC137" s="310"/>
      <c r="AQD137" s="310"/>
      <c r="AQE137" s="310"/>
      <c r="AQF137" s="310"/>
      <c r="AQG137" s="310"/>
      <c r="AQH137" s="310"/>
      <c r="AQI137" s="310"/>
      <c r="AQJ137" s="310"/>
      <c r="AQK137" s="310"/>
      <c r="AQL137" s="310"/>
      <c r="AQM137" s="310"/>
      <c r="AQN137" s="310"/>
      <c r="AQO137" s="310"/>
      <c r="AQP137" s="310"/>
      <c r="AQQ137" s="310"/>
      <c r="AQR137" s="310"/>
      <c r="AQS137" s="310"/>
      <c r="AQT137" s="310"/>
      <c r="AQU137" s="310"/>
      <c r="AQV137" s="310"/>
      <c r="AQW137" s="310"/>
      <c r="AQX137" s="310"/>
      <c r="AQY137" s="310"/>
      <c r="AQZ137" s="310"/>
      <c r="ARA137" s="310"/>
      <c r="ARB137" s="310"/>
      <c r="ARC137" s="310"/>
      <c r="ARD137" s="310"/>
      <c r="ARE137" s="310"/>
      <c r="ARF137" s="310"/>
      <c r="ARG137" s="310"/>
      <c r="ARH137" s="310"/>
      <c r="ARI137" s="310"/>
      <c r="ARJ137" s="310"/>
      <c r="ARK137" s="310"/>
      <c r="ARL137" s="310"/>
      <c r="ARM137" s="310"/>
      <c r="ARN137" s="310"/>
      <c r="ARO137" s="310"/>
      <c r="ARP137" s="310"/>
      <c r="ARQ137" s="310"/>
      <c r="ARR137" s="310"/>
      <c r="ARS137" s="310"/>
      <c r="ART137" s="310"/>
      <c r="ARU137" s="310"/>
      <c r="ARV137" s="310"/>
      <c r="ARW137" s="310"/>
      <c r="ARX137" s="310"/>
      <c r="ARY137" s="310"/>
      <c r="ARZ137" s="310"/>
      <c r="ASA137" s="310"/>
      <c r="ASB137" s="310"/>
      <c r="ASC137" s="310"/>
      <c r="ASD137" s="310"/>
      <c r="ASE137" s="310"/>
      <c r="ASF137" s="310"/>
      <c r="ASG137" s="310"/>
      <c r="ASH137" s="310"/>
      <c r="ASI137" s="310"/>
      <c r="ASJ137" s="310"/>
      <c r="ASK137" s="310"/>
      <c r="ASL137" s="310"/>
      <c r="ASM137" s="310"/>
      <c r="ASN137" s="310"/>
      <c r="ASO137" s="310"/>
      <c r="ASP137" s="310"/>
      <c r="ASQ137" s="310"/>
      <c r="ASR137" s="310"/>
      <c r="ASS137" s="310"/>
      <c r="AST137" s="310"/>
      <c r="ASU137" s="310"/>
      <c r="ASV137" s="310"/>
      <c r="ASW137" s="310"/>
      <c r="ASX137" s="310"/>
      <c r="ASY137" s="310"/>
      <c r="ASZ137" s="310"/>
      <c r="ATA137" s="310"/>
      <c r="ATB137" s="310"/>
      <c r="ATC137" s="310"/>
      <c r="ATD137" s="310"/>
      <c r="ATE137" s="310"/>
      <c r="ATF137" s="310"/>
      <c r="ATG137" s="310"/>
      <c r="ATH137" s="310"/>
      <c r="ATI137" s="310"/>
      <c r="ATJ137" s="310"/>
      <c r="ATK137" s="310"/>
      <c r="ATL137" s="310"/>
      <c r="ATM137" s="310"/>
      <c r="ATN137" s="310"/>
      <c r="ATO137" s="310"/>
      <c r="ATP137" s="310"/>
      <c r="ATQ137" s="310"/>
      <c r="ATR137" s="310"/>
      <c r="ATS137" s="310"/>
      <c r="ATT137" s="310"/>
      <c r="ATU137" s="310"/>
      <c r="ATV137" s="310"/>
      <c r="ATW137" s="310"/>
      <c r="ATX137" s="310"/>
      <c r="ATY137" s="310"/>
      <c r="ATZ137" s="310"/>
      <c r="AUA137" s="310"/>
      <c r="AUB137" s="310"/>
      <c r="AUC137" s="310"/>
      <c r="AUD137" s="310"/>
      <c r="AUE137" s="310"/>
      <c r="AUF137" s="310"/>
      <c r="AUG137" s="310"/>
      <c r="AUH137" s="310"/>
      <c r="AUI137" s="310"/>
      <c r="AUJ137" s="310"/>
      <c r="AUK137" s="310"/>
      <c r="AUL137" s="310"/>
      <c r="AUM137" s="310"/>
      <c r="AUN137" s="310"/>
      <c r="AUO137" s="310"/>
      <c r="AUP137" s="310"/>
      <c r="AUQ137" s="310"/>
      <c r="AUR137" s="310"/>
      <c r="AUS137" s="310"/>
      <c r="AUT137" s="310"/>
      <c r="AUU137" s="310"/>
      <c r="AUV137" s="310"/>
      <c r="AUW137" s="310"/>
      <c r="AUX137" s="310"/>
      <c r="AUY137" s="310"/>
      <c r="AUZ137" s="310"/>
      <c r="AVA137" s="310"/>
      <c r="AVB137" s="310"/>
      <c r="AVC137" s="310"/>
      <c r="AVD137" s="310"/>
      <c r="AVE137" s="310"/>
      <c r="AVF137" s="310"/>
      <c r="AVG137" s="310"/>
      <c r="AVH137" s="310"/>
      <c r="AVI137" s="310"/>
      <c r="AVJ137" s="310"/>
      <c r="AVK137" s="310"/>
      <c r="AVL137" s="310"/>
      <c r="AVM137" s="310"/>
      <c r="AVN137" s="310"/>
      <c r="AVO137" s="310"/>
      <c r="AVP137" s="310"/>
      <c r="AVQ137" s="310"/>
      <c r="AVR137" s="310"/>
      <c r="AVS137" s="310"/>
      <c r="AVT137" s="310"/>
      <c r="AVU137" s="310"/>
      <c r="AVV137" s="310"/>
      <c r="AVW137" s="310"/>
      <c r="AVX137" s="310"/>
      <c r="AVY137" s="310"/>
      <c r="AVZ137" s="310"/>
      <c r="AWA137" s="310"/>
      <c r="AWB137" s="310"/>
      <c r="AWC137" s="310"/>
      <c r="AWD137" s="310"/>
      <c r="AWE137" s="310"/>
      <c r="AWF137" s="310"/>
      <c r="AWG137" s="310"/>
      <c r="AWH137" s="310"/>
      <c r="AWI137" s="310"/>
      <c r="AWJ137" s="310"/>
      <c r="AWK137" s="310"/>
      <c r="AWL137" s="310"/>
      <c r="AWM137" s="310"/>
      <c r="AWN137" s="310"/>
      <c r="AWO137" s="310"/>
      <c r="AWP137" s="310"/>
      <c r="AWQ137" s="310"/>
      <c r="AWR137" s="310"/>
      <c r="AWS137" s="310"/>
      <c r="AWT137" s="310"/>
      <c r="AWU137" s="310"/>
      <c r="AWV137" s="310"/>
      <c r="AWW137" s="310"/>
      <c r="AWX137" s="310"/>
      <c r="AWY137" s="310"/>
      <c r="AWZ137" s="310"/>
      <c r="AXA137" s="310"/>
      <c r="AXB137" s="310"/>
      <c r="AXC137" s="310"/>
      <c r="AXD137" s="310"/>
      <c r="AXE137" s="310"/>
      <c r="AXF137" s="310"/>
      <c r="AXG137" s="310"/>
      <c r="AXH137" s="310"/>
      <c r="AXI137" s="310"/>
      <c r="AXJ137" s="310"/>
      <c r="AXK137" s="310"/>
      <c r="AXL137" s="310"/>
      <c r="AXM137" s="310"/>
      <c r="AXN137" s="310"/>
      <c r="AXO137" s="310"/>
      <c r="AXP137" s="310"/>
      <c r="AXQ137" s="310"/>
      <c r="AXR137" s="310"/>
      <c r="AXS137" s="310"/>
      <c r="AXT137" s="310"/>
      <c r="AXU137" s="310"/>
      <c r="AXV137" s="310"/>
      <c r="AXW137" s="310"/>
      <c r="AXX137" s="310"/>
      <c r="AXY137" s="310"/>
      <c r="AXZ137" s="310"/>
      <c r="AYA137" s="310"/>
      <c r="AYB137" s="310"/>
      <c r="AYC137" s="310"/>
      <c r="AYD137" s="310"/>
      <c r="AYE137" s="310"/>
      <c r="AYF137" s="310"/>
      <c r="AYG137" s="310"/>
      <c r="AYH137" s="310"/>
      <c r="AYI137" s="310"/>
      <c r="AYJ137" s="310"/>
      <c r="AYK137" s="310"/>
      <c r="AYL137" s="310"/>
      <c r="AYM137" s="310"/>
      <c r="AYN137" s="310"/>
      <c r="AYO137" s="310"/>
      <c r="AYP137" s="310"/>
      <c r="AYQ137" s="310"/>
      <c r="AYR137" s="310"/>
      <c r="AYS137" s="310"/>
      <c r="AYT137" s="310"/>
      <c r="AYU137" s="310"/>
      <c r="AYV137" s="310"/>
      <c r="AYW137" s="310"/>
      <c r="AYX137" s="310"/>
      <c r="AYY137" s="310"/>
      <c r="AYZ137" s="310"/>
      <c r="AZA137" s="310"/>
      <c r="AZB137" s="310"/>
      <c r="AZC137" s="310"/>
      <c r="AZD137" s="310"/>
      <c r="AZE137" s="310"/>
      <c r="AZF137" s="310"/>
      <c r="AZG137" s="310"/>
      <c r="AZH137" s="310"/>
      <c r="AZI137" s="310"/>
      <c r="AZJ137" s="310"/>
      <c r="AZK137" s="310"/>
      <c r="AZL137" s="310"/>
      <c r="AZM137" s="310"/>
      <c r="AZN137" s="310"/>
      <c r="AZO137" s="310"/>
      <c r="AZP137" s="310"/>
      <c r="AZQ137" s="310"/>
      <c r="AZR137" s="310"/>
      <c r="AZS137" s="310"/>
      <c r="AZT137" s="310"/>
      <c r="AZU137" s="310"/>
      <c r="AZV137" s="310"/>
      <c r="AZW137" s="310"/>
      <c r="AZX137" s="310"/>
      <c r="AZY137" s="310"/>
      <c r="AZZ137" s="310"/>
      <c r="BAA137" s="310"/>
      <c r="BAB137" s="310"/>
      <c r="BAC137" s="310"/>
      <c r="BAD137" s="310"/>
      <c r="BAE137" s="310"/>
      <c r="BAF137" s="310"/>
      <c r="BAG137" s="310"/>
      <c r="BAH137" s="310"/>
      <c r="BAI137" s="310"/>
      <c r="BAJ137" s="310"/>
      <c r="BAK137" s="310"/>
      <c r="BAL137" s="310"/>
      <c r="BAM137" s="310"/>
      <c r="BAN137" s="310"/>
      <c r="BAO137" s="310"/>
      <c r="BAP137" s="310"/>
      <c r="BAQ137" s="310"/>
      <c r="BAR137" s="310"/>
      <c r="BAS137" s="310"/>
      <c r="BAT137" s="310"/>
      <c r="BAU137" s="310"/>
      <c r="BAV137" s="310"/>
      <c r="BAW137" s="310"/>
      <c r="BAX137" s="310"/>
      <c r="BAY137" s="310"/>
      <c r="BAZ137" s="310"/>
      <c r="BBA137" s="310"/>
      <c r="BBB137" s="310"/>
      <c r="BBC137" s="310"/>
      <c r="BBD137" s="310"/>
      <c r="BBE137" s="310"/>
      <c r="BBF137" s="310"/>
      <c r="BBG137" s="310"/>
      <c r="BBH137" s="310"/>
      <c r="BBI137" s="310"/>
      <c r="BBJ137" s="310"/>
      <c r="BBK137" s="310"/>
      <c r="BBL137" s="310"/>
      <c r="BBM137" s="310"/>
      <c r="BBN137" s="310"/>
      <c r="BBO137" s="310"/>
      <c r="BBP137" s="310"/>
      <c r="BBQ137" s="310"/>
      <c r="BBR137" s="310"/>
      <c r="BBS137" s="310"/>
      <c r="BBT137" s="310"/>
      <c r="BBU137" s="310"/>
      <c r="BBV137" s="310"/>
      <c r="BBW137" s="310"/>
      <c r="BBX137" s="310"/>
      <c r="BBY137" s="310"/>
      <c r="BBZ137" s="310"/>
      <c r="BCA137" s="310"/>
      <c r="BCB137" s="310"/>
      <c r="BCC137" s="310"/>
      <c r="BCD137" s="310"/>
      <c r="BCE137" s="310"/>
      <c r="BCF137" s="310"/>
      <c r="BCG137" s="310"/>
      <c r="BCH137" s="310"/>
      <c r="BCI137" s="310"/>
      <c r="BCJ137" s="310"/>
      <c r="BCK137" s="310"/>
      <c r="BCL137" s="310"/>
      <c r="BCM137" s="310"/>
      <c r="BCN137" s="310"/>
      <c r="BCO137" s="310"/>
      <c r="BCP137" s="310"/>
      <c r="BCQ137" s="310"/>
      <c r="BCR137" s="310"/>
      <c r="BCS137" s="310"/>
      <c r="BCT137" s="310"/>
      <c r="BCU137" s="310"/>
      <c r="BCV137" s="310"/>
      <c r="BCW137" s="310"/>
      <c r="BCX137" s="310"/>
      <c r="BCY137" s="310"/>
      <c r="BCZ137" s="310"/>
      <c r="BDA137" s="310"/>
      <c r="BDB137" s="310"/>
      <c r="BDC137" s="310"/>
      <c r="BDD137" s="310"/>
      <c r="BDE137" s="310"/>
      <c r="BDF137" s="310"/>
      <c r="BDG137" s="310"/>
      <c r="BDH137" s="310"/>
      <c r="BDI137" s="310"/>
      <c r="BDJ137" s="310"/>
      <c r="BDK137" s="310"/>
      <c r="BDL137" s="310"/>
      <c r="BDM137" s="310"/>
      <c r="BDN137" s="310"/>
      <c r="BDO137" s="310"/>
      <c r="BDP137" s="310"/>
      <c r="BDQ137" s="310"/>
      <c r="BDR137" s="310"/>
      <c r="BDS137" s="310"/>
      <c r="BDT137" s="310"/>
      <c r="BDU137" s="310"/>
      <c r="BDV137" s="310"/>
      <c r="BDW137" s="310"/>
      <c r="BDX137" s="310"/>
      <c r="BDY137" s="310"/>
      <c r="BDZ137" s="310"/>
      <c r="BEA137" s="310"/>
      <c r="BEB137" s="310"/>
      <c r="BEC137" s="310"/>
      <c r="BED137" s="310"/>
      <c r="BEE137" s="310"/>
      <c r="BEF137" s="310"/>
      <c r="BEG137" s="310"/>
      <c r="BEH137" s="310"/>
      <c r="BEI137" s="310"/>
      <c r="BEJ137" s="310"/>
      <c r="BEK137" s="310"/>
      <c r="BEL137" s="310"/>
      <c r="BEM137" s="310"/>
      <c r="BEN137" s="310"/>
      <c r="BEO137" s="310"/>
      <c r="BEP137" s="310"/>
      <c r="BEQ137" s="310"/>
      <c r="BER137" s="310"/>
      <c r="BES137" s="310"/>
      <c r="BET137" s="310"/>
      <c r="BEU137" s="310"/>
      <c r="BEV137" s="310"/>
      <c r="BEW137" s="310"/>
      <c r="BEX137" s="310"/>
      <c r="BEY137" s="310"/>
      <c r="BEZ137" s="310"/>
      <c r="BFA137" s="310"/>
      <c r="BFB137" s="310"/>
      <c r="BFC137" s="310"/>
      <c r="BFD137" s="310"/>
      <c r="BFE137" s="310"/>
      <c r="BFF137" s="310"/>
      <c r="BFG137" s="310"/>
      <c r="BFH137" s="310"/>
      <c r="BFI137" s="310"/>
      <c r="BFJ137" s="310"/>
      <c r="BFK137" s="310"/>
      <c r="BFL137" s="310"/>
      <c r="BFM137" s="310"/>
      <c r="BFN137" s="310"/>
      <c r="BFO137" s="310"/>
      <c r="BFP137" s="310"/>
    </row>
    <row r="138" spans="1:1524" s="311" customFormat="1" ht="34" x14ac:dyDescent="0.25">
      <c r="A138" s="307" t="s">
        <v>251</v>
      </c>
      <c r="B138" s="307" t="s">
        <v>146</v>
      </c>
      <c r="C138" s="327" t="s">
        <v>356</v>
      </c>
      <c r="D138" s="324">
        <f>SUM(E138:P138)</f>
        <v>9</v>
      </c>
      <c r="E138" s="325"/>
      <c r="F138" s="326"/>
      <c r="G138" s="326"/>
      <c r="H138" s="326"/>
      <c r="I138" s="326"/>
      <c r="J138" s="326"/>
      <c r="K138" s="326"/>
      <c r="L138" s="326"/>
      <c r="M138" s="326">
        <v>4</v>
      </c>
      <c r="N138" s="326"/>
      <c r="O138" s="326"/>
      <c r="P138" s="326">
        <v>5</v>
      </c>
      <c r="Q138" s="310"/>
      <c r="R138" s="310"/>
      <c r="S138" s="310"/>
      <c r="T138" s="310"/>
      <c r="U138" s="310"/>
      <c r="V138" s="310"/>
      <c r="W138" s="310"/>
      <c r="X138" s="310"/>
      <c r="Y138" s="310"/>
      <c r="Z138" s="310"/>
      <c r="AA138" s="310"/>
      <c r="AB138" s="310"/>
      <c r="AC138" s="310"/>
      <c r="AD138" s="310"/>
      <c r="AE138" s="310"/>
      <c r="AF138" s="310"/>
      <c r="AG138" s="310"/>
      <c r="AH138" s="310"/>
      <c r="AI138" s="310"/>
      <c r="AJ138" s="310"/>
      <c r="AK138" s="310"/>
      <c r="AL138" s="310"/>
      <c r="AM138" s="310"/>
      <c r="AN138" s="310"/>
      <c r="AO138" s="310"/>
      <c r="AP138" s="310"/>
      <c r="AQ138" s="310"/>
      <c r="AR138" s="310"/>
      <c r="AS138" s="310"/>
      <c r="AT138" s="310"/>
      <c r="AU138" s="310"/>
      <c r="AV138" s="310"/>
      <c r="AW138" s="310"/>
      <c r="AX138" s="310"/>
      <c r="AY138" s="310"/>
      <c r="AZ138" s="310"/>
      <c r="BA138" s="310"/>
      <c r="BB138" s="310"/>
      <c r="BC138" s="310"/>
      <c r="BD138" s="310"/>
      <c r="BE138" s="310"/>
      <c r="BF138" s="310"/>
      <c r="BG138" s="310"/>
      <c r="BH138" s="310"/>
      <c r="BI138" s="310"/>
      <c r="BJ138" s="310"/>
      <c r="BK138" s="310"/>
      <c r="BL138" s="310"/>
      <c r="BM138" s="310"/>
      <c r="BN138" s="310"/>
      <c r="BO138" s="310"/>
      <c r="BP138" s="310"/>
      <c r="BQ138" s="310"/>
      <c r="BR138" s="310"/>
      <c r="BS138" s="310"/>
      <c r="BT138" s="310"/>
      <c r="BU138" s="310"/>
      <c r="BV138" s="310"/>
      <c r="BW138" s="310"/>
      <c r="BX138" s="310"/>
      <c r="BY138" s="310"/>
      <c r="BZ138" s="310"/>
      <c r="CA138" s="310"/>
      <c r="CB138" s="310"/>
      <c r="CC138" s="310"/>
      <c r="CD138" s="310"/>
      <c r="CE138" s="310"/>
      <c r="CF138" s="310"/>
      <c r="CG138" s="310"/>
      <c r="CH138" s="310"/>
      <c r="CI138" s="310"/>
      <c r="CJ138" s="310"/>
      <c r="CK138" s="310"/>
      <c r="CL138" s="310"/>
      <c r="CM138" s="310"/>
      <c r="CN138" s="310"/>
      <c r="CO138" s="310"/>
      <c r="CP138" s="310"/>
      <c r="CQ138" s="310"/>
      <c r="CR138" s="310"/>
      <c r="CS138" s="310"/>
      <c r="CT138" s="310"/>
      <c r="CU138" s="310"/>
      <c r="CV138" s="310"/>
      <c r="CW138" s="310"/>
      <c r="CX138" s="310"/>
      <c r="CY138" s="310"/>
      <c r="CZ138" s="310"/>
      <c r="DA138" s="310"/>
      <c r="DB138" s="310"/>
      <c r="DC138" s="310"/>
      <c r="DD138" s="310"/>
      <c r="DE138" s="310"/>
      <c r="DF138" s="310"/>
      <c r="DG138" s="310"/>
      <c r="DH138" s="310"/>
      <c r="DI138" s="310"/>
      <c r="DJ138" s="310"/>
      <c r="DK138" s="310"/>
      <c r="DL138" s="310"/>
      <c r="DM138" s="310"/>
      <c r="DN138" s="310"/>
      <c r="DO138" s="310"/>
      <c r="DP138" s="310"/>
      <c r="DQ138" s="310"/>
      <c r="DR138" s="310"/>
      <c r="DS138" s="310"/>
      <c r="DT138" s="310"/>
      <c r="DU138" s="310"/>
      <c r="DV138" s="310"/>
      <c r="DW138" s="310"/>
      <c r="DX138" s="310"/>
      <c r="DY138" s="310"/>
      <c r="DZ138" s="310"/>
      <c r="EA138" s="310"/>
      <c r="EB138" s="310"/>
      <c r="EC138" s="310"/>
      <c r="ED138" s="310"/>
      <c r="EE138" s="310"/>
      <c r="EF138" s="310"/>
      <c r="EG138" s="310"/>
      <c r="EH138" s="310"/>
      <c r="EI138" s="310"/>
      <c r="EJ138" s="310"/>
      <c r="EK138" s="310"/>
      <c r="EL138" s="310"/>
      <c r="EM138" s="310"/>
      <c r="EN138" s="310"/>
      <c r="EO138" s="310"/>
      <c r="EP138" s="310"/>
      <c r="EQ138" s="310"/>
      <c r="ER138" s="310"/>
      <c r="ES138" s="310"/>
      <c r="ET138" s="310"/>
      <c r="EU138" s="310"/>
      <c r="EV138" s="310"/>
      <c r="EW138" s="310"/>
      <c r="EX138" s="310"/>
      <c r="EY138" s="310"/>
      <c r="EZ138" s="310"/>
      <c r="FA138" s="310"/>
      <c r="FB138" s="310"/>
      <c r="FC138" s="310"/>
      <c r="FD138" s="310"/>
      <c r="FE138" s="310"/>
      <c r="FF138" s="310"/>
      <c r="FG138" s="310"/>
      <c r="FH138" s="310"/>
      <c r="FI138" s="310"/>
      <c r="FJ138" s="310"/>
      <c r="FK138" s="310"/>
      <c r="FL138" s="310"/>
      <c r="FM138" s="310"/>
      <c r="FN138" s="310"/>
      <c r="FO138" s="310"/>
      <c r="FP138" s="310"/>
      <c r="FQ138" s="310"/>
      <c r="FR138" s="310"/>
      <c r="FS138" s="310"/>
      <c r="FT138" s="310"/>
      <c r="FU138" s="310"/>
      <c r="FV138" s="310"/>
      <c r="FW138" s="310"/>
      <c r="FX138" s="310"/>
      <c r="FY138" s="310"/>
      <c r="FZ138" s="310"/>
      <c r="GA138" s="310"/>
      <c r="GB138" s="310"/>
      <c r="GC138" s="310"/>
      <c r="GD138" s="310"/>
      <c r="GE138" s="310"/>
      <c r="GF138" s="310"/>
      <c r="GG138" s="310"/>
      <c r="GH138" s="310"/>
      <c r="GI138" s="310"/>
      <c r="GJ138" s="310"/>
      <c r="GK138" s="310"/>
      <c r="GL138" s="310"/>
      <c r="GM138" s="310"/>
      <c r="GN138" s="310"/>
      <c r="GO138" s="310"/>
      <c r="GP138" s="310"/>
      <c r="GQ138" s="310"/>
      <c r="GR138" s="310"/>
      <c r="GS138" s="310"/>
      <c r="GT138" s="310"/>
      <c r="GU138" s="310"/>
      <c r="GV138" s="310"/>
      <c r="GW138" s="310"/>
      <c r="GX138" s="310"/>
      <c r="GY138" s="310"/>
      <c r="GZ138" s="310"/>
      <c r="HA138" s="310"/>
      <c r="HB138" s="310"/>
      <c r="HC138" s="310"/>
      <c r="HD138" s="310"/>
      <c r="HE138" s="310"/>
      <c r="HF138" s="310"/>
      <c r="HG138" s="310"/>
      <c r="HH138" s="310"/>
      <c r="HI138" s="310"/>
      <c r="HJ138" s="310"/>
      <c r="HK138" s="310"/>
      <c r="HL138" s="310"/>
      <c r="HM138" s="310"/>
      <c r="HN138" s="310"/>
      <c r="HO138" s="310"/>
      <c r="HP138" s="310"/>
      <c r="HQ138" s="310"/>
      <c r="HR138" s="310"/>
      <c r="HS138" s="310"/>
      <c r="HT138" s="310"/>
      <c r="HU138" s="310"/>
      <c r="HV138" s="310"/>
      <c r="HW138" s="310"/>
      <c r="HX138" s="310"/>
      <c r="HY138" s="310"/>
      <c r="HZ138" s="310"/>
      <c r="IA138" s="310"/>
      <c r="IB138" s="310"/>
      <c r="IC138" s="310"/>
      <c r="ID138" s="310"/>
      <c r="IE138" s="310"/>
      <c r="IF138" s="310"/>
      <c r="IG138" s="310"/>
      <c r="IH138" s="310"/>
      <c r="II138" s="310"/>
      <c r="IJ138" s="310"/>
      <c r="IK138" s="310"/>
      <c r="IL138" s="310"/>
      <c r="IM138" s="310"/>
      <c r="IN138" s="310"/>
      <c r="IO138" s="310"/>
      <c r="IP138" s="310"/>
      <c r="IQ138" s="310"/>
      <c r="IR138" s="310"/>
      <c r="IS138" s="310"/>
      <c r="IT138" s="310"/>
      <c r="IU138" s="310"/>
      <c r="IV138" s="310"/>
      <c r="IW138" s="310"/>
      <c r="IX138" s="310"/>
      <c r="IY138" s="310"/>
      <c r="IZ138" s="310"/>
      <c r="JA138" s="310"/>
      <c r="JB138" s="310"/>
      <c r="JC138" s="310"/>
      <c r="JD138" s="310"/>
      <c r="JE138" s="310"/>
      <c r="JF138" s="310"/>
      <c r="JG138" s="310"/>
      <c r="JH138" s="310"/>
      <c r="JI138" s="310"/>
      <c r="JJ138" s="310"/>
      <c r="JK138" s="310"/>
      <c r="JL138" s="310"/>
      <c r="JM138" s="310"/>
      <c r="JN138" s="310"/>
      <c r="JO138" s="310"/>
      <c r="JP138" s="310"/>
      <c r="JQ138" s="310"/>
      <c r="JR138" s="310"/>
      <c r="JS138" s="310"/>
      <c r="JT138" s="310"/>
      <c r="JU138" s="310"/>
      <c r="JV138" s="310"/>
      <c r="JW138" s="310"/>
      <c r="JX138" s="310"/>
      <c r="JY138" s="310"/>
      <c r="JZ138" s="310"/>
      <c r="KA138" s="310"/>
      <c r="KB138" s="310"/>
      <c r="KC138" s="310"/>
      <c r="KD138" s="310"/>
      <c r="KE138" s="310"/>
      <c r="KF138" s="310"/>
      <c r="KG138" s="310"/>
      <c r="KH138" s="310"/>
      <c r="KI138" s="310"/>
      <c r="KJ138" s="310"/>
      <c r="KK138" s="310"/>
      <c r="KL138" s="310"/>
      <c r="KM138" s="310"/>
      <c r="KN138" s="310"/>
      <c r="KO138" s="310"/>
      <c r="KP138" s="310"/>
      <c r="KQ138" s="310"/>
      <c r="KR138" s="310"/>
      <c r="KS138" s="310"/>
      <c r="KT138" s="310"/>
      <c r="KU138" s="310"/>
      <c r="KV138" s="310"/>
      <c r="KW138" s="310"/>
      <c r="KX138" s="310"/>
      <c r="KY138" s="310"/>
      <c r="KZ138" s="310"/>
      <c r="LA138" s="310"/>
      <c r="LB138" s="310"/>
      <c r="LC138" s="310"/>
      <c r="LD138" s="310"/>
      <c r="LE138" s="310"/>
      <c r="LF138" s="310"/>
      <c r="LG138" s="310"/>
      <c r="LH138" s="310"/>
      <c r="LI138" s="310"/>
      <c r="LJ138" s="310"/>
      <c r="LK138" s="310"/>
      <c r="LL138" s="310"/>
      <c r="LM138" s="310"/>
      <c r="LN138" s="310"/>
      <c r="LO138" s="310"/>
      <c r="LP138" s="310"/>
      <c r="LQ138" s="310"/>
      <c r="LR138" s="310"/>
      <c r="LS138" s="310"/>
      <c r="LT138" s="310"/>
      <c r="LU138" s="310"/>
      <c r="LV138" s="310"/>
      <c r="LW138" s="310"/>
      <c r="LX138" s="310"/>
      <c r="LY138" s="310"/>
      <c r="LZ138" s="310"/>
      <c r="MA138" s="310"/>
      <c r="MB138" s="310"/>
      <c r="MC138" s="310"/>
      <c r="MD138" s="310"/>
      <c r="ME138" s="310"/>
      <c r="MF138" s="310"/>
      <c r="MG138" s="310"/>
      <c r="MH138" s="310"/>
      <c r="MI138" s="310"/>
      <c r="MJ138" s="310"/>
      <c r="MK138" s="310"/>
      <c r="ML138" s="310"/>
      <c r="MM138" s="310"/>
      <c r="MN138" s="310"/>
      <c r="MO138" s="310"/>
      <c r="MP138" s="310"/>
      <c r="MQ138" s="310"/>
      <c r="MR138" s="310"/>
      <c r="MS138" s="310"/>
      <c r="MT138" s="310"/>
      <c r="MU138" s="310"/>
      <c r="MV138" s="310"/>
      <c r="MW138" s="310"/>
      <c r="MX138" s="310"/>
      <c r="MY138" s="310"/>
      <c r="MZ138" s="310"/>
      <c r="NA138" s="310"/>
      <c r="NB138" s="310"/>
      <c r="NC138" s="310"/>
      <c r="ND138" s="310"/>
      <c r="NE138" s="310"/>
      <c r="NF138" s="310"/>
      <c r="NG138" s="310"/>
      <c r="NH138" s="310"/>
      <c r="NI138" s="310"/>
      <c r="NJ138" s="310"/>
      <c r="NK138" s="310"/>
      <c r="NL138" s="310"/>
      <c r="NM138" s="310"/>
      <c r="NN138" s="310"/>
      <c r="NO138" s="310"/>
      <c r="NP138" s="310"/>
      <c r="NQ138" s="310"/>
      <c r="NR138" s="310"/>
      <c r="NS138" s="310"/>
      <c r="NT138" s="310"/>
      <c r="NU138" s="310"/>
      <c r="NV138" s="310"/>
      <c r="NW138" s="310"/>
      <c r="NX138" s="310"/>
      <c r="NY138" s="310"/>
      <c r="NZ138" s="310"/>
      <c r="OA138" s="310"/>
      <c r="OB138" s="310"/>
      <c r="OC138" s="310"/>
      <c r="OD138" s="310"/>
      <c r="OE138" s="310"/>
      <c r="OF138" s="310"/>
      <c r="OG138" s="310"/>
      <c r="OH138" s="310"/>
      <c r="OI138" s="310"/>
      <c r="OJ138" s="310"/>
      <c r="OK138" s="310"/>
      <c r="OL138" s="310"/>
      <c r="OM138" s="310"/>
      <c r="ON138" s="310"/>
      <c r="OO138" s="310"/>
      <c r="OP138" s="310"/>
      <c r="OQ138" s="310"/>
      <c r="OR138" s="310"/>
      <c r="OS138" s="310"/>
      <c r="OT138" s="310"/>
      <c r="OU138" s="310"/>
      <c r="OV138" s="310"/>
      <c r="OW138" s="310"/>
      <c r="OX138" s="310"/>
      <c r="OY138" s="310"/>
      <c r="OZ138" s="310"/>
      <c r="PA138" s="310"/>
      <c r="PB138" s="310"/>
      <c r="PC138" s="310"/>
      <c r="PD138" s="310"/>
      <c r="PE138" s="310"/>
      <c r="PF138" s="310"/>
      <c r="PG138" s="310"/>
      <c r="PH138" s="310"/>
      <c r="PI138" s="310"/>
      <c r="PJ138" s="310"/>
      <c r="PK138" s="310"/>
      <c r="PL138" s="310"/>
      <c r="PM138" s="310"/>
      <c r="PN138" s="310"/>
      <c r="PO138" s="310"/>
      <c r="PP138" s="310"/>
      <c r="PQ138" s="310"/>
      <c r="PR138" s="310"/>
      <c r="PS138" s="310"/>
      <c r="PT138" s="310"/>
      <c r="PU138" s="310"/>
      <c r="PV138" s="310"/>
      <c r="PW138" s="310"/>
      <c r="PX138" s="310"/>
      <c r="PY138" s="310"/>
      <c r="PZ138" s="310"/>
      <c r="QA138" s="310"/>
      <c r="QB138" s="310"/>
      <c r="QC138" s="310"/>
      <c r="QD138" s="310"/>
      <c r="QE138" s="310"/>
      <c r="QF138" s="310"/>
      <c r="QG138" s="310"/>
      <c r="QH138" s="310"/>
      <c r="QI138" s="310"/>
      <c r="QJ138" s="310"/>
      <c r="QK138" s="310"/>
      <c r="QL138" s="310"/>
      <c r="QM138" s="310"/>
      <c r="QN138" s="310"/>
      <c r="QO138" s="310"/>
      <c r="QP138" s="310"/>
      <c r="QQ138" s="310"/>
      <c r="QR138" s="310"/>
      <c r="QS138" s="310"/>
      <c r="QT138" s="310"/>
      <c r="QU138" s="310"/>
      <c r="QV138" s="310"/>
      <c r="QW138" s="310"/>
      <c r="QX138" s="310"/>
      <c r="QY138" s="310"/>
      <c r="QZ138" s="310"/>
      <c r="RA138" s="310"/>
      <c r="RB138" s="310"/>
      <c r="RC138" s="310"/>
      <c r="RD138" s="310"/>
      <c r="RE138" s="310"/>
      <c r="RF138" s="310"/>
      <c r="RG138" s="310"/>
      <c r="RH138" s="310"/>
      <c r="RI138" s="310"/>
      <c r="RJ138" s="310"/>
      <c r="RK138" s="310"/>
      <c r="RL138" s="310"/>
      <c r="RM138" s="310"/>
      <c r="RN138" s="310"/>
      <c r="RO138" s="310"/>
      <c r="RP138" s="310"/>
      <c r="RQ138" s="310"/>
      <c r="RR138" s="310"/>
      <c r="RS138" s="310"/>
      <c r="RT138" s="310"/>
      <c r="RU138" s="310"/>
      <c r="RV138" s="310"/>
      <c r="RW138" s="310"/>
      <c r="RX138" s="310"/>
      <c r="RY138" s="310"/>
      <c r="RZ138" s="310"/>
      <c r="SA138" s="310"/>
      <c r="SB138" s="310"/>
      <c r="SC138" s="310"/>
      <c r="SD138" s="310"/>
      <c r="SE138" s="310"/>
      <c r="SF138" s="310"/>
      <c r="SG138" s="310"/>
      <c r="SH138" s="310"/>
      <c r="SI138" s="310"/>
      <c r="SJ138" s="310"/>
      <c r="SK138" s="310"/>
      <c r="SL138" s="310"/>
      <c r="SM138" s="310"/>
      <c r="SN138" s="310"/>
      <c r="SO138" s="310"/>
      <c r="SP138" s="310"/>
      <c r="SQ138" s="310"/>
      <c r="SR138" s="310"/>
      <c r="SS138" s="310"/>
      <c r="ST138" s="310"/>
      <c r="SU138" s="310"/>
      <c r="SV138" s="310"/>
      <c r="SW138" s="310"/>
      <c r="SX138" s="310"/>
      <c r="SY138" s="310"/>
      <c r="SZ138" s="310"/>
      <c r="TA138" s="310"/>
      <c r="TB138" s="310"/>
      <c r="TC138" s="310"/>
      <c r="TD138" s="310"/>
      <c r="TE138" s="310"/>
      <c r="TF138" s="310"/>
      <c r="TG138" s="310"/>
      <c r="TH138" s="310"/>
      <c r="TI138" s="310"/>
      <c r="TJ138" s="310"/>
      <c r="TK138" s="310"/>
      <c r="TL138" s="310"/>
      <c r="TM138" s="310"/>
      <c r="TN138" s="310"/>
      <c r="TO138" s="310"/>
      <c r="TP138" s="310"/>
      <c r="TQ138" s="310"/>
      <c r="TR138" s="310"/>
      <c r="TS138" s="310"/>
      <c r="TT138" s="310"/>
      <c r="TU138" s="310"/>
      <c r="TV138" s="310"/>
      <c r="TW138" s="310"/>
      <c r="TX138" s="310"/>
      <c r="TY138" s="310"/>
      <c r="TZ138" s="310"/>
      <c r="UA138" s="310"/>
      <c r="UB138" s="310"/>
      <c r="UC138" s="310"/>
      <c r="UD138" s="310"/>
      <c r="UE138" s="310"/>
      <c r="UF138" s="310"/>
      <c r="UG138" s="310"/>
      <c r="UH138" s="310"/>
      <c r="UI138" s="310"/>
      <c r="UJ138" s="310"/>
      <c r="UK138" s="310"/>
      <c r="UL138" s="310"/>
      <c r="UM138" s="310"/>
      <c r="UN138" s="310"/>
      <c r="UO138" s="310"/>
      <c r="UP138" s="310"/>
      <c r="UQ138" s="310"/>
      <c r="UR138" s="310"/>
      <c r="US138" s="310"/>
      <c r="UT138" s="310"/>
      <c r="UU138" s="310"/>
      <c r="UV138" s="310"/>
      <c r="UW138" s="310"/>
      <c r="UX138" s="310"/>
      <c r="UY138" s="310"/>
      <c r="UZ138" s="310"/>
      <c r="VA138" s="310"/>
      <c r="VB138" s="310"/>
      <c r="VC138" s="310"/>
      <c r="VD138" s="310"/>
      <c r="VE138" s="310"/>
      <c r="VF138" s="310"/>
      <c r="VG138" s="310"/>
      <c r="VH138" s="310"/>
      <c r="VI138" s="310"/>
      <c r="VJ138" s="310"/>
      <c r="VK138" s="310"/>
      <c r="VL138" s="310"/>
      <c r="VM138" s="310"/>
      <c r="VN138" s="310"/>
      <c r="VO138" s="310"/>
      <c r="VP138" s="310"/>
      <c r="VQ138" s="310"/>
      <c r="VR138" s="310"/>
      <c r="VS138" s="310"/>
      <c r="VT138" s="310"/>
      <c r="VU138" s="310"/>
      <c r="VV138" s="310"/>
      <c r="VW138" s="310"/>
      <c r="VX138" s="310"/>
      <c r="VY138" s="310"/>
      <c r="VZ138" s="310"/>
      <c r="WA138" s="310"/>
      <c r="WB138" s="310"/>
      <c r="WC138" s="310"/>
      <c r="WD138" s="310"/>
      <c r="WE138" s="310"/>
      <c r="WF138" s="310"/>
      <c r="WG138" s="310"/>
      <c r="WH138" s="310"/>
      <c r="WI138" s="310"/>
      <c r="WJ138" s="310"/>
      <c r="WK138" s="310"/>
      <c r="WL138" s="310"/>
      <c r="WM138" s="310"/>
      <c r="WN138" s="310"/>
      <c r="WO138" s="310"/>
      <c r="WP138" s="310"/>
      <c r="WQ138" s="310"/>
      <c r="WR138" s="310"/>
      <c r="WS138" s="310"/>
      <c r="WT138" s="310"/>
      <c r="WU138" s="310"/>
      <c r="WV138" s="310"/>
      <c r="WW138" s="310"/>
      <c r="WX138" s="310"/>
      <c r="WY138" s="310"/>
      <c r="WZ138" s="310"/>
      <c r="XA138" s="310"/>
      <c r="XB138" s="310"/>
      <c r="XC138" s="310"/>
      <c r="XD138" s="310"/>
      <c r="XE138" s="310"/>
      <c r="XF138" s="310"/>
      <c r="XG138" s="310"/>
      <c r="XH138" s="310"/>
      <c r="XI138" s="310"/>
      <c r="XJ138" s="310"/>
      <c r="XK138" s="310"/>
      <c r="XL138" s="310"/>
      <c r="XM138" s="310"/>
      <c r="XN138" s="310"/>
      <c r="XO138" s="310"/>
      <c r="XP138" s="310"/>
      <c r="XQ138" s="310"/>
      <c r="XR138" s="310"/>
      <c r="XS138" s="310"/>
      <c r="XT138" s="310"/>
      <c r="XU138" s="310"/>
      <c r="XV138" s="310"/>
      <c r="XW138" s="310"/>
      <c r="XX138" s="310"/>
      <c r="XY138" s="310"/>
      <c r="XZ138" s="310"/>
      <c r="YA138" s="310"/>
      <c r="YB138" s="310"/>
      <c r="YC138" s="310"/>
      <c r="YD138" s="310"/>
      <c r="YE138" s="310"/>
      <c r="YF138" s="310"/>
      <c r="YG138" s="310"/>
      <c r="YH138" s="310"/>
      <c r="YI138" s="310"/>
      <c r="YJ138" s="310"/>
      <c r="YK138" s="310"/>
      <c r="YL138" s="310"/>
      <c r="YM138" s="310"/>
      <c r="YN138" s="310"/>
      <c r="YO138" s="310"/>
      <c r="YP138" s="310"/>
      <c r="YQ138" s="310"/>
      <c r="YR138" s="310"/>
      <c r="YS138" s="310"/>
      <c r="YT138" s="310"/>
      <c r="YU138" s="310"/>
      <c r="YV138" s="310"/>
      <c r="YW138" s="310"/>
      <c r="YX138" s="310"/>
      <c r="YY138" s="310"/>
      <c r="YZ138" s="310"/>
      <c r="ZA138" s="310"/>
      <c r="ZB138" s="310"/>
      <c r="ZC138" s="310"/>
      <c r="ZD138" s="310"/>
      <c r="ZE138" s="310"/>
      <c r="ZF138" s="310"/>
      <c r="ZG138" s="310"/>
      <c r="ZH138" s="310"/>
      <c r="ZI138" s="310"/>
      <c r="ZJ138" s="310"/>
      <c r="ZK138" s="310"/>
      <c r="ZL138" s="310"/>
      <c r="ZM138" s="310"/>
      <c r="ZN138" s="310"/>
      <c r="ZO138" s="310"/>
      <c r="ZP138" s="310"/>
      <c r="ZQ138" s="310"/>
      <c r="ZR138" s="310"/>
      <c r="ZS138" s="310"/>
      <c r="ZT138" s="310"/>
      <c r="ZU138" s="310"/>
      <c r="ZV138" s="310"/>
      <c r="ZW138" s="310"/>
      <c r="ZX138" s="310"/>
      <c r="ZY138" s="310"/>
      <c r="ZZ138" s="310"/>
      <c r="AAA138" s="310"/>
      <c r="AAB138" s="310"/>
      <c r="AAC138" s="310"/>
      <c r="AAD138" s="310"/>
      <c r="AAE138" s="310"/>
      <c r="AAF138" s="310"/>
      <c r="AAG138" s="310"/>
      <c r="AAH138" s="310"/>
      <c r="AAI138" s="310"/>
      <c r="AAJ138" s="310"/>
      <c r="AAK138" s="310"/>
      <c r="AAL138" s="310"/>
      <c r="AAM138" s="310"/>
      <c r="AAN138" s="310"/>
      <c r="AAO138" s="310"/>
      <c r="AAP138" s="310"/>
      <c r="AAQ138" s="310"/>
      <c r="AAR138" s="310"/>
      <c r="AAS138" s="310"/>
      <c r="AAT138" s="310"/>
      <c r="AAU138" s="310"/>
      <c r="AAV138" s="310"/>
      <c r="AAW138" s="310"/>
      <c r="AAX138" s="310"/>
      <c r="AAY138" s="310"/>
      <c r="AAZ138" s="310"/>
      <c r="ABA138" s="310"/>
      <c r="ABB138" s="310"/>
      <c r="ABC138" s="310"/>
      <c r="ABD138" s="310"/>
      <c r="ABE138" s="310"/>
      <c r="ABF138" s="310"/>
      <c r="ABG138" s="310"/>
      <c r="ABH138" s="310"/>
      <c r="ABI138" s="310"/>
      <c r="ABJ138" s="310"/>
      <c r="ABK138" s="310"/>
      <c r="ABL138" s="310"/>
      <c r="ABM138" s="310"/>
      <c r="ABN138" s="310"/>
      <c r="ABO138" s="310"/>
      <c r="ABP138" s="310"/>
      <c r="ABQ138" s="310"/>
      <c r="ABR138" s="310"/>
      <c r="ABS138" s="310"/>
      <c r="ABT138" s="310"/>
      <c r="ABU138" s="310"/>
      <c r="ABV138" s="310"/>
      <c r="ABW138" s="310"/>
      <c r="ABX138" s="310"/>
      <c r="ABY138" s="310"/>
      <c r="ABZ138" s="310"/>
      <c r="ACA138" s="310"/>
      <c r="ACB138" s="310"/>
      <c r="ACC138" s="310"/>
      <c r="ACD138" s="310"/>
      <c r="ACE138" s="310"/>
      <c r="ACF138" s="310"/>
      <c r="ACG138" s="310"/>
      <c r="ACH138" s="310"/>
      <c r="ACI138" s="310"/>
      <c r="ACJ138" s="310"/>
      <c r="ACK138" s="310"/>
      <c r="ACL138" s="310"/>
      <c r="ACM138" s="310"/>
      <c r="ACN138" s="310"/>
      <c r="ACO138" s="310"/>
      <c r="ACP138" s="310"/>
      <c r="ACQ138" s="310"/>
      <c r="ACR138" s="310"/>
      <c r="ACS138" s="310"/>
      <c r="ACT138" s="310"/>
      <c r="ACU138" s="310"/>
      <c r="ACV138" s="310"/>
      <c r="ACW138" s="310"/>
      <c r="ACX138" s="310"/>
      <c r="ACY138" s="310"/>
      <c r="ACZ138" s="310"/>
      <c r="ADA138" s="310"/>
      <c r="ADB138" s="310"/>
      <c r="ADC138" s="310"/>
      <c r="ADD138" s="310"/>
      <c r="ADE138" s="310"/>
      <c r="ADF138" s="310"/>
      <c r="ADG138" s="310"/>
      <c r="ADH138" s="310"/>
      <c r="ADI138" s="310"/>
      <c r="ADJ138" s="310"/>
      <c r="ADK138" s="310"/>
      <c r="ADL138" s="310"/>
      <c r="ADM138" s="310"/>
      <c r="ADN138" s="310"/>
      <c r="ADO138" s="310"/>
      <c r="ADP138" s="310"/>
      <c r="ADQ138" s="310"/>
      <c r="ADR138" s="310"/>
      <c r="ADS138" s="310"/>
      <c r="ADT138" s="310"/>
      <c r="ADU138" s="310"/>
      <c r="ADV138" s="310"/>
      <c r="ADW138" s="310"/>
      <c r="ADX138" s="310"/>
      <c r="ADY138" s="310"/>
      <c r="ADZ138" s="310"/>
      <c r="AEA138" s="310"/>
      <c r="AEB138" s="310"/>
      <c r="AEC138" s="310"/>
      <c r="AED138" s="310"/>
      <c r="AEE138" s="310"/>
      <c r="AEF138" s="310"/>
      <c r="AEG138" s="310"/>
      <c r="AEH138" s="310"/>
      <c r="AEI138" s="310"/>
      <c r="AEJ138" s="310"/>
      <c r="AEK138" s="310"/>
      <c r="AEL138" s="310"/>
      <c r="AEM138" s="310"/>
      <c r="AEN138" s="310"/>
      <c r="AEO138" s="310"/>
      <c r="AEP138" s="310"/>
      <c r="AEQ138" s="310"/>
      <c r="AER138" s="310"/>
      <c r="AES138" s="310"/>
      <c r="AET138" s="310"/>
      <c r="AEU138" s="310"/>
      <c r="AEV138" s="310"/>
      <c r="AEW138" s="310"/>
      <c r="AEX138" s="310"/>
      <c r="AEY138" s="310"/>
      <c r="AEZ138" s="310"/>
      <c r="AFA138" s="310"/>
      <c r="AFB138" s="310"/>
      <c r="AFC138" s="310"/>
      <c r="AFD138" s="310"/>
      <c r="AFE138" s="310"/>
      <c r="AFF138" s="310"/>
      <c r="AFG138" s="310"/>
      <c r="AFH138" s="310"/>
      <c r="AFI138" s="310"/>
      <c r="AFJ138" s="310"/>
      <c r="AFK138" s="310"/>
      <c r="AFL138" s="310"/>
      <c r="AFM138" s="310"/>
      <c r="AFN138" s="310"/>
      <c r="AFO138" s="310"/>
      <c r="AFP138" s="310"/>
      <c r="AFQ138" s="310"/>
      <c r="AFR138" s="310"/>
      <c r="AFS138" s="310"/>
      <c r="AFT138" s="310"/>
      <c r="AFU138" s="310"/>
      <c r="AFV138" s="310"/>
      <c r="AFW138" s="310"/>
      <c r="AFX138" s="310"/>
      <c r="AFY138" s="310"/>
      <c r="AFZ138" s="310"/>
      <c r="AGA138" s="310"/>
      <c r="AGB138" s="310"/>
      <c r="AGC138" s="310"/>
      <c r="AGD138" s="310"/>
      <c r="AGE138" s="310"/>
      <c r="AGF138" s="310"/>
      <c r="AGG138" s="310"/>
      <c r="AGH138" s="310"/>
      <c r="AGI138" s="310"/>
      <c r="AGJ138" s="310"/>
      <c r="AGK138" s="310"/>
      <c r="AGL138" s="310"/>
      <c r="AGM138" s="310"/>
      <c r="AGN138" s="310"/>
      <c r="AGO138" s="310"/>
      <c r="AGP138" s="310"/>
      <c r="AGQ138" s="310"/>
      <c r="AGR138" s="310"/>
      <c r="AGS138" s="310"/>
      <c r="AGT138" s="310"/>
      <c r="AGU138" s="310"/>
      <c r="AGV138" s="310"/>
      <c r="AGW138" s="310"/>
      <c r="AGX138" s="310"/>
      <c r="AGY138" s="310"/>
      <c r="AGZ138" s="310"/>
      <c r="AHA138" s="310"/>
      <c r="AHB138" s="310"/>
      <c r="AHC138" s="310"/>
      <c r="AHD138" s="310"/>
      <c r="AHE138" s="310"/>
      <c r="AHF138" s="310"/>
      <c r="AHG138" s="310"/>
      <c r="AHH138" s="310"/>
      <c r="AHI138" s="310"/>
      <c r="AHJ138" s="310"/>
      <c r="AHK138" s="310"/>
      <c r="AHL138" s="310"/>
      <c r="AHM138" s="310"/>
      <c r="AHN138" s="310"/>
      <c r="AHO138" s="310"/>
      <c r="AHP138" s="310"/>
      <c r="AHQ138" s="310"/>
      <c r="AHR138" s="310"/>
      <c r="AHS138" s="310"/>
      <c r="AHT138" s="310"/>
      <c r="AHU138" s="310"/>
      <c r="AHV138" s="310"/>
      <c r="AHW138" s="310"/>
      <c r="AHX138" s="310"/>
      <c r="AHY138" s="310"/>
      <c r="AHZ138" s="310"/>
      <c r="AIA138" s="310"/>
      <c r="AIB138" s="310"/>
      <c r="AIC138" s="310"/>
      <c r="AID138" s="310"/>
      <c r="AIE138" s="310"/>
      <c r="AIF138" s="310"/>
      <c r="AIG138" s="310"/>
      <c r="AIH138" s="310"/>
      <c r="AII138" s="310"/>
      <c r="AIJ138" s="310"/>
      <c r="AIK138" s="310"/>
      <c r="AIL138" s="310"/>
      <c r="AIM138" s="310"/>
      <c r="AIN138" s="310"/>
      <c r="AIO138" s="310"/>
      <c r="AIP138" s="310"/>
      <c r="AIQ138" s="310"/>
      <c r="AIR138" s="310"/>
      <c r="AIS138" s="310"/>
      <c r="AIT138" s="310"/>
      <c r="AIU138" s="310"/>
      <c r="AIV138" s="310"/>
      <c r="AIW138" s="310"/>
      <c r="AIX138" s="310"/>
      <c r="AIY138" s="310"/>
      <c r="AIZ138" s="310"/>
      <c r="AJA138" s="310"/>
      <c r="AJB138" s="310"/>
      <c r="AJC138" s="310"/>
      <c r="AJD138" s="310"/>
      <c r="AJE138" s="310"/>
      <c r="AJF138" s="310"/>
      <c r="AJG138" s="310"/>
      <c r="AJH138" s="310"/>
      <c r="AJI138" s="310"/>
      <c r="AJJ138" s="310"/>
      <c r="AJK138" s="310"/>
      <c r="AJL138" s="310"/>
      <c r="AJM138" s="310"/>
      <c r="AJN138" s="310"/>
      <c r="AJO138" s="310"/>
      <c r="AJP138" s="310"/>
      <c r="AJQ138" s="310"/>
      <c r="AJR138" s="310"/>
      <c r="AJS138" s="310"/>
      <c r="AJT138" s="310"/>
      <c r="AJU138" s="310"/>
      <c r="AJV138" s="310"/>
      <c r="AJW138" s="310"/>
      <c r="AJX138" s="310"/>
      <c r="AJY138" s="310"/>
      <c r="AJZ138" s="310"/>
      <c r="AKA138" s="310"/>
      <c r="AKB138" s="310"/>
      <c r="AKC138" s="310"/>
      <c r="AKD138" s="310"/>
      <c r="AKE138" s="310"/>
      <c r="AKF138" s="310"/>
      <c r="AKG138" s="310"/>
      <c r="AKH138" s="310"/>
      <c r="AKI138" s="310"/>
      <c r="AKJ138" s="310"/>
      <c r="AKK138" s="310"/>
      <c r="AKL138" s="310"/>
      <c r="AKM138" s="310"/>
      <c r="AKN138" s="310"/>
      <c r="AKO138" s="310"/>
      <c r="AKP138" s="310"/>
      <c r="AKQ138" s="310"/>
      <c r="AKR138" s="310"/>
      <c r="AKS138" s="310"/>
      <c r="AKT138" s="310"/>
      <c r="AKU138" s="310"/>
      <c r="AKV138" s="310"/>
      <c r="AKW138" s="310"/>
      <c r="AKX138" s="310"/>
      <c r="AKY138" s="310"/>
      <c r="AKZ138" s="310"/>
      <c r="ALA138" s="310"/>
      <c r="ALB138" s="310"/>
      <c r="ALC138" s="310"/>
      <c r="ALD138" s="310"/>
      <c r="ALE138" s="310"/>
      <c r="ALF138" s="310"/>
      <c r="ALG138" s="310"/>
      <c r="ALH138" s="310"/>
      <c r="ALI138" s="310"/>
      <c r="ALJ138" s="310"/>
      <c r="ALK138" s="310"/>
      <c r="ALL138" s="310"/>
      <c r="ALM138" s="310"/>
      <c r="ALN138" s="310"/>
      <c r="ALO138" s="310"/>
      <c r="ALP138" s="310"/>
      <c r="ALQ138" s="310"/>
      <c r="ALR138" s="310"/>
      <c r="ALS138" s="310"/>
      <c r="ALT138" s="310"/>
      <c r="ALU138" s="310"/>
      <c r="ALV138" s="310"/>
      <c r="ALW138" s="310"/>
      <c r="ALX138" s="310"/>
      <c r="ALY138" s="310"/>
      <c r="ALZ138" s="310"/>
      <c r="AMA138" s="310"/>
      <c r="AMB138" s="310"/>
      <c r="AMC138" s="310"/>
      <c r="AMD138" s="310"/>
      <c r="AME138" s="310"/>
      <c r="AMF138" s="310"/>
      <c r="AMG138" s="310"/>
      <c r="AMH138" s="310"/>
      <c r="AMI138" s="310"/>
      <c r="AMJ138" s="310"/>
      <c r="AMK138" s="310"/>
      <c r="AML138" s="310"/>
      <c r="AMM138" s="310"/>
      <c r="AMN138" s="310"/>
      <c r="AMO138" s="310"/>
      <c r="AMP138" s="310"/>
      <c r="AMQ138" s="310"/>
      <c r="AMR138" s="310"/>
      <c r="AMS138" s="310"/>
      <c r="AMT138" s="310"/>
      <c r="AMU138" s="310"/>
      <c r="AMV138" s="310"/>
      <c r="AMW138" s="310"/>
      <c r="AMX138" s="310"/>
      <c r="AMY138" s="310"/>
      <c r="AMZ138" s="310"/>
      <c r="ANA138" s="310"/>
      <c r="ANB138" s="310"/>
      <c r="ANC138" s="310"/>
      <c r="AND138" s="310"/>
      <c r="ANE138" s="310"/>
      <c r="ANF138" s="310"/>
      <c r="ANG138" s="310"/>
      <c r="ANH138" s="310"/>
      <c r="ANI138" s="310"/>
      <c r="ANJ138" s="310"/>
      <c r="ANK138" s="310"/>
      <c r="ANL138" s="310"/>
      <c r="ANM138" s="310"/>
      <c r="ANN138" s="310"/>
      <c r="ANO138" s="310"/>
      <c r="ANP138" s="310"/>
      <c r="ANQ138" s="310"/>
      <c r="ANR138" s="310"/>
      <c r="ANS138" s="310"/>
      <c r="ANT138" s="310"/>
      <c r="ANU138" s="310"/>
      <c r="ANV138" s="310"/>
      <c r="ANW138" s="310"/>
      <c r="ANX138" s="310"/>
      <c r="ANY138" s="310"/>
      <c r="ANZ138" s="310"/>
      <c r="AOA138" s="310"/>
      <c r="AOB138" s="310"/>
      <c r="AOC138" s="310"/>
      <c r="AOD138" s="310"/>
      <c r="AOE138" s="310"/>
      <c r="AOF138" s="310"/>
      <c r="AOG138" s="310"/>
      <c r="AOH138" s="310"/>
      <c r="AOI138" s="310"/>
      <c r="AOJ138" s="310"/>
      <c r="AOK138" s="310"/>
      <c r="AOL138" s="310"/>
      <c r="AOM138" s="310"/>
      <c r="AON138" s="310"/>
      <c r="AOO138" s="310"/>
      <c r="AOP138" s="310"/>
      <c r="AOQ138" s="310"/>
      <c r="AOR138" s="310"/>
      <c r="AOS138" s="310"/>
      <c r="AOT138" s="310"/>
      <c r="AOU138" s="310"/>
      <c r="AOV138" s="310"/>
      <c r="AOW138" s="310"/>
      <c r="AOX138" s="310"/>
      <c r="AOY138" s="310"/>
      <c r="AOZ138" s="310"/>
      <c r="APA138" s="310"/>
      <c r="APB138" s="310"/>
      <c r="APC138" s="310"/>
      <c r="APD138" s="310"/>
      <c r="APE138" s="310"/>
      <c r="APF138" s="310"/>
      <c r="APG138" s="310"/>
      <c r="APH138" s="310"/>
      <c r="API138" s="310"/>
      <c r="APJ138" s="310"/>
      <c r="APK138" s="310"/>
      <c r="APL138" s="310"/>
      <c r="APM138" s="310"/>
      <c r="APN138" s="310"/>
      <c r="APO138" s="310"/>
      <c r="APP138" s="310"/>
      <c r="APQ138" s="310"/>
      <c r="APR138" s="310"/>
      <c r="APS138" s="310"/>
      <c r="APT138" s="310"/>
      <c r="APU138" s="310"/>
      <c r="APV138" s="310"/>
      <c r="APW138" s="310"/>
      <c r="APX138" s="310"/>
      <c r="APY138" s="310"/>
      <c r="APZ138" s="310"/>
      <c r="AQA138" s="310"/>
      <c r="AQB138" s="310"/>
      <c r="AQC138" s="310"/>
      <c r="AQD138" s="310"/>
      <c r="AQE138" s="310"/>
      <c r="AQF138" s="310"/>
      <c r="AQG138" s="310"/>
      <c r="AQH138" s="310"/>
      <c r="AQI138" s="310"/>
      <c r="AQJ138" s="310"/>
      <c r="AQK138" s="310"/>
      <c r="AQL138" s="310"/>
      <c r="AQM138" s="310"/>
      <c r="AQN138" s="310"/>
      <c r="AQO138" s="310"/>
      <c r="AQP138" s="310"/>
      <c r="AQQ138" s="310"/>
      <c r="AQR138" s="310"/>
      <c r="AQS138" s="310"/>
      <c r="AQT138" s="310"/>
      <c r="AQU138" s="310"/>
      <c r="AQV138" s="310"/>
      <c r="AQW138" s="310"/>
      <c r="AQX138" s="310"/>
      <c r="AQY138" s="310"/>
      <c r="AQZ138" s="310"/>
      <c r="ARA138" s="310"/>
      <c r="ARB138" s="310"/>
      <c r="ARC138" s="310"/>
      <c r="ARD138" s="310"/>
      <c r="ARE138" s="310"/>
      <c r="ARF138" s="310"/>
      <c r="ARG138" s="310"/>
      <c r="ARH138" s="310"/>
      <c r="ARI138" s="310"/>
      <c r="ARJ138" s="310"/>
      <c r="ARK138" s="310"/>
      <c r="ARL138" s="310"/>
      <c r="ARM138" s="310"/>
      <c r="ARN138" s="310"/>
      <c r="ARO138" s="310"/>
      <c r="ARP138" s="310"/>
      <c r="ARQ138" s="310"/>
      <c r="ARR138" s="310"/>
      <c r="ARS138" s="310"/>
      <c r="ART138" s="310"/>
      <c r="ARU138" s="310"/>
      <c r="ARV138" s="310"/>
      <c r="ARW138" s="310"/>
      <c r="ARX138" s="310"/>
      <c r="ARY138" s="310"/>
      <c r="ARZ138" s="310"/>
      <c r="ASA138" s="310"/>
      <c r="ASB138" s="310"/>
      <c r="ASC138" s="310"/>
      <c r="ASD138" s="310"/>
      <c r="ASE138" s="310"/>
      <c r="ASF138" s="310"/>
      <c r="ASG138" s="310"/>
      <c r="ASH138" s="310"/>
      <c r="ASI138" s="310"/>
      <c r="ASJ138" s="310"/>
      <c r="ASK138" s="310"/>
      <c r="ASL138" s="310"/>
      <c r="ASM138" s="310"/>
      <c r="ASN138" s="310"/>
      <c r="ASO138" s="310"/>
      <c r="ASP138" s="310"/>
      <c r="ASQ138" s="310"/>
      <c r="ASR138" s="310"/>
      <c r="ASS138" s="310"/>
      <c r="AST138" s="310"/>
      <c r="ASU138" s="310"/>
      <c r="ASV138" s="310"/>
      <c r="ASW138" s="310"/>
      <c r="ASX138" s="310"/>
      <c r="ASY138" s="310"/>
      <c r="ASZ138" s="310"/>
      <c r="ATA138" s="310"/>
      <c r="ATB138" s="310"/>
      <c r="ATC138" s="310"/>
      <c r="ATD138" s="310"/>
      <c r="ATE138" s="310"/>
      <c r="ATF138" s="310"/>
      <c r="ATG138" s="310"/>
      <c r="ATH138" s="310"/>
      <c r="ATI138" s="310"/>
      <c r="ATJ138" s="310"/>
      <c r="ATK138" s="310"/>
      <c r="ATL138" s="310"/>
      <c r="ATM138" s="310"/>
      <c r="ATN138" s="310"/>
      <c r="ATO138" s="310"/>
      <c r="ATP138" s="310"/>
      <c r="ATQ138" s="310"/>
      <c r="ATR138" s="310"/>
      <c r="ATS138" s="310"/>
      <c r="ATT138" s="310"/>
      <c r="ATU138" s="310"/>
      <c r="ATV138" s="310"/>
      <c r="ATW138" s="310"/>
      <c r="ATX138" s="310"/>
      <c r="ATY138" s="310"/>
      <c r="ATZ138" s="310"/>
      <c r="AUA138" s="310"/>
      <c r="AUB138" s="310"/>
      <c r="AUC138" s="310"/>
      <c r="AUD138" s="310"/>
      <c r="AUE138" s="310"/>
      <c r="AUF138" s="310"/>
      <c r="AUG138" s="310"/>
      <c r="AUH138" s="310"/>
      <c r="AUI138" s="310"/>
      <c r="AUJ138" s="310"/>
      <c r="AUK138" s="310"/>
      <c r="AUL138" s="310"/>
      <c r="AUM138" s="310"/>
      <c r="AUN138" s="310"/>
      <c r="AUO138" s="310"/>
      <c r="AUP138" s="310"/>
      <c r="AUQ138" s="310"/>
      <c r="AUR138" s="310"/>
      <c r="AUS138" s="310"/>
      <c r="AUT138" s="310"/>
      <c r="AUU138" s="310"/>
      <c r="AUV138" s="310"/>
      <c r="AUW138" s="310"/>
      <c r="AUX138" s="310"/>
      <c r="AUY138" s="310"/>
      <c r="AUZ138" s="310"/>
      <c r="AVA138" s="310"/>
      <c r="AVB138" s="310"/>
      <c r="AVC138" s="310"/>
      <c r="AVD138" s="310"/>
      <c r="AVE138" s="310"/>
      <c r="AVF138" s="310"/>
      <c r="AVG138" s="310"/>
      <c r="AVH138" s="310"/>
      <c r="AVI138" s="310"/>
      <c r="AVJ138" s="310"/>
      <c r="AVK138" s="310"/>
      <c r="AVL138" s="310"/>
      <c r="AVM138" s="310"/>
      <c r="AVN138" s="310"/>
      <c r="AVO138" s="310"/>
      <c r="AVP138" s="310"/>
      <c r="AVQ138" s="310"/>
      <c r="AVR138" s="310"/>
      <c r="AVS138" s="310"/>
      <c r="AVT138" s="310"/>
      <c r="AVU138" s="310"/>
      <c r="AVV138" s="310"/>
      <c r="AVW138" s="310"/>
      <c r="AVX138" s="310"/>
      <c r="AVY138" s="310"/>
      <c r="AVZ138" s="310"/>
      <c r="AWA138" s="310"/>
      <c r="AWB138" s="310"/>
      <c r="AWC138" s="310"/>
      <c r="AWD138" s="310"/>
      <c r="AWE138" s="310"/>
      <c r="AWF138" s="310"/>
      <c r="AWG138" s="310"/>
      <c r="AWH138" s="310"/>
      <c r="AWI138" s="310"/>
      <c r="AWJ138" s="310"/>
      <c r="AWK138" s="310"/>
      <c r="AWL138" s="310"/>
      <c r="AWM138" s="310"/>
      <c r="AWN138" s="310"/>
      <c r="AWO138" s="310"/>
      <c r="AWP138" s="310"/>
      <c r="AWQ138" s="310"/>
      <c r="AWR138" s="310"/>
      <c r="AWS138" s="310"/>
      <c r="AWT138" s="310"/>
      <c r="AWU138" s="310"/>
      <c r="AWV138" s="310"/>
      <c r="AWW138" s="310"/>
      <c r="AWX138" s="310"/>
      <c r="AWY138" s="310"/>
      <c r="AWZ138" s="310"/>
      <c r="AXA138" s="310"/>
      <c r="AXB138" s="310"/>
      <c r="AXC138" s="310"/>
      <c r="AXD138" s="310"/>
      <c r="AXE138" s="310"/>
      <c r="AXF138" s="310"/>
      <c r="AXG138" s="310"/>
      <c r="AXH138" s="310"/>
      <c r="AXI138" s="310"/>
      <c r="AXJ138" s="310"/>
      <c r="AXK138" s="310"/>
      <c r="AXL138" s="310"/>
      <c r="AXM138" s="310"/>
      <c r="AXN138" s="310"/>
      <c r="AXO138" s="310"/>
      <c r="AXP138" s="310"/>
      <c r="AXQ138" s="310"/>
      <c r="AXR138" s="310"/>
      <c r="AXS138" s="310"/>
      <c r="AXT138" s="310"/>
      <c r="AXU138" s="310"/>
      <c r="AXV138" s="310"/>
      <c r="AXW138" s="310"/>
      <c r="AXX138" s="310"/>
      <c r="AXY138" s="310"/>
      <c r="AXZ138" s="310"/>
      <c r="AYA138" s="310"/>
      <c r="AYB138" s="310"/>
      <c r="AYC138" s="310"/>
      <c r="AYD138" s="310"/>
      <c r="AYE138" s="310"/>
      <c r="AYF138" s="310"/>
      <c r="AYG138" s="310"/>
      <c r="AYH138" s="310"/>
      <c r="AYI138" s="310"/>
      <c r="AYJ138" s="310"/>
      <c r="AYK138" s="310"/>
      <c r="AYL138" s="310"/>
      <c r="AYM138" s="310"/>
      <c r="AYN138" s="310"/>
      <c r="AYO138" s="310"/>
      <c r="AYP138" s="310"/>
      <c r="AYQ138" s="310"/>
      <c r="AYR138" s="310"/>
      <c r="AYS138" s="310"/>
      <c r="AYT138" s="310"/>
      <c r="AYU138" s="310"/>
      <c r="AYV138" s="310"/>
      <c r="AYW138" s="310"/>
      <c r="AYX138" s="310"/>
      <c r="AYY138" s="310"/>
      <c r="AYZ138" s="310"/>
      <c r="AZA138" s="310"/>
      <c r="AZB138" s="310"/>
      <c r="AZC138" s="310"/>
      <c r="AZD138" s="310"/>
      <c r="AZE138" s="310"/>
      <c r="AZF138" s="310"/>
      <c r="AZG138" s="310"/>
      <c r="AZH138" s="310"/>
      <c r="AZI138" s="310"/>
      <c r="AZJ138" s="310"/>
      <c r="AZK138" s="310"/>
      <c r="AZL138" s="310"/>
      <c r="AZM138" s="310"/>
      <c r="AZN138" s="310"/>
      <c r="AZO138" s="310"/>
      <c r="AZP138" s="310"/>
      <c r="AZQ138" s="310"/>
      <c r="AZR138" s="310"/>
      <c r="AZS138" s="310"/>
      <c r="AZT138" s="310"/>
      <c r="AZU138" s="310"/>
      <c r="AZV138" s="310"/>
      <c r="AZW138" s="310"/>
      <c r="AZX138" s="310"/>
      <c r="AZY138" s="310"/>
      <c r="AZZ138" s="310"/>
      <c r="BAA138" s="310"/>
      <c r="BAB138" s="310"/>
      <c r="BAC138" s="310"/>
      <c r="BAD138" s="310"/>
      <c r="BAE138" s="310"/>
      <c r="BAF138" s="310"/>
      <c r="BAG138" s="310"/>
      <c r="BAH138" s="310"/>
      <c r="BAI138" s="310"/>
      <c r="BAJ138" s="310"/>
      <c r="BAK138" s="310"/>
      <c r="BAL138" s="310"/>
      <c r="BAM138" s="310"/>
      <c r="BAN138" s="310"/>
      <c r="BAO138" s="310"/>
      <c r="BAP138" s="310"/>
      <c r="BAQ138" s="310"/>
      <c r="BAR138" s="310"/>
      <c r="BAS138" s="310"/>
      <c r="BAT138" s="310"/>
      <c r="BAU138" s="310"/>
      <c r="BAV138" s="310"/>
      <c r="BAW138" s="310"/>
      <c r="BAX138" s="310"/>
      <c r="BAY138" s="310"/>
      <c r="BAZ138" s="310"/>
      <c r="BBA138" s="310"/>
      <c r="BBB138" s="310"/>
      <c r="BBC138" s="310"/>
      <c r="BBD138" s="310"/>
      <c r="BBE138" s="310"/>
      <c r="BBF138" s="310"/>
      <c r="BBG138" s="310"/>
      <c r="BBH138" s="310"/>
      <c r="BBI138" s="310"/>
      <c r="BBJ138" s="310"/>
      <c r="BBK138" s="310"/>
      <c r="BBL138" s="310"/>
      <c r="BBM138" s="310"/>
      <c r="BBN138" s="310"/>
      <c r="BBO138" s="310"/>
      <c r="BBP138" s="310"/>
      <c r="BBQ138" s="310"/>
      <c r="BBR138" s="310"/>
      <c r="BBS138" s="310"/>
      <c r="BBT138" s="310"/>
      <c r="BBU138" s="310"/>
      <c r="BBV138" s="310"/>
      <c r="BBW138" s="310"/>
      <c r="BBX138" s="310"/>
      <c r="BBY138" s="310"/>
      <c r="BBZ138" s="310"/>
      <c r="BCA138" s="310"/>
      <c r="BCB138" s="310"/>
      <c r="BCC138" s="310"/>
      <c r="BCD138" s="310"/>
      <c r="BCE138" s="310"/>
      <c r="BCF138" s="310"/>
      <c r="BCG138" s="310"/>
      <c r="BCH138" s="310"/>
      <c r="BCI138" s="310"/>
      <c r="BCJ138" s="310"/>
      <c r="BCK138" s="310"/>
      <c r="BCL138" s="310"/>
      <c r="BCM138" s="310"/>
      <c r="BCN138" s="310"/>
      <c r="BCO138" s="310"/>
      <c r="BCP138" s="310"/>
      <c r="BCQ138" s="310"/>
      <c r="BCR138" s="310"/>
      <c r="BCS138" s="310"/>
      <c r="BCT138" s="310"/>
      <c r="BCU138" s="310"/>
      <c r="BCV138" s="310"/>
      <c r="BCW138" s="310"/>
      <c r="BCX138" s="310"/>
      <c r="BCY138" s="310"/>
      <c r="BCZ138" s="310"/>
      <c r="BDA138" s="310"/>
      <c r="BDB138" s="310"/>
      <c r="BDC138" s="310"/>
      <c r="BDD138" s="310"/>
      <c r="BDE138" s="310"/>
      <c r="BDF138" s="310"/>
      <c r="BDG138" s="310"/>
      <c r="BDH138" s="310"/>
      <c r="BDI138" s="310"/>
      <c r="BDJ138" s="310"/>
      <c r="BDK138" s="310"/>
      <c r="BDL138" s="310"/>
      <c r="BDM138" s="310"/>
      <c r="BDN138" s="310"/>
      <c r="BDO138" s="310"/>
      <c r="BDP138" s="310"/>
      <c r="BDQ138" s="310"/>
      <c r="BDR138" s="310"/>
      <c r="BDS138" s="310"/>
      <c r="BDT138" s="310"/>
      <c r="BDU138" s="310"/>
      <c r="BDV138" s="310"/>
      <c r="BDW138" s="310"/>
      <c r="BDX138" s="310"/>
      <c r="BDY138" s="310"/>
      <c r="BDZ138" s="310"/>
      <c r="BEA138" s="310"/>
      <c r="BEB138" s="310"/>
      <c r="BEC138" s="310"/>
      <c r="BED138" s="310"/>
      <c r="BEE138" s="310"/>
      <c r="BEF138" s="310"/>
      <c r="BEG138" s="310"/>
      <c r="BEH138" s="310"/>
      <c r="BEI138" s="310"/>
      <c r="BEJ138" s="310"/>
      <c r="BEK138" s="310"/>
      <c r="BEL138" s="310"/>
      <c r="BEM138" s="310"/>
      <c r="BEN138" s="310"/>
      <c r="BEO138" s="310"/>
      <c r="BEP138" s="310"/>
      <c r="BEQ138" s="310"/>
      <c r="BER138" s="310"/>
      <c r="BES138" s="310"/>
      <c r="BET138" s="310"/>
      <c r="BEU138" s="310"/>
      <c r="BEV138" s="310"/>
      <c r="BEW138" s="310"/>
      <c r="BEX138" s="310"/>
      <c r="BEY138" s="310"/>
      <c r="BEZ138" s="310"/>
      <c r="BFA138" s="310"/>
      <c r="BFB138" s="310"/>
      <c r="BFC138" s="310"/>
      <c r="BFD138" s="310"/>
      <c r="BFE138" s="310"/>
      <c r="BFF138" s="310"/>
      <c r="BFG138" s="310"/>
      <c r="BFH138" s="310"/>
      <c r="BFI138" s="310"/>
      <c r="BFJ138" s="310"/>
      <c r="BFK138" s="310"/>
      <c r="BFL138" s="310"/>
      <c r="BFM138" s="310"/>
      <c r="BFN138" s="310"/>
      <c r="BFO138" s="310"/>
      <c r="BFP138" s="310"/>
    </row>
    <row r="139" spans="1:1524" s="311" customFormat="1" ht="15" customHeight="1" x14ac:dyDescent="0.25">
      <c r="A139" s="520" t="s">
        <v>146</v>
      </c>
      <c r="B139" s="520"/>
      <c r="C139" s="521"/>
      <c r="D139" s="312">
        <f>SUM(D122:D138)</f>
        <v>58.5</v>
      </c>
      <c r="E139" s="328">
        <f t="shared" ref="E139:P139" si="9">SUM(E122:E138)</f>
        <v>0</v>
      </c>
      <c r="F139" s="312">
        <f t="shared" si="9"/>
        <v>0</v>
      </c>
      <c r="G139" s="312">
        <f t="shared" si="9"/>
        <v>1</v>
      </c>
      <c r="H139" s="312">
        <f t="shared" si="9"/>
        <v>1</v>
      </c>
      <c r="I139" s="312">
        <f t="shared" si="9"/>
        <v>1</v>
      </c>
      <c r="J139" s="312">
        <f t="shared" si="9"/>
        <v>1.8</v>
      </c>
      <c r="K139" s="312">
        <f t="shared" si="9"/>
        <v>1</v>
      </c>
      <c r="L139" s="312">
        <f t="shared" si="9"/>
        <v>3</v>
      </c>
      <c r="M139" s="312">
        <f t="shared" si="9"/>
        <v>9</v>
      </c>
      <c r="N139" s="312">
        <f t="shared" si="9"/>
        <v>7.7</v>
      </c>
      <c r="O139" s="312">
        <f t="shared" si="9"/>
        <v>11.6</v>
      </c>
      <c r="P139" s="312">
        <f t="shared" si="9"/>
        <v>21.4</v>
      </c>
      <c r="Q139" s="310"/>
      <c r="R139" s="310"/>
      <c r="S139" s="310"/>
      <c r="T139" s="310"/>
      <c r="U139" s="310"/>
      <c r="V139" s="310"/>
      <c r="W139" s="310"/>
      <c r="X139" s="310"/>
      <c r="Y139" s="310"/>
      <c r="Z139" s="310"/>
      <c r="AA139" s="310"/>
      <c r="AB139" s="310"/>
      <c r="AC139" s="310"/>
      <c r="AD139" s="310"/>
      <c r="AE139" s="310"/>
      <c r="AF139" s="310"/>
      <c r="AG139" s="310"/>
      <c r="AH139" s="310"/>
      <c r="AI139" s="310"/>
      <c r="AJ139" s="310"/>
      <c r="AK139" s="310"/>
      <c r="AL139" s="310"/>
      <c r="AM139" s="310"/>
      <c r="AN139" s="310"/>
      <c r="AO139" s="310"/>
      <c r="AP139" s="310"/>
      <c r="AQ139" s="310"/>
      <c r="AR139" s="310"/>
      <c r="AS139" s="310"/>
      <c r="AT139" s="310"/>
      <c r="AU139" s="310"/>
      <c r="AV139" s="310"/>
      <c r="AW139" s="310"/>
      <c r="AX139" s="310"/>
      <c r="AY139" s="310"/>
      <c r="AZ139" s="310"/>
      <c r="BA139" s="310"/>
      <c r="BB139" s="310"/>
      <c r="BC139" s="310"/>
      <c r="BD139" s="310"/>
      <c r="BE139" s="310"/>
      <c r="BF139" s="310"/>
      <c r="BG139" s="310"/>
      <c r="BH139" s="310"/>
      <c r="BI139" s="310"/>
      <c r="BJ139" s="310"/>
      <c r="BK139" s="310"/>
      <c r="BL139" s="310"/>
      <c r="BM139" s="310"/>
      <c r="BN139" s="310"/>
      <c r="BO139" s="310"/>
      <c r="BP139" s="310"/>
      <c r="BQ139" s="310"/>
      <c r="BR139" s="310"/>
      <c r="BS139" s="310"/>
      <c r="BT139" s="310"/>
      <c r="BU139" s="310"/>
      <c r="BV139" s="310"/>
      <c r="BW139" s="310"/>
      <c r="BX139" s="310"/>
      <c r="BY139" s="310"/>
      <c r="BZ139" s="310"/>
      <c r="CA139" s="310"/>
      <c r="CB139" s="310"/>
      <c r="CC139" s="310"/>
      <c r="CD139" s="310"/>
      <c r="CE139" s="310"/>
      <c r="CF139" s="310"/>
      <c r="CG139" s="310"/>
      <c r="CH139" s="310"/>
      <c r="CI139" s="310"/>
      <c r="CJ139" s="310"/>
      <c r="CK139" s="310"/>
      <c r="CL139" s="310"/>
      <c r="CM139" s="310"/>
      <c r="CN139" s="310"/>
      <c r="CO139" s="310"/>
      <c r="CP139" s="310"/>
      <c r="CQ139" s="310"/>
      <c r="CR139" s="310"/>
      <c r="CS139" s="310"/>
      <c r="CT139" s="310"/>
      <c r="CU139" s="310"/>
      <c r="CV139" s="310"/>
      <c r="CW139" s="310"/>
      <c r="CX139" s="310"/>
      <c r="CY139" s="310"/>
      <c r="CZ139" s="310"/>
      <c r="DA139" s="310"/>
      <c r="DB139" s="310"/>
      <c r="DC139" s="310"/>
      <c r="DD139" s="310"/>
      <c r="DE139" s="310"/>
      <c r="DF139" s="310"/>
      <c r="DG139" s="310"/>
      <c r="DH139" s="310"/>
      <c r="DI139" s="310"/>
      <c r="DJ139" s="310"/>
      <c r="DK139" s="310"/>
      <c r="DL139" s="310"/>
      <c r="DM139" s="310"/>
      <c r="DN139" s="310"/>
      <c r="DO139" s="310"/>
      <c r="DP139" s="310"/>
      <c r="DQ139" s="310"/>
      <c r="DR139" s="310"/>
      <c r="DS139" s="310"/>
      <c r="DT139" s="310"/>
      <c r="DU139" s="310"/>
      <c r="DV139" s="310"/>
      <c r="DW139" s="310"/>
      <c r="DX139" s="310"/>
      <c r="DY139" s="310"/>
      <c r="DZ139" s="310"/>
      <c r="EA139" s="310"/>
      <c r="EB139" s="310"/>
      <c r="EC139" s="310"/>
      <c r="ED139" s="310"/>
      <c r="EE139" s="310"/>
      <c r="EF139" s="310"/>
      <c r="EG139" s="310"/>
      <c r="EH139" s="310"/>
      <c r="EI139" s="310"/>
      <c r="EJ139" s="310"/>
      <c r="EK139" s="310"/>
      <c r="EL139" s="310"/>
      <c r="EM139" s="310"/>
      <c r="EN139" s="310"/>
      <c r="EO139" s="310"/>
      <c r="EP139" s="310"/>
      <c r="EQ139" s="310"/>
      <c r="ER139" s="310"/>
      <c r="ES139" s="310"/>
      <c r="ET139" s="310"/>
      <c r="EU139" s="310"/>
      <c r="EV139" s="310"/>
      <c r="EW139" s="310"/>
      <c r="EX139" s="310"/>
      <c r="EY139" s="310"/>
      <c r="EZ139" s="310"/>
      <c r="FA139" s="310"/>
      <c r="FB139" s="310"/>
      <c r="FC139" s="310"/>
      <c r="FD139" s="310"/>
      <c r="FE139" s="310"/>
      <c r="FF139" s="310"/>
      <c r="FG139" s="310"/>
      <c r="FH139" s="310"/>
      <c r="FI139" s="310"/>
      <c r="FJ139" s="310"/>
      <c r="FK139" s="310"/>
      <c r="FL139" s="310"/>
      <c r="FM139" s="310"/>
      <c r="FN139" s="310"/>
      <c r="FO139" s="310"/>
      <c r="FP139" s="310"/>
      <c r="FQ139" s="310"/>
      <c r="FR139" s="310"/>
      <c r="FS139" s="310"/>
      <c r="FT139" s="310"/>
      <c r="FU139" s="310"/>
      <c r="FV139" s="310"/>
      <c r="FW139" s="310"/>
      <c r="FX139" s="310"/>
      <c r="FY139" s="310"/>
      <c r="FZ139" s="310"/>
      <c r="GA139" s="310"/>
      <c r="GB139" s="310"/>
      <c r="GC139" s="310"/>
      <c r="GD139" s="310"/>
      <c r="GE139" s="310"/>
      <c r="GF139" s="310"/>
      <c r="GG139" s="310"/>
      <c r="GH139" s="310"/>
      <c r="GI139" s="310"/>
      <c r="GJ139" s="310"/>
      <c r="GK139" s="310"/>
      <c r="GL139" s="310"/>
      <c r="GM139" s="310"/>
      <c r="GN139" s="310"/>
      <c r="GO139" s="310"/>
      <c r="GP139" s="310"/>
      <c r="GQ139" s="310"/>
      <c r="GR139" s="310"/>
      <c r="GS139" s="310"/>
      <c r="GT139" s="310"/>
      <c r="GU139" s="310"/>
      <c r="GV139" s="310"/>
      <c r="GW139" s="310"/>
      <c r="GX139" s="310"/>
      <c r="GY139" s="310"/>
      <c r="GZ139" s="310"/>
      <c r="HA139" s="310"/>
      <c r="HB139" s="310"/>
      <c r="HC139" s="310"/>
      <c r="HD139" s="310"/>
      <c r="HE139" s="310"/>
      <c r="HF139" s="310"/>
      <c r="HG139" s="310"/>
      <c r="HH139" s="310"/>
      <c r="HI139" s="310"/>
      <c r="HJ139" s="310"/>
      <c r="HK139" s="310"/>
      <c r="HL139" s="310"/>
      <c r="HM139" s="310"/>
      <c r="HN139" s="310"/>
      <c r="HO139" s="310"/>
      <c r="HP139" s="310"/>
      <c r="HQ139" s="310"/>
      <c r="HR139" s="310"/>
      <c r="HS139" s="310"/>
      <c r="HT139" s="310"/>
      <c r="HU139" s="310"/>
      <c r="HV139" s="310"/>
      <c r="HW139" s="310"/>
      <c r="HX139" s="310"/>
      <c r="HY139" s="310"/>
      <c r="HZ139" s="310"/>
      <c r="IA139" s="310"/>
      <c r="IB139" s="310"/>
      <c r="IC139" s="310"/>
      <c r="ID139" s="310"/>
      <c r="IE139" s="310"/>
      <c r="IF139" s="310"/>
      <c r="IG139" s="310"/>
      <c r="IH139" s="310"/>
      <c r="II139" s="310"/>
      <c r="IJ139" s="310"/>
      <c r="IK139" s="310"/>
      <c r="IL139" s="310"/>
      <c r="IM139" s="310"/>
      <c r="IN139" s="310"/>
      <c r="IO139" s="310"/>
      <c r="IP139" s="310"/>
      <c r="IQ139" s="310"/>
      <c r="IR139" s="310"/>
      <c r="IS139" s="310"/>
      <c r="IT139" s="310"/>
      <c r="IU139" s="310"/>
      <c r="IV139" s="310"/>
      <c r="IW139" s="310"/>
      <c r="IX139" s="310"/>
      <c r="IY139" s="310"/>
      <c r="IZ139" s="310"/>
      <c r="JA139" s="310"/>
      <c r="JB139" s="310"/>
      <c r="JC139" s="310"/>
      <c r="JD139" s="310"/>
      <c r="JE139" s="310"/>
      <c r="JF139" s="310"/>
      <c r="JG139" s="310"/>
      <c r="JH139" s="310"/>
      <c r="JI139" s="310"/>
      <c r="JJ139" s="310"/>
      <c r="JK139" s="310"/>
      <c r="JL139" s="310"/>
      <c r="JM139" s="310"/>
      <c r="JN139" s="310"/>
      <c r="JO139" s="310"/>
      <c r="JP139" s="310"/>
      <c r="JQ139" s="310"/>
      <c r="JR139" s="310"/>
      <c r="JS139" s="310"/>
      <c r="JT139" s="310"/>
      <c r="JU139" s="310"/>
      <c r="JV139" s="310"/>
      <c r="JW139" s="310"/>
      <c r="JX139" s="310"/>
      <c r="JY139" s="310"/>
      <c r="JZ139" s="310"/>
      <c r="KA139" s="310"/>
      <c r="KB139" s="310"/>
      <c r="KC139" s="310"/>
      <c r="KD139" s="310"/>
      <c r="KE139" s="310"/>
      <c r="KF139" s="310"/>
      <c r="KG139" s="310"/>
      <c r="KH139" s="310"/>
      <c r="KI139" s="310"/>
      <c r="KJ139" s="310"/>
      <c r="KK139" s="310"/>
      <c r="KL139" s="310"/>
      <c r="KM139" s="310"/>
      <c r="KN139" s="310"/>
      <c r="KO139" s="310"/>
      <c r="KP139" s="310"/>
      <c r="KQ139" s="310"/>
      <c r="KR139" s="310"/>
      <c r="KS139" s="310"/>
      <c r="KT139" s="310"/>
      <c r="KU139" s="310"/>
      <c r="KV139" s="310"/>
      <c r="KW139" s="310"/>
      <c r="KX139" s="310"/>
      <c r="KY139" s="310"/>
      <c r="KZ139" s="310"/>
      <c r="LA139" s="310"/>
      <c r="LB139" s="310"/>
      <c r="LC139" s="310"/>
      <c r="LD139" s="310"/>
      <c r="LE139" s="310"/>
      <c r="LF139" s="310"/>
      <c r="LG139" s="310"/>
      <c r="LH139" s="310"/>
      <c r="LI139" s="310"/>
      <c r="LJ139" s="310"/>
      <c r="LK139" s="310"/>
      <c r="LL139" s="310"/>
      <c r="LM139" s="310"/>
      <c r="LN139" s="310"/>
      <c r="LO139" s="310"/>
      <c r="LP139" s="310"/>
      <c r="LQ139" s="310"/>
      <c r="LR139" s="310"/>
      <c r="LS139" s="310"/>
      <c r="LT139" s="310"/>
      <c r="LU139" s="310"/>
      <c r="LV139" s="310"/>
      <c r="LW139" s="310"/>
      <c r="LX139" s="310"/>
      <c r="LY139" s="310"/>
      <c r="LZ139" s="310"/>
      <c r="MA139" s="310"/>
      <c r="MB139" s="310"/>
      <c r="MC139" s="310"/>
      <c r="MD139" s="310"/>
      <c r="ME139" s="310"/>
      <c r="MF139" s="310"/>
      <c r="MG139" s="310"/>
      <c r="MH139" s="310"/>
      <c r="MI139" s="310"/>
      <c r="MJ139" s="310"/>
      <c r="MK139" s="310"/>
      <c r="ML139" s="310"/>
      <c r="MM139" s="310"/>
      <c r="MN139" s="310"/>
      <c r="MO139" s="310"/>
      <c r="MP139" s="310"/>
      <c r="MQ139" s="310"/>
      <c r="MR139" s="310"/>
      <c r="MS139" s="310"/>
      <c r="MT139" s="310"/>
      <c r="MU139" s="310"/>
      <c r="MV139" s="310"/>
      <c r="MW139" s="310"/>
      <c r="MX139" s="310"/>
      <c r="MY139" s="310"/>
      <c r="MZ139" s="310"/>
      <c r="NA139" s="310"/>
      <c r="NB139" s="310"/>
      <c r="NC139" s="310"/>
      <c r="ND139" s="310"/>
      <c r="NE139" s="310"/>
      <c r="NF139" s="310"/>
      <c r="NG139" s="310"/>
      <c r="NH139" s="310"/>
      <c r="NI139" s="310"/>
      <c r="NJ139" s="310"/>
      <c r="NK139" s="310"/>
      <c r="NL139" s="310"/>
      <c r="NM139" s="310"/>
      <c r="NN139" s="310"/>
      <c r="NO139" s="310"/>
      <c r="NP139" s="310"/>
      <c r="NQ139" s="310"/>
      <c r="NR139" s="310"/>
      <c r="NS139" s="310"/>
      <c r="NT139" s="310"/>
      <c r="NU139" s="310"/>
      <c r="NV139" s="310"/>
      <c r="NW139" s="310"/>
      <c r="NX139" s="310"/>
      <c r="NY139" s="310"/>
      <c r="NZ139" s="310"/>
      <c r="OA139" s="310"/>
      <c r="OB139" s="310"/>
      <c r="OC139" s="310"/>
      <c r="OD139" s="310"/>
      <c r="OE139" s="310"/>
      <c r="OF139" s="310"/>
      <c r="OG139" s="310"/>
      <c r="OH139" s="310"/>
      <c r="OI139" s="310"/>
      <c r="OJ139" s="310"/>
      <c r="OK139" s="310"/>
      <c r="OL139" s="310"/>
      <c r="OM139" s="310"/>
      <c r="ON139" s="310"/>
      <c r="OO139" s="310"/>
      <c r="OP139" s="310"/>
      <c r="OQ139" s="310"/>
      <c r="OR139" s="310"/>
      <c r="OS139" s="310"/>
      <c r="OT139" s="310"/>
      <c r="OU139" s="310"/>
      <c r="OV139" s="310"/>
      <c r="OW139" s="310"/>
      <c r="OX139" s="310"/>
      <c r="OY139" s="310"/>
      <c r="OZ139" s="310"/>
      <c r="PA139" s="310"/>
      <c r="PB139" s="310"/>
      <c r="PC139" s="310"/>
      <c r="PD139" s="310"/>
      <c r="PE139" s="310"/>
      <c r="PF139" s="310"/>
      <c r="PG139" s="310"/>
      <c r="PH139" s="310"/>
      <c r="PI139" s="310"/>
      <c r="PJ139" s="310"/>
      <c r="PK139" s="310"/>
      <c r="PL139" s="310"/>
      <c r="PM139" s="310"/>
      <c r="PN139" s="310"/>
      <c r="PO139" s="310"/>
      <c r="PP139" s="310"/>
      <c r="PQ139" s="310"/>
      <c r="PR139" s="310"/>
      <c r="PS139" s="310"/>
      <c r="PT139" s="310"/>
      <c r="PU139" s="310"/>
      <c r="PV139" s="310"/>
      <c r="PW139" s="310"/>
      <c r="PX139" s="310"/>
      <c r="PY139" s="310"/>
      <c r="PZ139" s="310"/>
      <c r="QA139" s="310"/>
      <c r="QB139" s="310"/>
      <c r="QC139" s="310"/>
      <c r="QD139" s="310"/>
      <c r="QE139" s="310"/>
      <c r="QF139" s="310"/>
      <c r="QG139" s="310"/>
      <c r="QH139" s="310"/>
      <c r="QI139" s="310"/>
      <c r="QJ139" s="310"/>
      <c r="QK139" s="310"/>
      <c r="QL139" s="310"/>
      <c r="QM139" s="310"/>
      <c r="QN139" s="310"/>
      <c r="QO139" s="310"/>
      <c r="QP139" s="310"/>
      <c r="QQ139" s="310"/>
      <c r="QR139" s="310"/>
      <c r="QS139" s="310"/>
      <c r="QT139" s="310"/>
      <c r="QU139" s="310"/>
      <c r="QV139" s="310"/>
      <c r="QW139" s="310"/>
      <c r="QX139" s="310"/>
      <c r="QY139" s="310"/>
      <c r="QZ139" s="310"/>
      <c r="RA139" s="310"/>
      <c r="RB139" s="310"/>
      <c r="RC139" s="310"/>
      <c r="RD139" s="310"/>
      <c r="RE139" s="310"/>
      <c r="RF139" s="310"/>
      <c r="RG139" s="310"/>
      <c r="RH139" s="310"/>
      <c r="RI139" s="310"/>
      <c r="RJ139" s="310"/>
      <c r="RK139" s="310"/>
      <c r="RL139" s="310"/>
      <c r="RM139" s="310"/>
      <c r="RN139" s="310"/>
      <c r="RO139" s="310"/>
      <c r="RP139" s="310"/>
      <c r="RQ139" s="310"/>
      <c r="RR139" s="310"/>
      <c r="RS139" s="310"/>
      <c r="RT139" s="310"/>
      <c r="RU139" s="310"/>
      <c r="RV139" s="310"/>
      <c r="RW139" s="310"/>
      <c r="RX139" s="310"/>
      <c r="RY139" s="310"/>
      <c r="RZ139" s="310"/>
      <c r="SA139" s="310"/>
      <c r="SB139" s="310"/>
      <c r="SC139" s="310"/>
      <c r="SD139" s="310"/>
      <c r="SE139" s="310"/>
      <c r="SF139" s="310"/>
      <c r="SG139" s="310"/>
      <c r="SH139" s="310"/>
      <c r="SI139" s="310"/>
      <c r="SJ139" s="310"/>
      <c r="SK139" s="310"/>
      <c r="SL139" s="310"/>
      <c r="SM139" s="310"/>
      <c r="SN139" s="310"/>
      <c r="SO139" s="310"/>
      <c r="SP139" s="310"/>
      <c r="SQ139" s="310"/>
      <c r="SR139" s="310"/>
      <c r="SS139" s="310"/>
      <c r="ST139" s="310"/>
      <c r="SU139" s="310"/>
      <c r="SV139" s="310"/>
      <c r="SW139" s="310"/>
      <c r="SX139" s="310"/>
      <c r="SY139" s="310"/>
      <c r="SZ139" s="310"/>
      <c r="TA139" s="310"/>
      <c r="TB139" s="310"/>
      <c r="TC139" s="310"/>
      <c r="TD139" s="310"/>
      <c r="TE139" s="310"/>
      <c r="TF139" s="310"/>
      <c r="TG139" s="310"/>
      <c r="TH139" s="310"/>
      <c r="TI139" s="310"/>
      <c r="TJ139" s="310"/>
      <c r="TK139" s="310"/>
      <c r="TL139" s="310"/>
      <c r="TM139" s="310"/>
      <c r="TN139" s="310"/>
      <c r="TO139" s="310"/>
      <c r="TP139" s="310"/>
      <c r="TQ139" s="310"/>
      <c r="TR139" s="310"/>
      <c r="TS139" s="310"/>
      <c r="TT139" s="310"/>
      <c r="TU139" s="310"/>
      <c r="TV139" s="310"/>
      <c r="TW139" s="310"/>
      <c r="TX139" s="310"/>
      <c r="TY139" s="310"/>
      <c r="TZ139" s="310"/>
      <c r="UA139" s="310"/>
      <c r="UB139" s="310"/>
      <c r="UC139" s="310"/>
      <c r="UD139" s="310"/>
      <c r="UE139" s="310"/>
      <c r="UF139" s="310"/>
      <c r="UG139" s="310"/>
      <c r="UH139" s="310"/>
      <c r="UI139" s="310"/>
      <c r="UJ139" s="310"/>
      <c r="UK139" s="310"/>
      <c r="UL139" s="310"/>
      <c r="UM139" s="310"/>
      <c r="UN139" s="310"/>
      <c r="UO139" s="310"/>
      <c r="UP139" s="310"/>
      <c r="UQ139" s="310"/>
      <c r="UR139" s="310"/>
      <c r="US139" s="310"/>
      <c r="UT139" s="310"/>
      <c r="UU139" s="310"/>
      <c r="UV139" s="310"/>
      <c r="UW139" s="310"/>
      <c r="UX139" s="310"/>
      <c r="UY139" s="310"/>
      <c r="UZ139" s="310"/>
      <c r="VA139" s="310"/>
      <c r="VB139" s="310"/>
      <c r="VC139" s="310"/>
      <c r="VD139" s="310"/>
      <c r="VE139" s="310"/>
      <c r="VF139" s="310"/>
      <c r="VG139" s="310"/>
      <c r="VH139" s="310"/>
      <c r="VI139" s="310"/>
      <c r="VJ139" s="310"/>
      <c r="VK139" s="310"/>
      <c r="VL139" s="310"/>
      <c r="VM139" s="310"/>
      <c r="VN139" s="310"/>
      <c r="VO139" s="310"/>
      <c r="VP139" s="310"/>
      <c r="VQ139" s="310"/>
      <c r="VR139" s="310"/>
      <c r="VS139" s="310"/>
      <c r="VT139" s="310"/>
      <c r="VU139" s="310"/>
      <c r="VV139" s="310"/>
      <c r="VW139" s="310"/>
      <c r="VX139" s="310"/>
      <c r="VY139" s="310"/>
      <c r="VZ139" s="310"/>
      <c r="WA139" s="310"/>
      <c r="WB139" s="310"/>
      <c r="WC139" s="310"/>
      <c r="WD139" s="310"/>
      <c r="WE139" s="310"/>
      <c r="WF139" s="310"/>
      <c r="WG139" s="310"/>
      <c r="WH139" s="310"/>
      <c r="WI139" s="310"/>
      <c r="WJ139" s="310"/>
      <c r="WK139" s="310"/>
      <c r="WL139" s="310"/>
      <c r="WM139" s="310"/>
      <c r="WN139" s="310"/>
      <c r="WO139" s="310"/>
      <c r="WP139" s="310"/>
      <c r="WQ139" s="310"/>
      <c r="WR139" s="310"/>
      <c r="WS139" s="310"/>
      <c r="WT139" s="310"/>
      <c r="WU139" s="310"/>
      <c r="WV139" s="310"/>
      <c r="WW139" s="310"/>
      <c r="WX139" s="310"/>
      <c r="WY139" s="310"/>
      <c r="WZ139" s="310"/>
      <c r="XA139" s="310"/>
      <c r="XB139" s="310"/>
      <c r="XC139" s="310"/>
      <c r="XD139" s="310"/>
      <c r="XE139" s="310"/>
      <c r="XF139" s="310"/>
      <c r="XG139" s="310"/>
      <c r="XH139" s="310"/>
      <c r="XI139" s="310"/>
      <c r="XJ139" s="310"/>
      <c r="XK139" s="310"/>
      <c r="XL139" s="310"/>
      <c r="XM139" s="310"/>
      <c r="XN139" s="310"/>
      <c r="XO139" s="310"/>
      <c r="XP139" s="310"/>
      <c r="XQ139" s="310"/>
      <c r="XR139" s="310"/>
      <c r="XS139" s="310"/>
      <c r="XT139" s="310"/>
      <c r="XU139" s="310"/>
      <c r="XV139" s="310"/>
      <c r="XW139" s="310"/>
      <c r="XX139" s="310"/>
      <c r="XY139" s="310"/>
      <c r="XZ139" s="310"/>
      <c r="YA139" s="310"/>
      <c r="YB139" s="310"/>
      <c r="YC139" s="310"/>
      <c r="YD139" s="310"/>
      <c r="YE139" s="310"/>
      <c r="YF139" s="310"/>
      <c r="YG139" s="310"/>
      <c r="YH139" s="310"/>
      <c r="YI139" s="310"/>
      <c r="YJ139" s="310"/>
      <c r="YK139" s="310"/>
      <c r="YL139" s="310"/>
      <c r="YM139" s="310"/>
      <c r="YN139" s="310"/>
      <c r="YO139" s="310"/>
      <c r="YP139" s="310"/>
      <c r="YQ139" s="310"/>
      <c r="YR139" s="310"/>
      <c r="YS139" s="310"/>
      <c r="YT139" s="310"/>
      <c r="YU139" s="310"/>
      <c r="YV139" s="310"/>
      <c r="YW139" s="310"/>
      <c r="YX139" s="310"/>
      <c r="YY139" s="310"/>
      <c r="YZ139" s="310"/>
      <c r="ZA139" s="310"/>
      <c r="ZB139" s="310"/>
      <c r="ZC139" s="310"/>
      <c r="ZD139" s="310"/>
      <c r="ZE139" s="310"/>
      <c r="ZF139" s="310"/>
      <c r="ZG139" s="310"/>
      <c r="ZH139" s="310"/>
      <c r="ZI139" s="310"/>
      <c r="ZJ139" s="310"/>
      <c r="ZK139" s="310"/>
      <c r="ZL139" s="310"/>
      <c r="ZM139" s="310"/>
      <c r="ZN139" s="310"/>
      <c r="ZO139" s="310"/>
      <c r="ZP139" s="310"/>
      <c r="ZQ139" s="310"/>
      <c r="ZR139" s="310"/>
      <c r="ZS139" s="310"/>
      <c r="ZT139" s="310"/>
      <c r="ZU139" s="310"/>
      <c r="ZV139" s="310"/>
      <c r="ZW139" s="310"/>
      <c r="ZX139" s="310"/>
      <c r="ZY139" s="310"/>
      <c r="ZZ139" s="310"/>
      <c r="AAA139" s="310"/>
      <c r="AAB139" s="310"/>
      <c r="AAC139" s="310"/>
      <c r="AAD139" s="310"/>
      <c r="AAE139" s="310"/>
      <c r="AAF139" s="310"/>
      <c r="AAG139" s="310"/>
      <c r="AAH139" s="310"/>
      <c r="AAI139" s="310"/>
      <c r="AAJ139" s="310"/>
      <c r="AAK139" s="310"/>
      <c r="AAL139" s="310"/>
      <c r="AAM139" s="310"/>
      <c r="AAN139" s="310"/>
      <c r="AAO139" s="310"/>
      <c r="AAP139" s="310"/>
      <c r="AAQ139" s="310"/>
      <c r="AAR139" s="310"/>
      <c r="AAS139" s="310"/>
      <c r="AAT139" s="310"/>
      <c r="AAU139" s="310"/>
      <c r="AAV139" s="310"/>
      <c r="AAW139" s="310"/>
      <c r="AAX139" s="310"/>
      <c r="AAY139" s="310"/>
      <c r="AAZ139" s="310"/>
      <c r="ABA139" s="310"/>
      <c r="ABB139" s="310"/>
      <c r="ABC139" s="310"/>
      <c r="ABD139" s="310"/>
      <c r="ABE139" s="310"/>
      <c r="ABF139" s="310"/>
      <c r="ABG139" s="310"/>
      <c r="ABH139" s="310"/>
      <c r="ABI139" s="310"/>
      <c r="ABJ139" s="310"/>
      <c r="ABK139" s="310"/>
      <c r="ABL139" s="310"/>
      <c r="ABM139" s="310"/>
      <c r="ABN139" s="310"/>
      <c r="ABO139" s="310"/>
      <c r="ABP139" s="310"/>
      <c r="ABQ139" s="310"/>
      <c r="ABR139" s="310"/>
      <c r="ABS139" s="310"/>
      <c r="ABT139" s="310"/>
      <c r="ABU139" s="310"/>
      <c r="ABV139" s="310"/>
      <c r="ABW139" s="310"/>
      <c r="ABX139" s="310"/>
      <c r="ABY139" s="310"/>
      <c r="ABZ139" s="310"/>
      <c r="ACA139" s="310"/>
      <c r="ACB139" s="310"/>
      <c r="ACC139" s="310"/>
      <c r="ACD139" s="310"/>
      <c r="ACE139" s="310"/>
      <c r="ACF139" s="310"/>
      <c r="ACG139" s="310"/>
      <c r="ACH139" s="310"/>
      <c r="ACI139" s="310"/>
      <c r="ACJ139" s="310"/>
      <c r="ACK139" s="310"/>
      <c r="ACL139" s="310"/>
      <c r="ACM139" s="310"/>
      <c r="ACN139" s="310"/>
      <c r="ACO139" s="310"/>
      <c r="ACP139" s="310"/>
      <c r="ACQ139" s="310"/>
      <c r="ACR139" s="310"/>
      <c r="ACS139" s="310"/>
      <c r="ACT139" s="310"/>
      <c r="ACU139" s="310"/>
      <c r="ACV139" s="310"/>
      <c r="ACW139" s="310"/>
      <c r="ACX139" s="310"/>
      <c r="ACY139" s="310"/>
      <c r="ACZ139" s="310"/>
      <c r="ADA139" s="310"/>
      <c r="ADB139" s="310"/>
      <c r="ADC139" s="310"/>
      <c r="ADD139" s="310"/>
      <c r="ADE139" s="310"/>
      <c r="ADF139" s="310"/>
      <c r="ADG139" s="310"/>
      <c r="ADH139" s="310"/>
      <c r="ADI139" s="310"/>
      <c r="ADJ139" s="310"/>
      <c r="ADK139" s="310"/>
      <c r="ADL139" s="310"/>
      <c r="ADM139" s="310"/>
      <c r="ADN139" s="310"/>
      <c r="ADO139" s="310"/>
      <c r="ADP139" s="310"/>
      <c r="ADQ139" s="310"/>
      <c r="ADR139" s="310"/>
      <c r="ADS139" s="310"/>
      <c r="ADT139" s="310"/>
      <c r="ADU139" s="310"/>
      <c r="ADV139" s="310"/>
      <c r="ADW139" s="310"/>
      <c r="ADX139" s="310"/>
      <c r="ADY139" s="310"/>
      <c r="ADZ139" s="310"/>
      <c r="AEA139" s="310"/>
      <c r="AEB139" s="310"/>
      <c r="AEC139" s="310"/>
      <c r="AED139" s="310"/>
      <c r="AEE139" s="310"/>
      <c r="AEF139" s="310"/>
      <c r="AEG139" s="310"/>
      <c r="AEH139" s="310"/>
      <c r="AEI139" s="310"/>
      <c r="AEJ139" s="310"/>
      <c r="AEK139" s="310"/>
      <c r="AEL139" s="310"/>
      <c r="AEM139" s="310"/>
      <c r="AEN139" s="310"/>
      <c r="AEO139" s="310"/>
      <c r="AEP139" s="310"/>
      <c r="AEQ139" s="310"/>
      <c r="AER139" s="310"/>
      <c r="AES139" s="310"/>
      <c r="AET139" s="310"/>
      <c r="AEU139" s="310"/>
      <c r="AEV139" s="310"/>
      <c r="AEW139" s="310"/>
      <c r="AEX139" s="310"/>
      <c r="AEY139" s="310"/>
      <c r="AEZ139" s="310"/>
      <c r="AFA139" s="310"/>
      <c r="AFB139" s="310"/>
      <c r="AFC139" s="310"/>
      <c r="AFD139" s="310"/>
      <c r="AFE139" s="310"/>
      <c r="AFF139" s="310"/>
      <c r="AFG139" s="310"/>
      <c r="AFH139" s="310"/>
      <c r="AFI139" s="310"/>
      <c r="AFJ139" s="310"/>
      <c r="AFK139" s="310"/>
      <c r="AFL139" s="310"/>
      <c r="AFM139" s="310"/>
      <c r="AFN139" s="310"/>
      <c r="AFO139" s="310"/>
      <c r="AFP139" s="310"/>
      <c r="AFQ139" s="310"/>
      <c r="AFR139" s="310"/>
      <c r="AFS139" s="310"/>
      <c r="AFT139" s="310"/>
      <c r="AFU139" s="310"/>
      <c r="AFV139" s="310"/>
      <c r="AFW139" s="310"/>
      <c r="AFX139" s="310"/>
      <c r="AFY139" s="310"/>
      <c r="AFZ139" s="310"/>
      <c r="AGA139" s="310"/>
      <c r="AGB139" s="310"/>
      <c r="AGC139" s="310"/>
      <c r="AGD139" s="310"/>
      <c r="AGE139" s="310"/>
      <c r="AGF139" s="310"/>
      <c r="AGG139" s="310"/>
      <c r="AGH139" s="310"/>
      <c r="AGI139" s="310"/>
      <c r="AGJ139" s="310"/>
      <c r="AGK139" s="310"/>
      <c r="AGL139" s="310"/>
      <c r="AGM139" s="310"/>
      <c r="AGN139" s="310"/>
      <c r="AGO139" s="310"/>
      <c r="AGP139" s="310"/>
      <c r="AGQ139" s="310"/>
      <c r="AGR139" s="310"/>
      <c r="AGS139" s="310"/>
      <c r="AGT139" s="310"/>
      <c r="AGU139" s="310"/>
      <c r="AGV139" s="310"/>
      <c r="AGW139" s="310"/>
      <c r="AGX139" s="310"/>
      <c r="AGY139" s="310"/>
      <c r="AGZ139" s="310"/>
      <c r="AHA139" s="310"/>
      <c r="AHB139" s="310"/>
      <c r="AHC139" s="310"/>
      <c r="AHD139" s="310"/>
      <c r="AHE139" s="310"/>
      <c r="AHF139" s="310"/>
      <c r="AHG139" s="310"/>
      <c r="AHH139" s="310"/>
      <c r="AHI139" s="310"/>
      <c r="AHJ139" s="310"/>
      <c r="AHK139" s="310"/>
      <c r="AHL139" s="310"/>
      <c r="AHM139" s="310"/>
      <c r="AHN139" s="310"/>
      <c r="AHO139" s="310"/>
      <c r="AHP139" s="310"/>
      <c r="AHQ139" s="310"/>
      <c r="AHR139" s="310"/>
      <c r="AHS139" s="310"/>
      <c r="AHT139" s="310"/>
      <c r="AHU139" s="310"/>
      <c r="AHV139" s="310"/>
      <c r="AHW139" s="310"/>
      <c r="AHX139" s="310"/>
      <c r="AHY139" s="310"/>
      <c r="AHZ139" s="310"/>
      <c r="AIA139" s="310"/>
      <c r="AIB139" s="310"/>
      <c r="AIC139" s="310"/>
      <c r="AID139" s="310"/>
      <c r="AIE139" s="310"/>
      <c r="AIF139" s="310"/>
      <c r="AIG139" s="310"/>
      <c r="AIH139" s="310"/>
      <c r="AII139" s="310"/>
      <c r="AIJ139" s="310"/>
      <c r="AIK139" s="310"/>
      <c r="AIL139" s="310"/>
      <c r="AIM139" s="310"/>
      <c r="AIN139" s="310"/>
      <c r="AIO139" s="310"/>
      <c r="AIP139" s="310"/>
      <c r="AIQ139" s="310"/>
      <c r="AIR139" s="310"/>
      <c r="AIS139" s="310"/>
      <c r="AIT139" s="310"/>
      <c r="AIU139" s="310"/>
      <c r="AIV139" s="310"/>
      <c r="AIW139" s="310"/>
      <c r="AIX139" s="310"/>
      <c r="AIY139" s="310"/>
      <c r="AIZ139" s="310"/>
      <c r="AJA139" s="310"/>
      <c r="AJB139" s="310"/>
      <c r="AJC139" s="310"/>
      <c r="AJD139" s="310"/>
      <c r="AJE139" s="310"/>
      <c r="AJF139" s="310"/>
      <c r="AJG139" s="310"/>
      <c r="AJH139" s="310"/>
      <c r="AJI139" s="310"/>
      <c r="AJJ139" s="310"/>
      <c r="AJK139" s="310"/>
      <c r="AJL139" s="310"/>
      <c r="AJM139" s="310"/>
      <c r="AJN139" s="310"/>
      <c r="AJO139" s="310"/>
      <c r="AJP139" s="310"/>
      <c r="AJQ139" s="310"/>
      <c r="AJR139" s="310"/>
      <c r="AJS139" s="310"/>
      <c r="AJT139" s="310"/>
      <c r="AJU139" s="310"/>
      <c r="AJV139" s="310"/>
      <c r="AJW139" s="310"/>
      <c r="AJX139" s="310"/>
      <c r="AJY139" s="310"/>
      <c r="AJZ139" s="310"/>
      <c r="AKA139" s="310"/>
      <c r="AKB139" s="310"/>
      <c r="AKC139" s="310"/>
      <c r="AKD139" s="310"/>
      <c r="AKE139" s="310"/>
      <c r="AKF139" s="310"/>
      <c r="AKG139" s="310"/>
      <c r="AKH139" s="310"/>
      <c r="AKI139" s="310"/>
      <c r="AKJ139" s="310"/>
      <c r="AKK139" s="310"/>
      <c r="AKL139" s="310"/>
      <c r="AKM139" s="310"/>
      <c r="AKN139" s="310"/>
      <c r="AKO139" s="310"/>
      <c r="AKP139" s="310"/>
      <c r="AKQ139" s="310"/>
      <c r="AKR139" s="310"/>
      <c r="AKS139" s="310"/>
      <c r="AKT139" s="310"/>
      <c r="AKU139" s="310"/>
      <c r="AKV139" s="310"/>
      <c r="AKW139" s="310"/>
      <c r="AKX139" s="310"/>
      <c r="AKY139" s="310"/>
      <c r="AKZ139" s="310"/>
      <c r="ALA139" s="310"/>
      <c r="ALB139" s="310"/>
      <c r="ALC139" s="310"/>
      <c r="ALD139" s="310"/>
      <c r="ALE139" s="310"/>
      <c r="ALF139" s="310"/>
      <c r="ALG139" s="310"/>
      <c r="ALH139" s="310"/>
      <c r="ALI139" s="310"/>
      <c r="ALJ139" s="310"/>
      <c r="ALK139" s="310"/>
      <c r="ALL139" s="310"/>
      <c r="ALM139" s="310"/>
      <c r="ALN139" s="310"/>
      <c r="ALO139" s="310"/>
      <c r="ALP139" s="310"/>
      <c r="ALQ139" s="310"/>
      <c r="ALR139" s="310"/>
      <c r="ALS139" s="310"/>
      <c r="ALT139" s="310"/>
      <c r="ALU139" s="310"/>
      <c r="ALV139" s="310"/>
      <c r="ALW139" s="310"/>
      <c r="ALX139" s="310"/>
      <c r="ALY139" s="310"/>
      <c r="ALZ139" s="310"/>
      <c r="AMA139" s="310"/>
      <c r="AMB139" s="310"/>
      <c r="AMC139" s="310"/>
      <c r="AMD139" s="310"/>
      <c r="AME139" s="310"/>
      <c r="AMF139" s="310"/>
      <c r="AMG139" s="310"/>
      <c r="AMH139" s="310"/>
      <c r="AMI139" s="310"/>
      <c r="AMJ139" s="310"/>
      <c r="AMK139" s="310"/>
      <c r="AML139" s="310"/>
      <c r="AMM139" s="310"/>
      <c r="AMN139" s="310"/>
      <c r="AMO139" s="310"/>
      <c r="AMP139" s="310"/>
      <c r="AMQ139" s="310"/>
      <c r="AMR139" s="310"/>
      <c r="AMS139" s="310"/>
      <c r="AMT139" s="310"/>
      <c r="AMU139" s="310"/>
      <c r="AMV139" s="310"/>
      <c r="AMW139" s="310"/>
      <c r="AMX139" s="310"/>
      <c r="AMY139" s="310"/>
      <c r="AMZ139" s="310"/>
      <c r="ANA139" s="310"/>
      <c r="ANB139" s="310"/>
      <c r="ANC139" s="310"/>
      <c r="AND139" s="310"/>
      <c r="ANE139" s="310"/>
      <c r="ANF139" s="310"/>
      <c r="ANG139" s="310"/>
      <c r="ANH139" s="310"/>
      <c r="ANI139" s="310"/>
      <c r="ANJ139" s="310"/>
      <c r="ANK139" s="310"/>
      <c r="ANL139" s="310"/>
      <c r="ANM139" s="310"/>
      <c r="ANN139" s="310"/>
      <c r="ANO139" s="310"/>
      <c r="ANP139" s="310"/>
      <c r="ANQ139" s="310"/>
      <c r="ANR139" s="310"/>
      <c r="ANS139" s="310"/>
      <c r="ANT139" s="310"/>
      <c r="ANU139" s="310"/>
      <c r="ANV139" s="310"/>
      <c r="ANW139" s="310"/>
      <c r="ANX139" s="310"/>
      <c r="ANY139" s="310"/>
      <c r="ANZ139" s="310"/>
      <c r="AOA139" s="310"/>
      <c r="AOB139" s="310"/>
      <c r="AOC139" s="310"/>
      <c r="AOD139" s="310"/>
      <c r="AOE139" s="310"/>
      <c r="AOF139" s="310"/>
      <c r="AOG139" s="310"/>
      <c r="AOH139" s="310"/>
      <c r="AOI139" s="310"/>
      <c r="AOJ139" s="310"/>
      <c r="AOK139" s="310"/>
      <c r="AOL139" s="310"/>
      <c r="AOM139" s="310"/>
      <c r="AON139" s="310"/>
      <c r="AOO139" s="310"/>
      <c r="AOP139" s="310"/>
      <c r="AOQ139" s="310"/>
      <c r="AOR139" s="310"/>
      <c r="AOS139" s="310"/>
      <c r="AOT139" s="310"/>
      <c r="AOU139" s="310"/>
      <c r="AOV139" s="310"/>
      <c r="AOW139" s="310"/>
      <c r="AOX139" s="310"/>
      <c r="AOY139" s="310"/>
      <c r="AOZ139" s="310"/>
      <c r="APA139" s="310"/>
      <c r="APB139" s="310"/>
      <c r="APC139" s="310"/>
      <c r="APD139" s="310"/>
      <c r="APE139" s="310"/>
      <c r="APF139" s="310"/>
      <c r="APG139" s="310"/>
      <c r="APH139" s="310"/>
      <c r="API139" s="310"/>
      <c r="APJ139" s="310"/>
      <c r="APK139" s="310"/>
      <c r="APL139" s="310"/>
      <c r="APM139" s="310"/>
      <c r="APN139" s="310"/>
      <c r="APO139" s="310"/>
      <c r="APP139" s="310"/>
      <c r="APQ139" s="310"/>
      <c r="APR139" s="310"/>
      <c r="APS139" s="310"/>
      <c r="APT139" s="310"/>
      <c r="APU139" s="310"/>
      <c r="APV139" s="310"/>
      <c r="APW139" s="310"/>
      <c r="APX139" s="310"/>
      <c r="APY139" s="310"/>
      <c r="APZ139" s="310"/>
      <c r="AQA139" s="310"/>
      <c r="AQB139" s="310"/>
      <c r="AQC139" s="310"/>
      <c r="AQD139" s="310"/>
      <c r="AQE139" s="310"/>
      <c r="AQF139" s="310"/>
      <c r="AQG139" s="310"/>
      <c r="AQH139" s="310"/>
      <c r="AQI139" s="310"/>
      <c r="AQJ139" s="310"/>
      <c r="AQK139" s="310"/>
      <c r="AQL139" s="310"/>
      <c r="AQM139" s="310"/>
      <c r="AQN139" s="310"/>
      <c r="AQO139" s="310"/>
      <c r="AQP139" s="310"/>
      <c r="AQQ139" s="310"/>
      <c r="AQR139" s="310"/>
      <c r="AQS139" s="310"/>
      <c r="AQT139" s="310"/>
      <c r="AQU139" s="310"/>
      <c r="AQV139" s="310"/>
      <c r="AQW139" s="310"/>
      <c r="AQX139" s="310"/>
      <c r="AQY139" s="310"/>
      <c r="AQZ139" s="310"/>
      <c r="ARA139" s="310"/>
      <c r="ARB139" s="310"/>
      <c r="ARC139" s="310"/>
      <c r="ARD139" s="310"/>
      <c r="ARE139" s="310"/>
      <c r="ARF139" s="310"/>
      <c r="ARG139" s="310"/>
      <c r="ARH139" s="310"/>
      <c r="ARI139" s="310"/>
      <c r="ARJ139" s="310"/>
      <c r="ARK139" s="310"/>
      <c r="ARL139" s="310"/>
      <c r="ARM139" s="310"/>
      <c r="ARN139" s="310"/>
      <c r="ARO139" s="310"/>
      <c r="ARP139" s="310"/>
      <c r="ARQ139" s="310"/>
      <c r="ARR139" s="310"/>
      <c r="ARS139" s="310"/>
      <c r="ART139" s="310"/>
      <c r="ARU139" s="310"/>
      <c r="ARV139" s="310"/>
      <c r="ARW139" s="310"/>
      <c r="ARX139" s="310"/>
      <c r="ARY139" s="310"/>
      <c r="ARZ139" s="310"/>
      <c r="ASA139" s="310"/>
      <c r="ASB139" s="310"/>
      <c r="ASC139" s="310"/>
      <c r="ASD139" s="310"/>
      <c r="ASE139" s="310"/>
      <c r="ASF139" s="310"/>
      <c r="ASG139" s="310"/>
      <c r="ASH139" s="310"/>
      <c r="ASI139" s="310"/>
      <c r="ASJ139" s="310"/>
      <c r="ASK139" s="310"/>
      <c r="ASL139" s="310"/>
      <c r="ASM139" s="310"/>
      <c r="ASN139" s="310"/>
      <c r="ASO139" s="310"/>
      <c r="ASP139" s="310"/>
      <c r="ASQ139" s="310"/>
      <c r="ASR139" s="310"/>
      <c r="ASS139" s="310"/>
      <c r="AST139" s="310"/>
      <c r="ASU139" s="310"/>
      <c r="ASV139" s="310"/>
      <c r="ASW139" s="310"/>
      <c r="ASX139" s="310"/>
      <c r="ASY139" s="310"/>
      <c r="ASZ139" s="310"/>
      <c r="ATA139" s="310"/>
      <c r="ATB139" s="310"/>
      <c r="ATC139" s="310"/>
      <c r="ATD139" s="310"/>
      <c r="ATE139" s="310"/>
      <c r="ATF139" s="310"/>
      <c r="ATG139" s="310"/>
      <c r="ATH139" s="310"/>
      <c r="ATI139" s="310"/>
      <c r="ATJ139" s="310"/>
      <c r="ATK139" s="310"/>
      <c r="ATL139" s="310"/>
      <c r="ATM139" s="310"/>
      <c r="ATN139" s="310"/>
      <c r="ATO139" s="310"/>
      <c r="ATP139" s="310"/>
      <c r="ATQ139" s="310"/>
      <c r="ATR139" s="310"/>
      <c r="ATS139" s="310"/>
      <c r="ATT139" s="310"/>
      <c r="ATU139" s="310"/>
      <c r="ATV139" s="310"/>
      <c r="ATW139" s="310"/>
      <c r="ATX139" s="310"/>
      <c r="ATY139" s="310"/>
      <c r="ATZ139" s="310"/>
      <c r="AUA139" s="310"/>
      <c r="AUB139" s="310"/>
      <c r="AUC139" s="310"/>
      <c r="AUD139" s="310"/>
      <c r="AUE139" s="310"/>
      <c r="AUF139" s="310"/>
      <c r="AUG139" s="310"/>
      <c r="AUH139" s="310"/>
      <c r="AUI139" s="310"/>
      <c r="AUJ139" s="310"/>
      <c r="AUK139" s="310"/>
      <c r="AUL139" s="310"/>
      <c r="AUM139" s="310"/>
      <c r="AUN139" s="310"/>
      <c r="AUO139" s="310"/>
      <c r="AUP139" s="310"/>
      <c r="AUQ139" s="310"/>
      <c r="AUR139" s="310"/>
      <c r="AUS139" s="310"/>
      <c r="AUT139" s="310"/>
      <c r="AUU139" s="310"/>
      <c r="AUV139" s="310"/>
      <c r="AUW139" s="310"/>
      <c r="AUX139" s="310"/>
      <c r="AUY139" s="310"/>
      <c r="AUZ139" s="310"/>
      <c r="AVA139" s="310"/>
      <c r="AVB139" s="310"/>
      <c r="AVC139" s="310"/>
      <c r="AVD139" s="310"/>
      <c r="AVE139" s="310"/>
      <c r="AVF139" s="310"/>
      <c r="AVG139" s="310"/>
      <c r="AVH139" s="310"/>
      <c r="AVI139" s="310"/>
      <c r="AVJ139" s="310"/>
      <c r="AVK139" s="310"/>
      <c r="AVL139" s="310"/>
      <c r="AVM139" s="310"/>
      <c r="AVN139" s="310"/>
      <c r="AVO139" s="310"/>
      <c r="AVP139" s="310"/>
      <c r="AVQ139" s="310"/>
      <c r="AVR139" s="310"/>
      <c r="AVS139" s="310"/>
      <c r="AVT139" s="310"/>
      <c r="AVU139" s="310"/>
      <c r="AVV139" s="310"/>
      <c r="AVW139" s="310"/>
      <c r="AVX139" s="310"/>
      <c r="AVY139" s="310"/>
      <c r="AVZ139" s="310"/>
      <c r="AWA139" s="310"/>
      <c r="AWB139" s="310"/>
      <c r="AWC139" s="310"/>
      <c r="AWD139" s="310"/>
      <c r="AWE139" s="310"/>
      <c r="AWF139" s="310"/>
      <c r="AWG139" s="310"/>
      <c r="AWH139" s="310"/>
      <c r="AWI139" s="310"/>
      <c r="AWJ139" s="310"/>
      <c r="AWK139" s="310"/>
      <c r="AWL139" s="310"/>
      <c r="AWM139" s="310"/>
      <c r="AWN139" s="310"/>
      <c r="AWO139" s="310"/>
      <c r="AWP139" s="310"/>
      <c r="AWQ139" s="310"/>
      <c r="AWR139" s="310"/>
      <c r="AWS139" s="310"/>
      <c r="AWT139" s="310"/>
      <c r="AWU139" s="310"/>
      <c r="AWV139" s="310"/>
      <c r="AWW139" s="310"/>
      <c r="AWX139" s="310"/>
      <c r="AWY139" s="310"/>
      <c r="AWZ139" s="310"/>
      <c r="AXA139" s="310"/>
      <c r="AXB139" s="310"/>
      <c r="AXC139" s="310"/>
      <c r="AXD139" s="310"/>
      <c r="AXE139" s="310"/>
      <c r="AXF139" s="310"/>
      <c r="AXG139" s="310"/>
      <c r="AXH139" s="310"/>
      <c r="AXI139" s="310"/>
      <c r="AXJ139" s="310"/>
      <c r="AXK139" s="310"/>
      <c r="AXL139" s="310"/>
      <c r="AXM139" s="310"/>
      <c r="AXN139" s="310"/>
      <c r="AXO139" s="310"/>
      <c r="AXP139" s="310"/>
      <c r="AXQ139" s="310"/>
      <c r="AXR139" s="310"/>
      <c r="AXS139" s="310"/>
      <c r="AXT139" s="310"/>
      <c r="AXU139" s="310"/>
      <c r="AXV139" s="310"/>
      <c r="AXW139" s="310"/>
      <c r="AXX139" s="310"/>
      <c r="AXY139" s="310"/>
      <c r="AXZ139" s="310"/>
      <c r="AYA139" s="310"/>
      <c r="AYB139" s="310"/>
      <c r="AYC139" s="310"/>
      <c r="AYD139" s="310"/>
      <c r="AYE139" s="310"/>
      <c r="AYF139" s="310"/>
      <c r="AYG139" s="310"/>
      <c r="AYH139" s="310"/>
      <c r="AYI139" s="310"/>
      <c r="AYJ139" s="310"/>
      <c r="AYK139" s="310"/>
      <c r="AYL139" s="310"/>
      <c r="AYM139" s="310"/>
      <c r="AYN139" s="310"/>
      <c r="AYO139" s="310"/>
      <c r="AYP139" s="310"/>
      <c r="AYQ139" s="310"/>
      <c r="AYR139" s="310"/>
      <c r="AYS139" s="310"/>
      <c r="AYT139" s="310"/>
      <c r="AYU139" s="310"/>
      <c r="AYV139" s="310"/>
      <c r="AYW139" s="310"/>
      <c r="AYX139" s="310"/>
      <c r="AYY139" s="310"/>
      <c r="AYZ139" s="310"/>
      <c r="AZA139" s="310"/>
      <c r="AZB139" s="310"/>
      <c r="AZC139" s="310"/>
      <c r="AZD139" s="310"/>
      <c r="AZE139" s="310"/>
      <c r="AZF139" s="310"/>
      <c r="AZG139" s="310"/>
      <c r="AZH139" s="310"/>
      <c r="AZI139" s="310"/>
      <c r="AZJ139" s="310"/>
      <c r="AZK139" s="310"/>
      <c r="AZL139" s="310"/>
      <c r="AZM139" s="310"/>
      <c r="AZN139" s="310"/>
      <c r="AZO139" s="310"/>
      <c r="AZP139" s="310"/>
      <c r="AZQ139" s="310"/>
      <c r="AZR139" s="310"/>
      <c r="AZS139" s="310"/>
      <c r="AZT139" s="310"/>
      <c r="AZU139" s="310"/>
      <c r="AZV139" s="310"/>
      <c r="AZW139" s="310"/>
      <c r="AZX139" s="310"/>
      <c r="AZY139" s="310"/>
      <c r="AZZ139" s="310"/>
      <c r="BAA139" s="310"/>
      <c r="BAB139" s="310"/>
      <c r="BAC139" s="310"/>
      <c r="BAD139" s="310"/>
      <c r="BAE139" s="310"/>
      <c r="BAF139" s="310"/>
      <c r="BAG139" s="310"/>
      <c r="BAH139" s="310"/>
      <c r="BAI139" s="310"/>
      <c r="BAJ139" s="310"/>
      <c r="BAK139" s="310"/>
      <c r="BAL139" s="310"/>
      <c r="BAM139" s="310"/>
      <c r="BAN139" s="310"/>
      <c r="BAO139" s="310"/>
      <c r="BAP139" s="310"/>
      <c r="BAQ139" s="310"/>
      <c r="BAR139" s="310"/>
      <c r="BAS139" s="310"/>
      <c r="BAT139" s="310"/>
      <c r="BAU139" s="310"/>
      <c r="BAV139" s="310"/>
      <c r="BAW139" s="310"/>
      <c r="BAX139" s="310"/>
      <c r="BAY139" s="310"/>
      <c r="BAZ139" s="310"/>
      <c r="BBA139" s="310"/>
      <c r="BBB139" s="310"/>
      <c r="BBC139" s="310"/>
      <c r="BBD139" s="310"/>
      <c r="BBE139" s="310"/>
      <c r="BBF139" s="310"/>
      <c r="BBG139" s="310"/>
      <c r="BBH139" s="310"/>
      <c r="BBI139" s="310"/>
      <c r="BBJ139" s="310"/>
      <c r="BBK139" s="310"/>
      <c r="BBL139" s="310"/>
      <c r="BBM139" s="310"/>
      <c r="BBN139" s="310"/>
      <c r="BBO139" s="310"/>
      <c r="BBP139" s="310"/>
      <c r="BBQ139" s="310"/>
      <c r="BBR139" s="310"/>
      <c r="BBS139" s="310"/>
      <c r="BBT139" s="310"/>
      <c r="BBU139" s="310"/>
      <c r="BBV139" s="310"/>
      <c r="BBW139" s="310"/>
      <c r="BBX139" s="310"/>
      <c r="BBY139" s="310"/>
      <c r="BBZ139" s="310"/>
      <c r="BCA139" s="310"/>
      <c r="BCB139" s="310"/>
      <c r="BCC139" s="310"/>
      <c r="BCD139" s="310"/>
      <c r="BCE139" s="310"/>
      <c r="BCF139" s="310"/>
      <c r="BCG139" s="310"/>
      <c r="BCH139" s="310"/>
      <c r="BCI139" s="310"/>
      <c r="BCJ139" s="310"/>
      <c r="BCK139" s="310"/>
      <c r="BCL139" s="310"/>
      <c r="BCM139" s="310"/>
      <c r="BCN139" s="310"/>
      <c r="BCO139" s="310"/>
      <c r="BCP139" s="310"/>
      <c r="BCQ139" s="310"/>
      <c r="BCR139" s="310"/>
      <c r="BCS139" s="310"/>
      <c r="BCT139" s="310"/>
      <c r="BCU139" s="310"/>
      <c r="BCV139" s="310"/>
      <c r="BCW139" s="310"/>
      <c r="BCX139" s="310"/>
      <c r="BCY139" s="310"/>
      <c r="BCZ139" s="310"/>
      <c r="BDA139" s="310"/>
      <c r="BDB139" s="310"/>
      <c r="BDC139" s="310"/>
      <c r="BDD139" s="310"/>
      <c r="BDE139" s="310"/>
      <c r="BDF139" s="310"/>
      <c r="BDG139" s="310"/>
      <c r="BDH139" s="310"/>
      <c r="BDI139" s="310"/>
      <c r="BDJ139" s="310"/>
      <c r="BDK139" s="310"/>
      <c r="BDL139" s="310"/>
      <c r="BDM139" s="310"/>
      <c r="BDN139" s="310"/>
      <c r="BDO139" s="310"/>
      <c r="BDP139" s="310"/>
      <c r="BDQ139" s="310"/>
      <c r="BDR139" s="310"/>
      <c r="BDS139" s="310"/>
      <c r="BDT139" s="310"/>
      <c r="BDU139" s="310"/>
      <c r="BDV139" s="310"/>
      <c r="BDW139" s="310"/>
      <c r="BDX139" s="310"/>
      <c r="BDY139" s="310"/>
      <c r="BDZ139" s="310"/>
      <c r="BEA139" s="310"/>
      <c r="BEB139" s="310"/>
      <c r="BEC139" s="310"/>
      <c r="BED139" s="310"/>
      <c r="BEE139" s="310"/>
      <c r="BEF139" s="310"/>
      <c r="BEG139" s="310"/>
      <c r="BEH139" s="310"/>
      <c r="BEI139" s="310"/>
      <c r="BEJ139" s="310"/>
      <c r="BEK139" s="310"/>
      <c r="BEL139" s="310"/>
      <c r="BEM139" s="310"/>
      <c r="BEN139" s="310"/>
      <c r="BEO139" s="310"/>
      <c r="BEP139" s="310"/>
      <c r="BEQ139" s="310"/>
      <c r="BER139" s="310"/>
      <c r="BES139" s="310"/>
      <c r="BET139" s="310"/>
      <c r="BEU139" s="310"/>
      <c r="BEV139" s="310"/>
      <c r="BEW139" s="310"/>
      <c r="BEX139" s="310"/>
      <c r="BEY139" s="310"/>
      <c r="BEZ139" s="310"/>
      <c r="BFA139" s="310"/>
      <c r="BFB139" s="310"/>
      <c r="BFC139" s="310"/>
      <c r="BFD139" s="310"/>
      <c r="BFE139" s="310"/>
      <c r="BFF139" s="310"/>
      <c r="BFG139" s="310"/>
      <c r="BFH139" s="310"/>
      <c r="BFI139" s="310"/>
      <c r="BFJ139" s="310"/>
      <c r="BFK139" s="310"/>
      <c r="BFL139" s="310"/>
      <c r="BFM139" s="310"/>
      <c r="BFN139" s="310"/>
      <c r="BFO139" s="310"/>
      <c r="BFP139" s="310"/>
    </row>
    <row r="140" spans="1:1524" s="311" customFormat="1" x14ac:dyDescent="0.25">
      <c r="A140" s="520"/>
      <c r="B140" s="520"/>
      <c r="C140" s="521"/>
      <c r="D140" s="313"/>
      <c r="E140" s="519">
        <f>SUM(E139:G139)</f>
        <v>1</v>
      </c>
      <c r="F140" s="522"/>
      <c r="G140" s="522"/>
      <c r="H140" s="522">
        <f>SUM(H139:J139)</f>
        <v>3.8</v>
      </c>
      <c r="I140" s="522"/>
      <c r="J140" s="522"/>
      <c r="K140" s="522">
        <f>SUM(K139:M139)</f>
        <v>13</v>
      </c>
      <c r="L140" s="522"/>
      <c r="M140" s="522"/>
      <c r="N140" s="522">
        <f>SUM(N139:P139)</f>
        <v>40.700000000000003</v>
      </c>
      <c r="O140" s="522"/>
      <c r="P140" s="522"/>
      <c r="Q140" s="310"/>
      <c r="R140" s="310"/>
      <c r="S140" s="310"/>
      <c r="T140" s="310"/>
      <c r="U140" s="310"/>
      <c r="V140" s="310"/>
      <c r="W140" s="310"/>
      <c r="X140" s="310"/>
      <c r="Y140" s="310"/>
      <c r="Z140" s="310"/>
      <c r="AA140" s="310"/>
      <c r="AB140" s="310"/>
      <c r="AC140" s="310"/>
      <c r="AD140" s="310"/>
      <c r="AE140" s="310"/>
      <c r="AF140" s="310"/>
      <c r="AG140" s="310"/>
      <c r="AH140" s="310"/>
      <c r="AI140" s="310"/>
      <c r="AJ140" s="310"/>
      <c r="AK140" s="310"/>
      <c r="AL140" s="310"/>
      <c r="AM140" s="310"/>
      <c r="AN140" s="310"/>
      <c r="AO140" s="310"/>
      <c r="AP140" s="310"/>
      <c r="AQ140" s="310"/>
      <c r="AR140" s="310"/>
      <c r="AS140" s="310"/>
      <c r="AT140" s="310"/>
      <c r="AU140" s="310"/>
      <c r="AV140" s="310"/>
      <c r="AW140" s="310"/>
      <c r="AX140" s="310"/>
      <c r="AY140" s="310"/>
      <c r="AZ140" s="310"/>
      <c r="BA140" s="310"/>
      <c r="BB140" s="310"/>
      <c r="BC140" s="310"/>
      <c r="BD140" s="310"/>
      <c r="BE140" s="310"/>
      <c r="BF140" s="310"/>
      <c r="BG140" s="310"/>
      <c r="BH140" s="310"/>
      <c r="BI140" s="310"/>
      <c r="BJ140" s="310"/>
      <c r="BK140" s="310"/>
      <c r="BL140" s="310"/>
      <c r="BM140" s="310"/>
      <c r="BN140" s="310"/>
      <c r="BO140" s="310"/>
      <c r="BP140" s="310"/>
      <c r="BQ140" s="310"/>
      <c r="BR140" s="310"/>
      <c r="BS140" s="310"/>
      <c r="BT140" s="310"/>
      <c r="BU140" s="310"/>
      <c r="BV140" s="310"/>
      <c r="BW140" s="310"/>
      <c r="BX140" s="310"/>
      <c r="BY140" s="310"/>
      <c r="BZ140" s="310"/>
      <c r="CA140" s="310"/>
      <c r="CB140" s="310"/>
      <c r="CC140" s="310"/>
      <c r="CD140" s="310"/>
      <c r="CE140" s="310"/>
      <c r="CF140" s="310"/>
      <c r="CG140" s="310"/>
      <c r="CH140" s="310"/>
      <c r="CI140" s="310"/>
      <c r="CJ140" s="310"/>
      <c r="CK140" s="310"/>
      <c r="CL140" s="310"/>
      <c r="CM140" s="310"/>
      <c r="CN140" s="310"/>
      <c r="CO140" s="310"/>
      <c r="CP140" s="310"/>
      <c r="CQ140" s="310"/>
      <c r="CR140" s="310"/>
      <c r="CS140" s="310"/>
      <c r="CT140" s="310"/>
      <c r="CU140" s="310"/>
      <c r="CV140" s="310"/>
      <c r="CW140" s="310"/>
      <c r="CX140" s="310"/>
      <c r="CY140" s="310"/>
      <c r="CZ140" s="310"/>
      <c r="DA140" s="310"/>
      <c r="DB140" s="310"/>
      <c r="DC140" s="310"/>
      <c r="DD140" s="310"/>
      <c r="DE140" s="310"/>
      <c r="DF140" s="310"/>
      <c r="DG140" s="310"/>
      <c r="DH140" s="310"/>
      <c r="DI140" s="310"/>
      <c r="DJ140" s="310"/>
      <c r="DK140" s="310"/>
      <c r="DL140" s="310"/>
      <c r="DM140" s="310"/>
      <c r="DN140" s="310"/>
      <c r="DO140" s="310"/>
      <c r="DP140" s="310"/>
      <c r="DQ140" s="310"/>
      <c r="DR140" s="310"/>
      <c r="DS140" s="310"/>
      <c r="DT140" s="310"/>
      <c r="DU140" s="310"/>
      <c r="DV140" s="310"/>
      <c r="DW140" s="310"/>
      <c r="DX140" s="310"/>
      <c r="DY140" s="310"/>
      <c r="DZ140" s="310"/>
      <c r="EA140" s="310"/>
      <c r="EB140" s="310"/>
      <c r="EC140" s="310"/>
      <c r="ED140" s="310"/>
      <c r="EE140" s="310"/>
      <c r="EF140" s="310"/>
      <c r="EG140" s="310"/>
      <c r="EH140" s="310"/>
      <c r="EI140" s="310"/>
      <c r="EJ140" s="310"/>
      <c r="EK140" s="310"/>
      <c r="EL140" s="310"/>
      <c r="EM140" s="310"/>
      <c r="EN140" s="310"/>
      <c r="EO140" s="310"/>
      <c r="EP140" s="310"/>
      <c r="EQ140" s="310"/>
      <c r="ER140" s="310"/>
      <c r="ES140" s="310"/>
      <c r="ET140" s="310"/>
      <c r="EU140" s="310"/>
      <c r="EV140" s="310"/>
      <c r="EW140" s="310"/>
      <c r="EX140" s="310"/>
      <c r="EY140" s="310"/>
      <c r="EZ140" s="310"/>
      <c r="FA140" s="310"/>
      <c r="FB140" s="310"/>
      <c r="FC140" s="310"/>
      <c r="FD140" s="310"/>
      <c r="FE140" s="310"/>
      <c r="FF140" s="310"/>
      <c r="FG140" s="310"/>
      <c r="FH140" s="310"/>
      <c r="FI140" s="310"/>
      <c r="FJ140" s="310"/>
      <c r="FK140" s="310"/>
      <c r="FL140" s="310"/>
      <c r="FM140" s="310"/>
      <c r="FN140" s="310"/>
      <c r="FO140" s="310"/>
      <c r="FP140" s="310"/>
      <c r="FQ140" s="310"/>
      <c r="FR140" s="310"/>
      <c r="FS140" s="310"/>
      <c r="FT140" s="310"/>
      <c r="FU140" s="310"/>
      <c r="FV140" s="310"/>
      <c r="FW140" s="310"/>
      <c r="FX140" s="310"/>
      <c r="FY140" s="310"/>
      <c r="FZ140" s="310"/>
      <c r="GA140" s="310"/>
      <c r="GB140" s="310"/>
      <c r="GC140" s="310"/>
      <c r="GD140" s="310"/>
      <c r="GE140" s="310"/>
      <c r="GF140" s="310"/>
      <c r="GG140" s="310"/>
      <c r="GH140" s="310"/>
      <c r="GI140" s="310"/>
      <c r="GJ140" s="310"/>
      <c r="GK140" s="310"/>
      <c r="GL140" s="310"/>
      <c r="GM140" s="310"/>
      <c r="GN140" s="310"/>
      <c r="GO140" s="310"/>
      <c r="GP140" s="310"/>
      <c r="GQ140" s="310"/>
      <c r="GR140" s="310"/>
      <c r="GS140" s="310"/>
      <c r="GT140" s="310"/>
      <c r="GU140" s="310"/>
      <c r="GV140" s="310"/>
      <c r="GW140" s="310"/>
      <c r="GX140" s="310"/>
      <c r="GY140" s="310"/>
      <c r="GZ140" s="310"/>
      <c r="HA140" s="310"/>
      <c r="HB140" s="310"/>
      <c r="HC140" s="310"/>
      <c r="HD140" s="310"/>
      <c r="HE140" s="310"/>
      <c r="HF140" s="310"/>
      <c r="HG140" s="310"/>
      <c r="HH140" s="310"/>
      <c r="HI140" s="310"/>
      <c r="HJ140" s="310"/>
      <c r="HK140" s="310"/>
      <c r="HL140" s="310"/>
      <c r="HM140" s="310"/>
      <c r="HN140" s="310"/>
      <c r="HO140" s="310"/>
      <c r="HP140" s="310"/>
      <c r="HQ140" s="310"/>
      <c r="HR140" s="310"/>
      <c r="HS140" s="310"/>
      <c r="HT140" s="310"/>
      <c r="HU140" s="310"/>
      <c r="HV140" s="310"/>
      <c r="HW140" s="310"/>
      <c r="HX140" s="310"/>
      <c r="HY140" s="310"/>
      <c r="HZ140" s="310"/>
      <c r="IA140" s="310"/>
      <c r="IB140" s="310"/>
      <c r="IC140" s="310"/>
      <c r="ID140" s="310"/>
      <c r="IE140" s="310"/>
      <c r="IF140" s="310"/>
      <c r="IG140" s="310"/>
      <c r="IH140" s="310"/>
      <c r="II140" s="310"/>
      <c r="IJ140" s="310"/>
      <c r="IK140" s="310"/>
      <c r="IL140" s="310"/>
      <c r="IM140" s="310"/>
      <c r="IN140" s="310"/>
      <c r="IO140" s="310"/>
      <c r="IP140" s="310"/>
      <c r="IQ140" s="310"/>
      <c r="IR140" s="310"/>
      <c r="IS140" s="310"/>
      <c r="IT140" s="310"/>
      <c r="IU140" s="310"/>
      <c r="IV140" s="310"/>
      <c r="IW140" s="310"/>
      <c r="IX140" s="310"/>
      <c r="IY140" s="310"/>
      <c r="IZ140" s="310"/>
      <c r="JA140" s="310"/>
      <c r="JB140" s="310"/>
      <c r="JC140" s="310"/>
      <c r="JD140" s="310"/>
      <c r="JE140" s="310"/>
      <c r="JF140" s="310"/>
      <c r="JG140" s="310"/>
      <c r="JH140" s="310"/>
      <c r="JI140" s="310"/>
      <c r="JJ140" s="310"/>
      <c r="JK140" s="310"/>
      <c r="JL140" s="310"/>
      <c r="JM140" s="310"/>
      <c r="JN140" s="310"/>
      <c r="JO140" s="310"/>
      <c r="JP140" s="310"/>
      <c r="JQ140" s="310"/>
      <c r="JR140" s="310"/>
      <c r="JS140" s="310"/>
      <c r="JT140" s="310"/>
      <c r="JU140" s="310"/>
      <c r="JV140" s="310"/>
      <c r="JW140" s="310"/>
      <c r="JX140" s="310"/>
      <c r="JY140" s="310"/>
      <c r="JZ140" s="310"/>
      <c r="KA140" s="310"/>
      <c r="KB140" s="310"/>
      <c r="KC140" s="310"/>
      <c r="KD140" s="310"/>
      <c r="KE140" s="310"/>
      <c r="KF140" s="310"/>
      <c r="KG140" s="310"/>
      <c r="KH140" s="310"/>
      <c r="KI140" s="310"/>
      <c r="KJ140" s="310"/>
      <c r="KK140" s="310"/>
      <c r="KL140" s="310"/>
      <c r="KM140" s="310"/>
      <c r="KN140" s="310"/>
      <c r="KO140" s="310"/>
      <c r="KP140" s="310"/>
      <c r="KQ140" s="310"/>
      <c r="KR140" s="310"/>
      <c r="KS140" s="310"/>
      <c r="KT140" s="310"/>
      <c r="KU140" s="310"/>
      <c r="KV140" s="310"/>
      <c r="KW140" s="310"/>
      <c r="KX140" s="310"/>
      <c r="KY140" s="310"/>
      <c r="KZ140" s="310"/>
      <c r="LA140" s="310"/>
      <c r="LB140" s="310"/>
      <c r="LC140" s="310"/>
      <c r="LD140" s="310"/>
      <c r="LE140" s="310"/>
      <c r="LF140" s="310"/>
      <c r="LG140" s="310"/>
      <c r="LH140" s="310"/>
      <c r="LI140" s="310"/>
      <c r="LJ140" s="310"/>
      <c r="LK140" s="310"/>
      <c r="LL140" s="310"/>
      <c r="LM140" s="310"/>
      <c r="LN140" s="310"/>
      <c r="LO140" s="310"/>
      <c r="LP140" s="310"/>
      <c r="LQ140" s="310"/>
      <c r="LR140" s="310"/>
      <c r="LS140" s="310"/>
      <c r="LT140" s="310"/>
      <c r="LU140" s="310"/>
      <c r="LV140" s="310"/>
      <c r="LW140" s="310"/>
      <c r="LX140" s="310"/>
      <c r="LY140" s="310"/>
      <c r="LZ140" s="310"/>
      <c r="MA140" s="310"/>
      <c r="MB140" s="310"/>
      <c r="MC140" s="310"/>
      <c r="MD140" s="310"/>
      <c r="ME140" s="310"/>
      <c r="MF140" s="310"/>
      <c r="MG140" s="310"/>
      <c r="MH140" s="310"/>
      <c r="MI140" s="310"/>
      <c r="MJ140" s="310"/>
      <c r="MK140" s="310"/>
      <c r="ML140" s="310"/>
      <c r="MM140" s="310"/>
      <c r="MN140" s="310"/>
      <c r="MO140" s="310"/>
      <c r="MP140" s="310"/>
      <c r="MQ140" s="310"/>
      <c r="MR140" s="310"/>
      <c r="MS140" s="310"/>
      <c r="MT140" s="310"/>
      <c r="MU140" s="310"/>
      <c r="MV140" s="310"/>
      <c r="MW140" s="310"/>
      <c r="MX140" s="310"/>
      <c r="MY140" s="310"/>
      <c r="MZ140" s="310"/>
      <c r="NA140" s="310"/>
      <c r="NB140" s="310"/>
      <c r="NC140" s="310"/>
      <c r="ND140" s="310"/>
      <c r="NE140" s="310"/>
      <c r="NF140" s="310"/>
      <c r="NG140" s="310"/>
      <c r="NH140" s="310"/>
      <c r="NI140" s="310"/>
      <c r="NJ140" s="310"/>
      <c r="NK140" s="310"/>
      <c r="NL140" s="310"/>
      <c r="NM140" s="310"/>
      <c r="NN140" s="310"/>
      <c r="NO140" s="310"/>
      <c r="NP140" s="310"/>
      <c r="NQ140" s="310"/>
      <c r="NR140" s="310"/>
      <c r="NS140" s="310"/>
      <c r="NT140" s="310"/>
      <c r="NU140" s="310"/>
      <c r="NV140" s="310"/>
      <c r="NW140" s="310"/>
      <c r="NX140" s="310"/>
      <c r="NY140" s="310"/>
      <c r="NZ140" s="310"/>
      <c r="OA140" s="310"/>
      <c r="OB140" s="310"/>
      <c r="OC140" s="310"/>
      <c r="OD140" s="310"/>
      <c r="OE140" s="310"/>
      <c r="OF140" s="310"/>
      <c r="OG140" s="310"/>
      <c r="OH140" s="310"/>
      <c r="OI140" s="310"/>
      <c r="OJ140" s="310"/>
      <c r="OK140" s="310"/>
      <c r="OL140" s="310"/>
      <c r="OM140" s="310"/>
      <c r="ON140" s="310"/>
      <c r="OO140" s="310"/>
      <c r="OP140" s="310"/>
      <c r="OQ140" s="310"/>
      <c r="OR140" s="310"/>
      <c r="OS140" s="310"/>
      <c r="OT140" s="310"/>
      <c r="OU140" s="310"/>
      <c r="OV140" s="310"/>
      <c r="OW140" s="310"/>
      <c r="OX140" s="310"/>
      <c r="OY140" s="310"/>
      <c r="OZ140" s="310"/>
      <c r="PA140" s="310"/>
      <c r="PB140" s="310"/>
      <c r="PC140" s="310"/>
      <c r="PD140" s="310"/>
      <c r="PE140" s="310"/>
      <c r="PF140" s="310"/>
      <c r="PG140" s="310"/>
      <c r="PH140" s="310"/>
      <c r="PI140" s="310"/>
      <c r="PJ140" s="310"/>
      <c r="PK140" s="310"/>
      <c r="PL140" s="310"/>
      <c r="PM140" s="310"/>
      <c r="PN140" s="310"/>
      <c r="PO140" s="310"/>
      <c r="PP140" s="310"/>
      <c r="PQ140" s="310"/>
      <c r="PR140" s="310"/>
      <c r="PS140" s="310"/>
      <c r="PT140" s="310"/>
      <c r="PU140" s="310"/>
      <c r="PV140" s="310"/>
      <c r="PW140" s="310"/>
      <c r="PX140" s="310"/>
      <c r="PY140" s="310"/>
      <c r="PZ140" s="310"/>
      <c r="QA140" s="310"/>
      <c r="QB140" s="310"/>
      <c r="QC140" s="310"/>
      <c r="QD140" s="310"/>
      <c r="QE140" s="310"/>
      <c r="QF140" s="310"/>
      <c r="QG140" s="310"/>
      <c r="QH140" s="310"/>
      <c r="QI140" s="310"/>
      <c r="QJ140" s="310"/>
      <c r="QK140" s="310"/>
      <c r="QL140" s="310"/>
      <c r="QM140" s="310"/>
      <c r="QN140" s="310"/>
      <c r="QO140" s="310"/>
      <c r="QP140" s="310"/>
      <c r="QQ140" s="310"/>
      <c r="QR140" s="310"/>
      <c r="QS140" s="310"/>
      <c r="QT140" s="310"/>
      <c r="QU140" s="310"/>
      <c r="QV140" s="310"/>
      <c r="QW140" s="310"/>
      <c r="QX140" s="310"/>
      <c r="QY140" s="310"/>
      <c r="QZ140" s="310"/>
      <c r="RA140" s="310"/>
      <c r="RB140" s="310"/>
      <c r="RC140" s="310"/>
      <c r="RD140" s="310"/>
      <c r="RE140" s="310"/>
      <c r="RF140" s="310"/>
      <c r="RG140" s="310"/>
      <c r="RH140" s="310"/>
      <c r="RI140" s="310"/>
      <c r="RJ140" s="310"/>
      <c r="RK140" s="310"/>
      <c r="RL140" s="310"/>
      <c r="RM140" s="310"/>
      <c r="RN140" s="310"/>
      <c r="RO140" s="310"/>
      <c r="RP140" s="310"/>
      <c r="RQ140" s="310"/>
      <c r="RR140" s="310"/>
      <c r="RS140" s="310"/>
      <c r="RT140" s="310"/>
      <c r="RU140" s="310"/>
      <c r="RV140" s="310"/>
      <c r="RW140" s="310"/>
      <c r="RX140" s="310"/>
      <c r="RY140" s="310"/>
      <c r="RZ140" s="310"/>
      <c r="SA140" s="310"/>
      <c r="SB140" s="310"/>
      <c r="SC140" s="310"/>
      <c r="SD140" s="310"/>
      <c r="SE140" s="310"/>
      <c r="SF140" s="310"/>
      <c r="SG140" s="310"/>
      <c r="SH140" s="310"/>
      <c r="SI140" s="310"/>
      <c r="SJ140" s="310"/>
      <c r="SK140" s="310"/>
      <c r="SL140" s="310"/>
      <c r="SM140" s="310"/>
      <c r="SN140" s="310"/>
      <c r="SO140" s="310"/>
      <c r="SP140" s="310"/>
      <c r="SQ140" s="310"/>
      <c r="SR140" s="310"/>
      <c r="SS140" s="310"/>
      <c r="ST140" s="310"/>
      <c r="SU140" s="310"/>
      <c r="SV140" s="310"/>
      <c r="SW140" s="310"/>
      <c r="SX140" s="310"/>
      <c r="SY140" s="310"/>
      <c r="SZ140" s="310"/>
      <c r="TA140" s="310"/>
      <c r="TB140" s="310"/>
      <c r="TC140" s="310"/>
      <c r="TD140" s="310"/>
      <c r="TE140" s="310"/>
      <c r="TF140" s="310"/>
      <c r="TG140" s="310"/>
      <c r="TH140" s="310"/>
      <c r="TI140" s="310"/>
      <c r="TJ140" s="310"/>
      <c r="TK140" s="310"/>
      <c r="TL140" s="310"/>
      <c r="TM140" s="310"/>
      <c r="TN140" s="310"/>
      <c r="TO140" s="310"/>
      <c r="TP140" s="310"/>
      <c r="TQ140" s="310"/>
      <c r="TR140" s="310"/>
      <c r="TS140" s="310"/>
      <c r="TT140" s="310"/>
      <c r="TU140" s="310"/>
      <c r="TV140" s="310"/>
      <c r="TW140" s="310"/>
      <c r="TX140" s="310"/>
      <c r="TY140" s="310"/>
      <c r="TZ140" s="310"/>
      <c r="UA140" s="310"/>
      <c r="UB140" s="310"/>
      <c r="UC140" s="310"/>
      <c r="UD140" s="310"/>
      <c r="UE140" s="310"/>
      <c r="UF140" s="310"/>
      <c r="UG140" s="310"/>
      <c r="UH140" s="310"/>
      <c r="UI140" s="310"/>
      <c r="UJ140" s="310"/>
      <c r="UK140" s="310"/>
      <c r="UL140" s="310"/>
      <c r="UM140" s="310"/>
      <c r="UN140" s="310"/>
      <c r="UO140" s="310"/>
      <c r="UP140" s="310"/>
      <c r="UQ140" s="310"/>
      <c r="UR140" s="310"/>
      <c r="US140" s="310"/>
      <c r="UT140" s="310"/>
      <c r="UU140" s="310"/>
      <c r="UV140" s="310"/>
      <c r="UW140" s="310"/>
      <c r="UX140" s="310"/>
      <c r="UY140" s="310"/>
      <c r="UZ140" s="310"/>
      <c r="VA140" s="310"/>
      <c r="VB140" s="310"/>
      <c r="VC140" s="310"/>
      <c r="VD140" s="310"/>
      <c r="VE140" s="310"/>
      <c r="VF140" s="310"/>
      <c r="VG140" s="310"/>
      <c r="VH140" s="310"/>
      <c r="VI140" s="310"/>
      <c r="VJ140" s="310"/>
      <c r="VK140" s="310"/>
      <c r="VL140" s="310"/>
      <c r="VM140" s="310"/>
      <c r="VN140" s="310"/>
      <c r="VO140" s="310"/>
      <c r="VP140" s="310"/>
      <c r="VQ140" s="310"/>
      <c r="VR140" s="310"/>
      <c r="VS140" s="310"/>
      <c r="VT140" s="310"/>
      <c r="VU140" s="310"/>
      <c r="VV140" s="310"/>
      <c r="VW140" s="310"/>
      <c r="VX140" s="310"/>
      <c r="VY140" s="310"/>
      <c r="VZ140" s="310"/>
      <c r="WA140" s="310"/>
      <c r="WB140" s="310"/>
      <c r="WC140" s="310"/>
      <c r="WD140" s="310"/>
      <c r="WE140" s="310"/>
      <c r="WF140" s="310"/>
      <c r="WG140" s="310"/>
      <c r="WH140" s="310"/>
      <c r="WI140" s="310"/>
      <c r="WJ140" s="310"/>
      <c r="WK140" s="310"/>
      <c r="WL140" s="310"/>
      <c r="WM140" s="310"/>
      <c r="WN140" s="310"/>
      <c r="WO140" s="310"/>
      <c r="WP140" s="310"/>
      <c r="WQ140" s="310"/>
      <c r="WR140" s="310"/>
      <c r="WS140" s="310"/>
      <c r="WT140" s="310"/>
      <c r="WU140" s="310"/>
      <c r="WV140" s="310"/>
      <c r="WW140" s="310"/>
      <c r="WX140" s="310"/>
      <c r="WY140" s="310"/>
      <c r="WZ140" s="310"/>
      <c r="XA140" s="310"/>
      <c r="XB140" s="310"/>
      <c r="XC140" s="310"/>
      <c r="XD140" s="310"/>
      <c r="XE140" s="310"/>
      <c r="XF140" s="310"/>
      <c r="XG140" s="310"/>
      <c r="XH140" s="310"/>
      <c r="XI140" s="310"/>
      <c r="XJ140" s="310"/>
      <c r="XK140" s="310"/>
      <c r="XL140" s="310"/>
      <c r="XM140" s="310"/>
      <c r="XN140" s="310"/>
      <c r="XO140" s="310"/>
      <c r="XP140" s="310"/>
      <c r="XQ140" s="310"/>
      <c r="XR140" s="310"/>
      <c r="XS140" s="310"/>
      <c r="XT140" s="310"/>
      <c r="XU140" s="310"/>
      <c r="XV140" s="310"/>
      <c r="XW140" s="310"/>
      <c r="XX140" s="310"/>
      <c r="XY140" s="310"/>
      <c r="XZ140" s="310"/>
      <c r="YA140" s="310"/>
      <c r="YB140" s="310"/>
      <c r="YC140" s="310"/>
      <c r="YD140" s="310"/>
      <c r="YE140" s="310"/>
      <c r="YF140" s="310"/>
      <c r="YG140" s="310"/>
      <c r="YH140" s="310"/>
      <c r="YI140" s="310"/>
      <c r="YJ140" s="310"/>
      <c r="YK140" s="310"/>
      <c r="YL140" s="310"/>
      <c r="YM140" s="310"/>
      <c r="YN140" s="310"/>
      <c r="YO140" s="310"/>
      <c r="YP140" s="310"/>
      <c r="YQ140" s="310"/>
      <c r="YR140" s="310"/>
      <c r="YS140" s="310"/>
      <c r="YT140" s="310"/>
      <c r="YU140" s="310"/>
      <c r="YV140" s="310"/>
      <c r="YW140" s="310"/>
      <c r="YX140" s="310"/>
      <c r="YY140" s="310"/>
      <c r="YZ140" s="310"/>
      <c r="ZA140" s="310"/>
      <c r="ZB140" s="310"/>
      <c r="ZC140" s="310"/>
      <c r="ZD140" s="310"/>
      <c r="ZE140" s="310"/>
      <c r="ZF140" s="310"/>
      <c r="ZG140" s="310"/>
      <c r="ZH140" s="310"/>
      <c r="ZI140" s="310"/>
      <c r="ZJ140" s="310"/>
      <c r="ZK140" s="310"/>
      <c r="ZL140" s="310"/>
      <c r="ZM140" s="310"/>
      <c r="ZN140" s="310"/>
      <c r="ZO140" s="310"/>
      <c r="ZP140" s="310"/>
      <c r="ZQ140" s="310"/>
      <c r="ZR140" s="310"/>
      <c r="ZS140" s="310"/>
      <c r="ZT140" s="310"/>
      <c r="ZU140" s="310"/>
      <c r="ZV140" s="310"/>
      <c r="ZW140" s="310"/>
      <c r="ZX140" s="310"/>
      <c r="ZY140" s="310"/>
      <c r="ZZ140" s="310"/>
      <c r="AAA140" s="310"/>
      <c r="AAB140" s="310"/>
      <c r="AAC140" s="310"/>
      <c r="AAD140" s="310"/>
      <c r="AAE140" s="310"/>
      <c r="AAF140" s="310"/>
      <c r="AAG140" s="310"/>
      <c r="AAH140" s="310"/>
      <c r="AAI140" s="310"/>
      <c r="AAJ140" s="310"/>
      <c r="AAK140" s="310"/>
      <c r="AAL140" s="310"/>
      <c r="AAM140" s="310"/>
      <c r="AAN140" s="310"/>
      <c r="AAO140" s="310"/>
      <c r="AAP140" s="310"/>
      <c r="AAQ140" s="310"/>
      <c r="AAR140" s="310"/>
      <c r="AAS140" s="310"/>
      <c r="AAT140" s="310"/>
      <c r="AAU140" s="310"/>
      <c r="AAV140" s="310"/>
      <c r="AAW140" s="310"/>
      <c r="AAX140" s="310"/>
      <c r="AAY140" s="310"/>
      <c r="AAZ140" s="310"/>
      <c r="ABA140" s="310"/>
      <c r="ABB140" s="310"/>
      <c r="ABC140" s="310"/>
      <c r="ABD140" s="310"/>
      <c r="ABE140" s="310"/>
      <c r="ABF140" s="310"/>
      <c r="ABG140" s="310"/>
      <c r="ABH140" s="310"/>
      <c r="ABI140" s="310"/>
      <c r="ABJ140" s="310"/>
      <c r="ABK140" s="310"/>
      <c r="ABL140" s="310"/>
      <c r="ABM140" s="310"/>
      <c r="ABN140" s="310"/>
      <c r="ABO140" s="310"/>
      <c r="ABP140" s="310"/>
      <c r="ABQ140" s="310"/>
      <c r="ABR140" s="310"/>
      <c r="ABS140" s="310"/>
      <c r="ABT140" s="310"/>
      <c r="ABU140" s="310"/>
      <c r="ABV140" s="310"/>
      <c r="ABW140" s="310"/>
      <c r="ABX140" s="310"/>
      <c r="ABY140" s="310"/>
      <c r="ABZ140" s="310"/>
      <c r="ACA140" s="310"/>
      <c r="ACB140" s="310"/>
      <c r="ACC140" s="310"/>
      <c r="ACD140" s="310"/>
      <c r="ACE140" s="310"/>
      <c r="ACF140" s="310"/>
      <c r="ACG140" s="310"/>
      <c r="ACH140" s="310"/>
      <c r="ACI140" s="310"/>
      <c r="ACJ140" s="310"/>
      <c r="ACK140" s="310"/>
      <c r="ACL140" s="310"/>
      <c r="ACM140" s="310"/>
      <c r="ACN140" s="310"/>
      <c r="ACO140" s="310"/>
      <c r="ACP140" s="310"/>
      <c r="ACQ140" s="310"/>
      <c r="ACR140" s="310"/>
      <c r="ACS140" s="310"/>
      <c r="ACT140" s="310"/>
      <c r="ACU140" s="310"/>
      <c r="ACV140" s="310"/>
      <c r="ACW140" s="310"/>
      <c r="ACX140" s="310"/>
      <c r="ACY140" s="310"/>
      <c r="ACZ140" s="310"/>
      <c r="ADA140" s="310"/>
      <c r="ADB140" s="310"/>
      <c r="ADC140" s="310"/>
      <c r="ADD140" s="310"/>
      <c r="ADE140" s="310"/>
      <c r="ADF140" s="310"/>
      <c r="ADG140" s="310"/>
      <c r="ADH140" s="310"/>
      <c r="ADI140" s="310"/>
      <c r="ADJ140" s="310"/>
      <c r="ADK140" s="310"/>
      <c r="ADL140" s="310"/>
      <c r="ADM140" s="310"/>
      <c r="ADN140" s="310"/>
      <c r="ADO140" s="310"/>
      <c r="ADP140" s="310"/>
      <c r="ADQ140" s="310"/>
      <c r="ADR140" s="310"/>
      <c r="ADS140" s="310"/>
      <c r="ADT140" s="310"/>
      <c r="ADU140" s="310"/>
      <c r="ADV140" s="310"/>
      <c r="ADW140" s="310"/>
      <c r="ADX140" s="310"/>
      <c r="ADY140" s="310"/>
      <c r="ADZ140" s="310"/>
      <c r="AEA140" s="310"/>
      <c r="AEB140" s="310"/>
      <c r="AEC140" s="310"/>
      <c r="AED140" s="310"/>
      <c r="AEE140" s="310"/>
      <c r="AEF140" s="310"/>
      <c r="AEG140" s="310"/>
      <c r="AEH140" s="310"/>
      <c r="AEI140" s="310"/>
      <c r="AEJ140" s="310"/>
      <c r="AEK140" s="310"/>
      <c r="AEL140" s="310"/>
      <c r="AEM140" s="310"/>
      <c r="AEN140" s="310"/>
      <c r="AEO140" s="310"/>
      <c r="AEP140" s="310"/>
      <c r="AEQ140" s="310"/>
      <c r="AER140" s="310"/>
      <c r="AES140" s="310"/>
      <c r="AET140" s="310"/>
      <c r="AEU140" s="310"/>
      <c r="AEV140" s="310"/>
      <c r="AEW140" s="310"/>
      <c r="AEX140" s="310"/>
      <c r="AEY140" s="310"/>
      <c r="AEZ140" s="310"/>
      <c r="AFA140" s="310"/>
      <c r="AFB140" s="310"/>
      <c r="AFC140" s="310"/>
      <c r="AFD140" s="310"/>
      <c r="AFE140" s="310"/>
      <c r="AFF140" s="310"/>
      <c r="AFG140" s="310"/>
      <c r="AFH140" s="310"/>
      <c r="AFI140" s="310"/>
      <c r="AFJ140" s="310"/>
      <c r="AFK140" s="310"/>
      <c r="AFL140" s="310"/>
      <c r="AFM140" s="310"/>
      <c r="AFN140" s="310"/>
      <c r="AFO140" s="310"/>
      <c r="AFP140" s="310"/>
      <c r="AFQ140" s="310"/>
      <c r="AFR140" s="310"/>
      <c r="AFS140" s="310"/>
      <c r="AFT140" s="310"/>
      <c r="AFU140" s="310"/>
      <c r="AFV140" s="310"/>
      <c r="AFW140" s="310"/>
      <c r="AFX140" s="310"/>
      <c r="AFY140" s="310"/>
      <c r="AFZ140" s="310"/>
      <c r="AGA140" s="310"/>
      <c r="AGB140" s="310"/>
      <c r="AGC140" s="310"/>
      <c r="AGD140" s="310"/>
      <c r="AGE140" s="310"/>
      <c r="AGF140" s="310"/>
      <c r="AGG140" s="310"/>
      <c r="AGH140" s="310"/>
      <c r="AGI140" s="310"/>
      <c r="AGJ140" s="310"/>
      <c r="AGK140" s="310"/>
      <c r="AGL140" s="310"/>
      <c r="AGM140" s="310"/>
      <c r="AGN140" s="310"/>
      <c r="AGO140" s="310"/>
      <c r="AGP140" s="310"/>
      <c r="AGQ140" s="310"/>
      <c r="AGR140" s="310"/>
      <c r="AGS140" s="310"/>
      <c r="AGT140" s="310"/>
      <c r="AGU140" s="310"/>
      <c r="AGV140" s="310"/>
      <c r="AGW140" s="310"/>
      <c r="AGX140" s="310"/>
      <c r="AGY140" s="310"/>
      <c r="AGZ140" s="310"/>
      <c r="AHA140" s="310"/>
      <c r="AHB140" s="310"/>
      <c r="AHC140" s="310"/>
      <c r="AHD140" s="310"/>
      <c r="AHE140" s="310"/>
      <c r="AHF140" s="310"/>
      <c r="AHG140" s="310"/>
      <c r="AHH140" s="310"/>
      <c r="AHI140" s="310"/>
      <c r="AHJ140" s="310"/>
      <c r="AHK140" s="310"/>
      <c r="AHL140" s="310"/>
      <c r="AHM140" s="310"/>
      <c r="AHN140" s="310"/>
      <c r="AHO140" s="310"/>
      <c r="AHP140" s="310"/>
      <c r="AHQ140" s="310"/>
      <c r="AHR140" s="310"/>
      <c r="AHS140" s="310"/>
      <c r="AHT140" s="310"/>
      <c r="AHU140" s="310"/>
      <c r="AHV140" s="310"/>
      <c r="AHW140" s="310"/>
      <c r="AHX140" s="310"/>
      <c r="AHY140" s="310"/>
      <c r="AHZ140" s="310"/>
      <c r="AIA140" s="310"/>
      <c r="AIB140" s="310"/>
      <c r="AIC140" s="310"/>
      <c r="AID140" s="310"/>
      <c r="AIE140" s="310"/>
      <c r="AIF140" s="310"/>
      <c r="AIG140" s="310"/>
      <c r="AIH140" s="310"/>
      <c r="AII140" s="310"/>
      <c r="AIJ140" s="310"/>
      <c r="AIK140" s="310"/>
      <c r="AIL140" s="310"/>
      <c r="AIM140" s="310"/>
      <c r="AIN140" s="310"/>
      <c r="AIO140" s="310"/>
      <c r="AIP140" s="310"/>
      <c r="AIQ140" s="310"/>
      <c r="AIR140" s="310"/>
      <c r="AIS140" s="310"/>
      <c r="AIT140" s="310"/>
      <c r="AIU140" s="310"/>
      <c r="AIV140" s="310"/>
      <c r="AIW140" s="310"/>
      <c r="AIX140" s="310"/>
      <c r="AIY140" s="310"/>
      <c r="AIZ140" s="310"/>
      <c r="AJA140" s="310"/>
      <c r="AJB140" s="310"/>
      <c r="AJC140" s="310"/>
      <c r="AJD140" s="310"/>
      <c r="AJE140" s="310"/>
      <c r="AJF140" s="310"/>
      <c r="AJG140" s="310"/>
      <c r="AJH140" s="310"/>
      <c r="AJI140" s="310"/>
      <c r="AJJ140" s="310"/>
      <c r="AJK140" s="310"/>
      <c r="AJL140" s="310"/>
      <c r="AJM140" s="310"/>
      <c r="AJN140" s="310"/>
      <c r="AJO140" s="310"/>
      <c r="AJP140" s="310"/>
      <c r="AJQ140" s="310"/>
      <c r="AJR140" s="310"/>
      <c r="AJS140" s="310"/>
      <c r="AJT140" s="310"/>
      <c r="AJU140" s="310"/>
      <c r="AJV140" s="310"/>
      <c r="AJW140" s="310"/>
      <c r="AJX140" s="310"/>
      <c r="AJY140" s="310"/>
      <c r="AJZ140" s="310"/>
      <c r="AKA140" s="310"/>
      <c r="AKB140" s="310"/>
      <c r="AKC140" s="310"/>
      <c r="AKD140" s="310"/>
      <c r="AKE140" s="310"/>
      <c r="AKF140" s="310"/>
      <c r="AKG140" s="310"/>
      <c r="AKH140" s="310"/>
      <c r="AKI140" s="310"/>
      <c r="AKJ140" s="310"/>
      <c r="AKK140" s="310"/>
      <c r="AKL140" s="310"/>
      <c r="AKM140" s="310"/>
      <c r="AKN140" s="310"/>
      <c r="AKO140" s="310"/>
      <c r="AKP140" s="310"/>
      <c r="AKQ140" s="310"/>
      <c r="AKR140" s="310"/>
      <c r="AKS140" s="310"/>
      <c r="AKT140" s="310"/>
      <c r="AKU140" s="310"/>
      <c r="AKV140" s="310"/>
      <c r="AKW140" s="310"/>
      <c r="AKX140" s="310"/>
      <c r="AKY140" s="310"/>
      <c r="AKZ140" s="310"/>
      <c r="ALA140" s="310"/>
      <c r="ALB140" s="310"/>
      <c r="ALC140" s="310"/>
      <c r="ALD140" s="310"/>
      <c r="ALE140" s="310"/>
      <c r="ALF140" s="310"/>
      <c r="ALG140" s="310"/>
      <c r="ALH140" s="310"/>
      <c r="ALI140" s="310"/>
      <c r="ALJ140" s="310"/>
      <c r="ALK140" s="310"/>
      <c r="ALL140" s="310"/>
      <c r="ALM140" s="310"/>
      <c r="ALN140" s="310"/>
      <c r="ALO140" s="310"/>
      <c r="ALP140" s="310"/>
      <c r="ALQ140" s="310"/>
      <c r="ALR140" s="310"/>
      <c r="ALS140" s="310"/>
      <c r="ALT140" s="310"/>
      <c r="ALU140" s="310"/>
      <c r="ALV140" s="310"/>
      <c r="ALW140" s="310"/>
      <c r="ALX140" s="310"/>
      <c r="ALY140" s="310"/>
      <c r="ALZ140" s="310"/>
      <c r="AMA140" s="310"/>
      <c r="AMB140" s="310"/>
      <c r="AMC140" s="310"/>
      <c r="AMD140" s="310"/>
      <c r="AME140" s="310"/>
      <c r="AMF140" s="310"/>
      <c r="AMG140" s="310"/>
      <c r="AMH140" s="310"/>
      <c r="AMI140" s="310"/>
      <c r="AMJ140" s="310"/>
      <c r="AMK140" s="310"/>
      <c r="AML140" s="310"/>
      <c r="AMM140" s="310"/>
      <c r="AMN140" s="310"/>
      <c r="AMO140" s="310"/>
      <c r="AMP140" s="310"/>
      <c r="AMQ140" s="310"/>
      <c r="AMR140" s="310"/>
      <c r="AMS140" s="310"/>
      <c r="AMT140" s="310"/>
      <c r="AMU140" s="310"/>
      <c r="AMV140" s="310"/>
      <c r="AMW140" s="310"/>
      <c r="AMX140" s="310"/>
      <c r="AMY140" s="310"/>
      <c r="AMZ140" s="310"/>
      <c r="ANA140" s="310"/>
      <c r="ANB140" s="310"/>
      <c r="ANC140" s="310"/>
      <c r="AND140" s="310"/>
      <c r="ANE140" s="310"/>
      <c r="ANF140" s="310"/>
      <c r="ANG140" s="310"/>
      <c r="ANH140" s="310"/>
      <c r="ANI140" s="310"/>
      <c r="ANJ140" s="310"/>
      <c r="ANK140" s="310"/>
      <c r="ANL140" s="310"/>
      <c r="ANM140" s="310"/>
      <c r="ANN140" s="310"/>
      <c r="ANO140" s="310"/>
      <c r="ANP140" s="310"/>
      <c r="ANQ140" s="310"/>
      <c r="ANR140" s="310"/>
      <c r="ANS140" s="310"/>
      <c r="ANT140" s="310"/>
      <c r="ANU140" s="310"/>
      <c r="ANV140" s="310"/>
      <c r="ANW140" s="310"/>
      <c r="ANX140" s="310"/>
      <c r="ANY140" s="310"/>
      <c r="ANZ140" s="310"/>
      <c r="AOA140" s="310"/>
      <c r="AOB140" s="310"/>
      <c r="AOC140" s="310"/>
      <c r="AOD140" s="310"/>
      <c r="AOE140" s="310"/>
      <c r="AOF140" s="310"/>
      <c r="AOG140" s="310"/>
      <c r="AOH140" s="310"/>
      <c r="AOI140" s="310"/>
      <c r="AOJ140" s="310"/>
      <c r="AOK140" s="310"/>
      <c r="AOL140" s="310"/>
      <c r="AOM140" s="310"/>
      <c r="AON140" s="310"/>
      <c r="AOO140" s="310"/>
      <c r="AOP140" s="310"/>
      <c r="AOQ140" s="310"/>
      <c r="AOR140" s="310"/>
      <c r="AOS140" s="310"/>
      <c r="AOT140" s="310"/>
      <c r="AOU140" s="310"/>
      <c r="AOV140" s="310"/>
      <c r="AOW140" s="310"/>
      <c r="AOX140" s="310"/>
      <c r="AOY140" s="310"/>
      <c r="AOZ140" s="310"/>
      <c r="APA140" s="310"/>
      <c r="APB140" s="310"/>
      <c r="APC140" s="310"/>
      <c r="APD140" s="310"/>
      <c r="APE140" s="310"/>
      <c r="APF140" s="310"/>
      <c r="APG140" s="310"/>
      <c r="APH140" s="310"/>
      <c r="API140" s="310"/>
      <c r="APJ140" s="310"/>
      <c r="APK140" s="310"/>
      <c r="APL140" s="310"/>
      <c r="APM140" s="310"/>
      <c r="APN140" s="310"/>
      <c r="APO140" s="310"/>
      <c r="APP140" s="310"/>
      <c r="APQ140" s="310"/>
      <c r="APR140" s="310"/>
      <c r="APS140" s="310"/>
      <c r="APT140" s="310"/>
      <c r="APU140" s="310"/>
      <c r="APV140" s="310"/>
      <c r="APW140" s="310"/>
      <c r="APX140" s="310"/>
      <c r="APY140" s="310"/>
      <c r="APZ140" s="310"/>
      <c r="AQA140" s="310"/>
      <c r="AQB140" s="310"/>
      <c r="AQC140" s="310"/>
      <c r="AQD140" s="310"/>
      <c r="AQE140" s="310"/>
      <c r="AQF140" s="310"/>
      <c r="AQG140" s="310"/>
      <c r="AQH140" s="310"/>
      <c r="AQI140" s="310"/>
      <c r="AQJ140" s="310"/>
      <c r="AQK140" s="310"/>
      <c r="AQL140" s="310"/>
      <c r="AQM140" s="310"/>
      <c r="AQN140" s="310"/>
      <c r="AQO140" s="310"/>
      <c r="AQP140" s="310"/>
      <c r="AQQ140" s="310"/>
      <c r="AQR140" s="310"/>
      <c r="AQS140" s="310"/>
      <c r="AQT140" s="310"/>
      <c r="AQU140" s="310"/>
      <c r="AQV140" s="310"/>
      <c r="AQW140" s="310"/>
      <c r="AQX140" s="310"/>
      <c r="AQY140" s="310"/>
      <c r="AQZ140" s="310"/>
      <c r="ARA140" s="310"/>
      <c r="ARB140" s="310"/>
      <c r="ARC140" s="310"/>
      <c r="ARD140" s="310"/>
      <c r="ARE140" s="310"/>
      <c r="ARF140" s="310"/>
      <c r="ARG140" s="310"/>
      <c r="ARH140" s="310"/>
      <c r="ARI140" s="310"/>
      <c r="ARJ140" s="310"/>
      <c r="ARK140" s="310"/>
      <c r="ARL140" s="310"/>
      <c r="ARM140" s="310"/>
      <c r="ARN140" s="310"/>
      <c r="ARO140" s="310"/>
      <c r="ARP140" s="310"/>
      <c r="ARQ140" s="310"/>
      <c r="ARR140" s="310"/>
      <c r="ARS140" s="310"/>
      <c r="ART140" s="310"/>
      <c r="ARU140" s="310"/>
      <c r="ARV140" s="310"/>
      <c r="ARW140" s="310"/>
      <c r="ARX140" s="310"/>
      <c r="ARY140" s="310"/>
      <c r="ARZ140" s="310"/>
      <c r="ASA140" s="310"/>
      <c r="ASB140" s="310"/>
      <c r="ASC140" s="310"/>
      <c r="ASD140" s="310"/>
      <c r="ASE140" s="310"/>
      <c r="ASF140" s="310"/>
      <c r="ASG140" s="310"/>
      <c r="ASH140" s="310"/>
      <c r="ASI140" s="310"/>
      <c r="ASJ140" s="310"/>
      <c r="ASK140" s="310"/>
      <c r="ASL140" s="310"/>
      <c r="ASM140" s="310"/>
      <c r="ASN140" s="310"/>
      <c r="ASO140" s="310"/>
      <c r="ASP140" s="310"/>
      <c r="ASQ140" s="310"/>
      <c r="ASR140" s="310"/>
      <c r="ASS140" s="310"/>
      <c r="AST140" s="310"/>
      <c r="ASU140" s="310"/>
      <c r="ASV140" s="310"/>
      <c r="ASW140" s="310"/>
      <c r="ASX140" s="310"/>
      <c r="ASY140" s="310"/>
      <c r="ASZ140" s="310"/>
      <c r="ATA140" s="310"/>
      <c r="ATB140" s="310"/>
      <c r="ATC140" s="310"/>
      <c r="ATD140" s="310"/>
      <c r="ATE140" s="310"/>
      <c r="ATF140" s="310"/>
      <c r="ATG140" s="310"/>
      <c r="ATH140" s="310"/>
      <c r="ATI140" s="310"/>
      <c r="ATJ140" s="310"/>
      <c r="ATK140" s="310"/>
      <c r="ATL140" s="310"/>
      <c r="ATM140" s="310"/>
      <c r="ATN140" s="310"/>
      <c r="ATO140" s="310"/>
      <c r="ATP140" s="310"/>
      <c r="ATQ140" s="310"/>
      <c r="ATR140" s="310"/>
      <c r="ATS140" s="310"/>
      <c r="ATT140" s="310"/>
      <c r="ATU140" s="310"/>
      <c r="ATV140" s="310"/>
      <c r="ATW140" s="310"/>
      <c r="ATX140" s="310"/>
      <c r="ATY140" s="310"/>
      <c r="ATZ140" s="310"/>
      <c r="AUA140" s="310"/>
      <c r="AUB140" s="310"/>
      <c r="AUC140" s="310"/>
      <c r="AUD140" s="310"/>
      <c r="AUE140" s="310"/>
      <c r="AUF140" s="310"/>
      <c r="AUG140" s="310"/>
      <c r="AUH140" s="310"/>
      <c r="AUI140" s="310"/>
      <c r="AUJ140" s="310"/>
      <c r="AUK140" s="310"/>
      <c r="AUL140" s="310"/>
      <c r="AUM140" s="310"/>
      <c r="AUN140" s="310"/>
      <c r="AUO140" s="310"/>
      <c r="AUP140" s="310"/>
      <c r="AUQ140" s="310"/>
      <c r="AUR140" s="310"/>
      <c r="AUS140" s="310"/>
      <c r="AUT140" s="310"/>
      <c r="AUU140" s="310"/>
      <c r="AUV140" s="310"/>
      <c r="AUW140" s="310"/>
      <c r="AUX140" s="310"/>
      <c r="AUY140" s="310"/>
      <c r="AUZ140" s="310"/>
      <c r="AVA140" s="310"/>
      <c r="AVB140" s="310"/>
      <c r="AVC140" s="310"/>
      <c r="AVD140" s="310"/>
      <c r="AVE140" s="310"/>
      <c r="AVF140" s="310"/>
      <c r="AVG140" s="310"/>
      <c r="AVH140" s="310"/>
      <c r="AVI140" s="310"/>
      <c r="AVJ140" s="310"/>
      <c r="AVK140" s="310"/>
      <c r="AVL140" s="310"/>
      <c r="AVM140" s="310"/>
      <c r="AVN140" s="310"/>
      <c r="AVO140" s="310"/>
      <c r="AVP140" s="310"/>
      <c r="AVQ140" s="310"/>
      <c r="AVR140" s="310"/>
      <c r="AVS140" s="310"/>
      <c r="AVT140" s="310"/>
      <c r="AVU140" s="310"/>
      <c r="AVV140" s="310"/>
      <c r="AVW140" s="310"/>
      <c r="AVX140" s="310"/>
      <c r="AVY140" s="310"/>
      <c r="AVZ140" s="310"/>
      <c r="AWA140" s="310"/>
      <c r="AWB140" s="310"/>
      <c r="AWC140" s="310"/>
      <c r="AWD140" s="310"/>
      <c r="AWE140" s="310"/>
      <c r="AWF140" s="310"/>
      <c r="AWG140" s="310"/>
      <c r="AWH140" s="310"/>
      <c r="AWI140" s="310"/>
      <c r="AWJ140" s="310"/>
      <c r="AWK140" s="310"/>
      <c r="AWL140" s="310"/>
      <c r="AWM140" s="310"/>
      <c r="AWN140" s="310"/>
      <c r="AWO140" s="310"/>
      <c r="AWP140" s="310"/>
      <c r="AWQ140" s="310"/>
      <c r="AWR140" s="310"/>
      <c r="AWS140" s="310"/>
      <c r="AWT140" s="310"/>
      <c r="AWU140" s="310"/>
      <c r="AWV140" s="310"/>
      <c r="AWW140" s="310"/>
      <c r="AWX140" s="310"/>
      <c r="AWY140" s="310"/>
      <c r="AWZ140" s="310"/>
      <c r="AXA140" s="310"/>
      <c r="AXB140" s="310"/>
      <c r="AXC140" s="310"/>
      <c r="AXD140" s="310"/>
      <c r="AXE140" s="310"/>
      <c r="AXF140" s="310"/>
      <c r="AXG140" s="310"/>
      <c r="AXH140" s="310"/>
      <c r="AXI140" s="310"/>
      <c r="AXJ140" s="310"/>
      <c r="AXK140" s="310"/>
      <c r="AXL140" s="310"/>
      <c r="AXM140" s="310"/>
      <c r="AXN140" s="310"/>
      <c r="AXO140" s="310"/>
      <c r="AXP140" s="310"/>
      <c r="AXQ140" s="310"/>
      <c r="AXR140" s="310"/>
      <c r="AXS140" s="310"/>
      <c r="AXT140" s="310"/>
      <c r="AXU140" s="310"/>
      <c r="AXV140" s="310"/>
      <c r="AXW140" s="310"/>
      <c r="AXX140" s="310"/>
      <c r="AXY140" s="310"/>
      <c r="AXZ140" s="310"/>
      <c r="AYA140" s="310"/>
      <c r="AYB140" s="310"/>
      <c r="AYC140" s="310"/>
      <c r="AYD140" s="310"/>
      <c r="AYE140" s="310"/>
      <c r="AYF140" s="310"/>
      <c r="AYG140" s="310"/>
      <c r="AYH140" s="310"/>
      <c r="AYI140" s="310"/>
      <c r="AYJ140" s="310"/>
      <c r="AYK140" s="310"/>
      <c r="AYL140" s="310"/>
      <c r="AYM140" s="310"/>
      <c r="AYN140" s="310"/>
      <c r="AYO140" s="310"/>
      <c r="AYP140" s="310"/>
      <c r="AYQ140" s="310"/>
      <c r="AYR140" s="310"/>
      <c r="AYS140" s="310"/>
      <c r="AYT140" s="310"/>
      <c r="AYU140" s="310"/>
      <c r="AYV140" s="310"/>
      <c r="AYW140" s="310"/>
      <c r="AYX140" s="310"/>
      <c r="AYY140" s="310"/>
      <c r="AYZ140" s="310"/>
      <c r="AZA140" s="310"/>
      <c r="AZB140" s="310"/>
      <c r="AZC140" s="310"/>
      <c r="AZD140" s="310"/>
      <c r="AZE140" s="310"/>
      <c r="AZF140" s="310"/>
      <c r="AZG140" s="310"/>
      <c r="AZH140" s="310"/>
      <c r="AZI140" s="310"/>
      <c r="AZJ140" s="310"/>
      <c r="AZK140" s="310"/>
      <c r="AZL140" s="310"/>
      <c r="AZM140" s="310"/>
      <c r="AZN140" s="310"/>
      <c r="AZO140" s="310"/>
      <c r="AZP140" s="310"/>
      <c r="AZQ140" s="310"/>
      <c r="AZR140" s="310"/>
      <c r="AZS140" s="310"/>
      <c r="AZT140" s="310"/>
      <c r="AZU140" s="310"/>
      <c r="AZV140" s="310"/>
      <c r="AZW140" s="310"/>
      <c r="AZX140" s="310"/>
      <c r="AZY140" s="310"/>
      <c r="AZZ140" s="310"/>
      <c r="BAA140" s="310"/>
      <c r="BAB140" s="310"/>
      <c r="BAC140" s="310"/>
      <c r="BAD140" s="310"/>
      <c r="BAE140" s="310"/>
      <c r="BAF140" s="310"/>
      <c r="BAG140" s="310"/>
      <c r="BAH140" s="310"/>
      <c r="BAI140" s="310"/>
      <c r="BAJ140" s="310"/>
      <c r="BAK140" s="310"/>
      <c r="BAL140" s="310"/>
      <c r="BAM140" s="310"/>
      <c r="BAN140" s="310"/>
      <c r="BAO140" s="310"/>
      <c r="BAP140" s="310"/>
      <c r="BAQ140" s="310"/>
      <c r="BAR140" s="310"/>
      <c r="BAS140" s="310"/>
      <c r="BAT140" s="310"/>
      <c r="BAU140" s="310"/>
      <c r="BAV140" s="310"/>
      <c r="BAW140" s="310"/>
      <c r="BAX140" s="310"/>
      <c r="BAY140" s="310"/>
      <c r="BAZ140" s="310"/>
      <c r="BBA140" s="310"/>
      <c r="BBB140" s="310"/>
      <c r="BBC140" s="310"/>
      <c r="BBD140" s="310"/>
      <c r="BBE140" s="310"/>
      <c r="BBF140" s="310"/>
      <c r="BBG140" s="310"/>
      <c r="BBH140" s="310"/>
      <c r="BBI140" s="310"/>
      <c r="BBJ140" s="310"/>
      <c r="BBK140" s="310"/>
      <c r="BBL140" s="310"/>
      <c r="BBM140" s="310"/>
      <c r="BBN140" s="310"/>
      <c r="BBO140" s="310"/>
      <c r="BBP140" s="310"/>
      <c r="BBQ140" s="310"/>
      <c r="BBR140" s="310"/>
      <c r="BBS140" s="310"/>
      <c r="BBT140" s="310"/>
      <c r="BBU140" s="310"/>
      <c r="BBV140" s="310"/>
      <c r="BBW140" s="310"/>
      <c r="BBX140" s="310"/>
      <c r="BBY140" s="310"/>
      <c r="BBZ140" s="310"/>
      <c r="BCA140" s="310"/>
      <c r="BCB140" s="310"/>
      <c r="BCC140" s="310"/>
      <c r="BCD140" s="310"/>
      <c r="BCE140" s="310"/>
      <c r="BCF140" s="310"/>
      <c r="BCG140" s="310"/>
      <c r="BCH140" s="310"/>
      <c r="BCI140" s="310"/>
      <c r="BCJ140" s="310"/>
      <c r="BCK140" s="310"/>
      <c r="BCL140" s="310"/>
      <c r="BCM140" s="310"/>
      <c r="BCN140" s="310"/>
      <c r="BCO140" s="310"/>
      <c r="BCP140" s="310"/>
      <c r="BCQ140" s="310"/>
      <c r="BCR140" s="310"/>
      <c r="BCS140" s="310"/>
      <c r="BCT140" s="310"/>
      <c r="BCU140" s="310"/>
      <c r="BCV140" s="310"/>
      <c r="BCW140" s="310"/>
      <c r="BCX140" s="310"/>
      <c r="BCY140" s="310"/>
      <c r="BCZ140" s="310"/>
      <c r="BDA140" s="310"/>
      <c r="BDB140" s="310"/>
      <c r="BDC140" s="310"/>
      <c r="BDD140" s="310"/>
      <c r="BDE140" s="310"/>
      <c r="BDF140" s="310"/>
      <c r="BDG140" s="310"/>
      <c r="BDH140" s="310"/>
      <c r="BDI140" s="310"/>
      <c r="BDJ140" s="310"/>
      <c r="BDK140" s="310"/>
      <c r="BDL140" s="310"/>
      <c r="BDM140" s="310"/>
      <c r="BDN140" s="310"/>
      <c r="BDO140" s="310"/>
      <c r="BDP140" s="310"/>
      <c r="BDQ140" s="310"/>
      <c r="BDR140" s="310"/>
      <c r="BDS140" s="310"/>
      <c r="BDT140" s="310"/>
      <c r="BDU140" s="310"/>
      <c r="BDV140" s="310"/>
      <c r="BDW140" s="310"/>
      <c r="BDX140" s="310"/>
      <c r="BDY140" s="310"/>
      <c r="BDZ140" s="310"/>
      <c r="BEA140" s="310"/>
      <c r="BEB140" s="310"/>
      <c r="BEC140" s="310"/>
      <c r="BED140" s="310"/>
      <c r="BEE140" s="310"/>
      <c r="BEF140" s="310"/>
      <c r="BEG140" s="310"/>
      <c r="BEH140" s="310"/>
      <c r="BEI140" s="310"/>
      <c r="BEJ140" s="310"/>
      <c r="BEK140" s="310"/>
      <c r="BEL140" s="310"/>
      <c r="BEM140" s="310"/>
      <c r="BEN140" s="310"/>
      <c r="BEO140" s="310"/>
      <c r="BEP140" s="310"/>
      <c r="BEQ140" s="310"/>
      <c r="BER140" s="310"/>
      <c r="BES140" s="310"/>
      <c r="BET140" s="310"/>
      <c r="BEU140" s="310"/>
      <c r="BEV140" s="310"/>
      <c r="BEW140" s="310"/>
      <c r="BEX140" s="310"/>
      <c r="BEY140" s="310"/>
      <c r="BEZ140" s="310"/>
      <c r="BFA140" s="310"/>
      <c r="BFB140" s="310"/>
      <c r="BFC140" s="310"/>
      <c r="BFD140" s="310"/>
      <c r="BFE140" s="310"/>
      <c r="BFF140" s="310"/>
      <c r="BFG140" s="310"/>
      <c r="BFH140" s="310"/>
      <c r="BFI140" s="310"/>
      <c r="BFJ140" s="310"/>
      <c r="BFK140" s="310"/>
      <c r="BFL140" s="310"/>
      <c r="BFM140" s="310"/>
      <c r="BFN140" s="310"/>
      <c r="BFO140" s="310"/>
      <c r="BFP140" s="310"/>
    </row>
    <row r="141" spans="1:1524" s="311" customFormat="1" x14ac:dyDescent="0.25">
      <c r="A141" s="314"/>
      <c r="B141" s="314"/>
      <c r="C141" s="314"/>
      <c r="D141" s="315"/>
      <c r="E141" s="316"/>
      <c r="F141" s="317">
        <f>+E140/D139</f>
        <v>1.7094017094017096E-2</v>
      </c>
      <c r="G141" s="316"/>
      <c r="H141" s="316">
        <f>+E140+H140</f>
        <v>4.8</v>
      </c>
      <c r="I141" s="317">
        <f>+H141/D139</f>
        <v>8.2051282051282051E-2</v>
      </c>
      <c r="J141" s="316"/>
      <c r="K141" s="316">
        <f>+K140+H141</f>
        <v>17.8</v>
      </c>
      <c r="L141" s="317">
        <f>+K141/D139</f>
        <v>0.3042735042735043</v>
      </c>
      <c r="M141" s="316"/>
      <c r="N141" s="316">
        <f>+N140+K141</f>
        <v>58.5</v>
      </c>
      <c r="O141" s="317">
        <f>+N141/D139</f>
        <v>1</v>
      </c>
      <c r="P141" s="316"/>
      <c r="Q141" s="310"/>
      <c r="R141" s="310"/>
      <c r="S141" s="310"/>
      <c r="T141" s="310"/>
      <c r="U141" s="310"/>
      <c r="V141" s="310"/>
      <c r="W141" s="310"/>
      <c r="X141" s="310"/>
      <c r="Y141" s="310"/>
      <c r="Z141" s="310"/>
      <c r="AA141" s="310"/>
      <c r="AB141" s="310"/>
      <c r="AC141" s="310"/>
      <c r="AD141" s="310"/>
      <c r="AE141" s="310"/>
      <c r="AF141" s="310"/>
      <c r="AG141" s="310"/>
      <c r="AH141" s="310"/>
      <c r="AI141" s="310"/>
      <c r="AJ141" s="310"/>
      <c r="AK141" s="310"/>
      <c r="AL141" s="310"/>
      <c r="AM141" s="310"/>
      <c r="AN141" s="310"/>
      <c r="AO141" s="310"/>
      <c r="AP141" s="310"/>
      <c r="AQ141" s="310"/>
      <c r="AR141" s="310"/>
      <c r="AS141" s="310"/>
      <c r="AT141" s="310"/>
      <c r="AU141" s="310"/>
      <c r="AV141" s="310"/>
      <c r="AW141" s="310"/>
      <c r="AX141" s="310"/>
      <c r="AY141" s="310"/>
      <c r="AZ141" s="310"/>
      <c r="BA141" s="310"/>
      <c r="BB141" s="310"/>
      <c r="BC141" s="310"/>
      <c r="BD141" s="310"/>
      <c r="BE141" s="310"/>
      <c r="BF141" s="310"/>
      <c r="BG141" s="310"/>
      <c r="BH141" s="310"/>
      <c r="BI141" s="310"/>
      <c r="BJ141" s="310"/>
      <c r="BK141" s="310"/>
      <c r="BL141" s="310"/>
      <c r="BM141" s="310"/>
      <c r="BN141" s="310"/>
      <c r="BO141" s="310"/>
      <c r="BP141" s="310"/>
      <c r="BQ141" s="310"/>
      <c r="BR141" s="310"/>
      <c r="BS141" s="310"/>
      <c r="BT141" s="310"/>
      <c r="BU141" s="310"/>
      <c r="BV141" s="310"/>
      <c r="BW141" s="310"/>
      <c r="BX141" s="310"/>
      <c r="BY141" s="310"/>
      <c r="BZ141" s="310"/>
      <c r="CA141" s="310"/>
      <c r="CB141" s="310"/>
      <c r="CC141" s="310"/>
      <c r="CD141" s="310"/>
      <c r="CE141" s="310"/>
      <c r="CF141" s="310"/>
      <c r="CG141" s="310"/>
      <c r="CH141" s="310"/>
      <c r="CI141" s="310"/>
      <c r="CJ141" s="310"/>
      <c r="CK141" s="310"/>
      <c r="CL141" s="310"/>
      <c r="CM141" s="310"/>
      <c r="CN141" s="310"/>
      <c r="CO141" s="310"/>
      <c r="CP141" s="310"/>
      <c r="CQ141" s="310"/>
      <c r="CR141" s="310"/>
      <c r="CS141" s="310"/>
      <c r="CT141" s="310"/>
      <c r="CU141" s="310"/>
      <c r="CV141" s="310"/>
      <c r="CW141" s="310"/>
      <c r="CX141" s="310"/>
      <c r="CY141" s="310"/>
      <c r="CZ141" s="310"/>
      <c r="DA141" s="310"/>
      <c r="DB141" s="310"/>
      <c r="DC141" s="310"/>
      <c r="DD141" s="310"/>
      <c r="DE141" s="310"/>
      <c r="DF141" s="310"/>
      <c r="DG141" s="310"/>
      <c r="DH141" s="310"/>
      <c r="DI141" s="310"/>
      <c r="DJ141" s="310"/>
      <c r="DK141" s="310"/>
      <c r="DL141" s="310"/>
      <c r="DM141" s="310"/>
      <c r="DN141" s="310"/>
      <c r="DO141" s="310"/>
      <c r="DP141" s="310"/>
      <c r="DQ141" s="310"/>
      <c r="DR141" s="310"/>
      <c r="DS141" s="310"/>
      <c r="DT141" s="310"/>
      <c r="DU141" s="310"/>
      <c r="DV141" s="310"/>
      <c r="DW141" s="310"/>
      <c r="DX141" s="310"/>
      <c r="DY141" s="310"/>
      <c r="DZ141" s="310"/>
      <c r="EA141" s="310"/>
      <c r="EB141" s="310"/>
      <c r="EC141" s="310"/>
      <c r="ED141" s="310"/>
      <c r="EE141" s="310"/>
      <c r="EF141" s="310"/>
      <c r="EG141" s="310"/>
      <c r="EH141" s="310"/>
      <c r="EI141" s="310"/>
      <c r="EJ141" s="310"/>
      <c r="EK141" s="310"/>
      <c r="EL141" s="310"/>
      <c r="EM141" s="310"/>
      <c r="EN141" s="310"/>
      <c r="EO141" s="310"/>
      <c r="EP141" s="310"/>
      <c r="EQ141" s="310"/>
      <c r="ER141" s="310"/>
      <c r="ES141" s="310"/>
      <c r="ET141" s="310"/>
      <c r="EU141" s="310"/>
      <c r="EV141" s="310"/>
      <c r="EW141" s="310"/>
      <c r="EX141" s="310"/>
      <c r="EY141" s="310"/>
      <c r="EZ141" s="310"/>
      <c r="FA141" s="310"/>
      <c r="FB141" s="310"/>
      <c r="FC141" s="310"/>
      <c r="FD141" s="310"/>
      <c r="FE141" s="310"/>
      <c r="FF141" s="310"/>
      <c r="FG141" s="310"/>
      <c r="FH141" s="310"/>
      <c r="FI141" s="310"/>
      <c r="FJ141" s="310"/>
      <c r="FK141" s="310"/>
      <c r="FL141" s="310"/>
      <c r="FM141" s="310"/>
      <c r="FN141" s="310"/>
      <c r="FO141" s="310"/>
      <c r="FP141" s="310"/>
      <c r="FQ141" s="310"/>
      <c r="FR141" s="310"/>
      <c r="FS141" s="310"/>
      <c r="FT141" s="310"/>
      <c r="FU141" s="310"/>
      <c r="FV141" s="310"/>
      <c r="FW141" s="310"/>
      <c r="FX141" s="310"/>
      <c r="FY141" s="310"/>
      <c r="FZ141" s="310"/>
      <c r="GA141" s="310"/>
      <c r="GB141" s="310"/>
      <c r="GC141" s="310"/>
      <c r="GD141" s="310"/>
      <c r="GE141" s="310"/>
      <c r="GF141" s="310"/>
      <c r="GG141" s="310"/>
      <c r="GH141" s="310"/>
      <c r="GI141" s="310"/>
      <c r="GJ141" s="310"/>
      <c r="GK141" s="310"/>
      <c r="GL141" s="310"/>
      <c r="GM141" s="310"/>
      <c r="GN141" s="310"/>
      <c r="GO141" s="310"/>
      <c r="GP141" s="310"/>
      <c r="GQ141" s="310"/>
      <c r="GR141" s="310"/>
      <c r="GS141" s="310"/>
      <c r="GT141" s="310"/>
      <c r="GU141" s="310"/>
      <c r="GV141" s="310"/>
      <c r="GW141" s="310"/>
      <c r="GX141" s="310"/>
      <c r="GY141" s="310"/>
      <c r="GZ141" s="310"/>
      <c r="HA141" s="310"/>
      <c r="HB141" s="310"/>
      <c r="HC141" s="310"/>
      <c r="HD141" s="310"/>
      <c r="HE141" s="310"/>
      <c r="HF141" s="310"/>
      <c r="HG141" s="310"/>
      <c r="HH141" s="310"/>
      <c r="HI141" s="310"/>
      <c r="HJ141" s="310"/>
      <c r="HK141" s="310"/>
      <c r="HL141" s="310"/>
      <c r="HM141" s="310"/>
      <c r="HN141" s="310"/>
      <c r="HO141" s="310"/>
      <c r="HP141" s="310"/>
      <c r="HQ141" s="310"/>
      <c r="HR141" s="310"/>
      <c r="HS141" s="310"/>
      <c r="HT141" s="310"/>
      <c r="HU141" s="310"/>
      <c r="HV141" s="310"/>
      <c r="HW141" s="310"/>
      <c r="HX141" s="310"/>
      <c r="HY141" s="310"/>
      <c r="HZ141" s="310"/>
      <c r="IA141" s="310"/>
      <c r="IB141" s="310"/>
      <c r="IC141" s="310"/>
      <c r="ID141" s="310"/>
      <c r="IE141" s="310"/>
      <c r="IF141" s="310"/>
      <c r="IG141" s="310"/>
      <c r="IH141" s="310"/>
      <c r="II141" s="310"/>
      <c r="IJ141" s="310"/>
      <c r="IK141" s="310"/>
      <c r="IL141" s="310"/>
      <c r="IM141" s="310"/>
      <c r="IN141" s="310"/>
      <c r="IO141" s="310"/>
      <c r="IP141" s="310"/>
      <c r="IQ141" s="310"/>
      <c r="IR141" s="310"/>
      <c r="IS141" s="310"/>
      <c r="IT141" s="310"/>
      <c r="IU141" s="310"/>
      <c r="IV141" s="310"/>
      <c r="IW141" s="310"/>
      <c r="IX141" s="310"/>
      <c r="IY141" s="310"/>
      <c r="IZ141" s="310"/>
      <c r="JA141" s="310"/>
      <c r="JB141" s="310"/>
      <c r="JC141" s="310"/>
      <c r="JD141" s="310"/>
      <c r="JE141" s="310"/>
      <c r="JF141" s="310"/>
      <c r="JG141" s="310"/>
      <c r="JH141" s="310"/>
      <c r="JI141" s="310"/>
      <c r="JJ141" s="310"/>
      <c r="JK141" s="310"/>
      <c r="JL141" s="310"/>
      <c r="JM141" s="310"/>
      <c r="JN141" s="310"/>
      <c r="JO141" s="310"/>
      <c r="JP141" s="310"/>
      <c r="JQ141" s="310"/>
      <c r="JR141" s="310"/>
      <c r="JS141" s="310"/>
      <c r="JT141" s="310"/>
      <c r="JU141" s="310"/>
      <c r="JV141" s="310"/>
      <c r="JW141" s="310"/>
      <c r="JX141" s="310"/>
      <c r="JY141" s="310"/>
      <c r="JZ141" s="310"/>
      <c r="KA141" s="310"/>
      <c r="KB141" s="310"/>
      <c r="KC141" s="310"/>
      <c r="KD141" s="310"/>
      <c r="KE141" s="310"/>
      <c r="KF141" s="310"/>
      <c r="KG141" s="310"/>
      <c r="KH141" s="310"/>
      <c r="KI141" s="310"/>
      <c r="KJ141" s="310"/>
      <c r="KK141" s="310"/>
      <c r="KL141" s="310"/>
      <c r="KM141" s="310"/>
      <c r="KN141" s="310"/>
      <c r="KO141" s="310"/>
      <c r="KP141" s="310"/>
      <c r="KQ141" s="310"/>
      <c r="KR141" s="310"/>
      <c r="KS141" s="310"/>
      <c r="KT141" s="310"/>
      <c r="KU141" s="310"/>
      <c r="KV141" s="310"/>
      <c r="KW141" s="310"/>
      <c r="KX141" s="310"/>
      <c r="KY141" s="310"/>
      <c r="KZ141" s="310"/>
      <c r="LA141" s="310"/>
      <c r="LB141" s="310"/>
      <c r="LC141" s="310"/>
      <c r="LD141" s="310"/>
      <c r="LE141" s="310"/>
      <c r="LF141" s="310"/>
      <c r="LG141" s="310"/>
      <c r="LH141" s="310"/>
      <c r="LI141" s="310"/>
      <c r="LJ141" s="310"/>
      <c r="LK141" s="310"/>
      <c r="LL141" s="310"/>
      <c r="LM141" s="310"/>
      <c r="LN141" s="310"/>
      <c r="LO141" s="310"/>
      <c r="LP141" s="310"/>
      <c r="LQ141" s="310"/>
      <c r="LR141" s="310"/>
      <c r="LS141" s="310"/>
      <c r="LT141" s="310"/>
      <c r="LU141" s="310"/>
      <c r="LV141" s="310"/>
      <c r="LW141" s="310"/>
      <c r="LX141" s="310"/>
      <c r="LY141" s="310"/>
      <c r="LZ141" s="310"/>
      <c r="MA141" s="310"/>
      <c r="MB141" s="310"/>
      <c r="MC141" s="310"/>
      <c r="MD141" s="310"/>
      <c r="ME141" s="310"/>
      <c r="MF141" s="310"/>
      <c r="MG141" s="310"/>
      <c r="MH141" s="310"/>
      <c r="MI141" s="310"/>
      <c r="MJ141" s="310"/>
      <c r="MK141" s="310"/>
      <c r="ML141" s="310"/>
      <c r="MM141" s="310"/>
      <c r="MN141" s="310"/>
      <c r="MO141" s="310"/>
      <c r="MP141" s="310"/>
      <c r="MQ141" s="310"/>
      <c r="MR141" s="310"/>
      <c r="MS141" s="310"/>
      <c r="MT141" s="310"/>
      <c r="MU141" s="310"/>
      <c r="MV141" s="310"/>
      <c r="MW141" s="310"/>
      <c r="MX141" s="310"/>
      <c r="MY141" s="310"/>
      <c r="MZ141" s="310"/>
      <c r="NA141" s="310"/>
      <c r="NB141" s="310"/>
      <c r="NC141" s="310"/>
      <c r="ND141" s="310"/>
      <c r="NE141" s="310"/>
      <c r="NF141" s="310"/>
      <c r="NG141" s="310"/>
      <c r="NH141" s="310"/>
      <c r="NI141" s="310"/>
      <c r="NJ141" s="310"/>
      <c r="NK141" s="310"/>
      <c r="NL141" s="310"/>
      <c r="NM141" s="310"/>
      <c r="NN141" s="310"/>
      <c r="NO141" s="310"/>
      <c r="NP141" s="310"/>
      <c r="NQ141" s="310"/>
      <c r="NR141" s="310"/>
      <c r="NS141" s="310"/>
      <c r="NT141" s="310"/>
      <c r="NU141" s="310"/>
      <c r="NV141" s="310"/>
      <c r="NW141" s="310"/>
      <c r="NX141" s="310"/>
      <c r="NY141" s="310"/>
      <c r="NZ141" s="310"/>
      <c r="OA141" s="310"/>
      <c r="OB141" s="310"/>
      <c r="OC141" s="310"/>
      <c r="OD141" s="310"/>
      <c r="OE141" s="310"/>
      <c r="OF141" s="310"/>
      <c r="OG141" s="310"/>
      <c r="OH141" s="310"/>
      <c r="OI141" s="310"/>
      <c r="OJ141" s="310"/>
      <c r="OK141" s="310"/>
      <c r="OL141" s="310"/>
      <c r="OM141" s="310"/>
      <c r="ON141" s="310"/>
      <c r="OO141" s="310"/>
      <c r="OP141" s="310"/>
      <c r="OQ141" s="310"/>
      <c r="OR141" s="310"/>
      <c r="OS141" s="310"/>
      <c r="OT141" s="310"/>
      <c r="OU141" s="310"/>
      <c r="OV141" s="310"/>
      <c r="OW141" s="310"/>
      <c r="OX141" s="310"/>
      <c r="OY141" s="310"/>
      <c r="OZ141" s="310"/>
      <c r="PA141" s="310"/>
      <c r="PB141" s="310"/>
      <c r="PC141" s="310"/>
      <c r="PD141" s="310"/>
      <c r="PE141" s="310"/>
      <c r="PF141" s="310"/>
      <c r="PG141" s="310"/>
      <c r="PH141" s="310"/>
      <c r="PI141" s="310"/>
      <c r="PJ141" s="310"/>
      <c r="PK141" s="310"/>
      <c r="PL141" s="310"/>
      <c r="PM141" s="310"/>
      <c r="PN141" s="310"/>
      <c r="PO141" s="310"/>
      <c r="PP141" s="310"/>
      <c r="PQ141" s="310"/>
      <c r="PR141" s="310"/>
      <c r="PS141" s="310"/>
      <c r="PT141" s="310"/>
      <c r="PU141" s="310"/>
      <c r="PV141" s="310"/>
      <c r="PW141" s="310"/>
      <c r="PX141" s="310"/>
      <c r="PY141" s="310"/>
      <c r="PZ141" s="310"/>
      <c r="QA141" s="310"/>
      <c r="QB141" s="310"/>
      <c r="QC141" s="310"/>
      <c r="QD141" s="310"/>
      <c r="QE141" s="310"/>
      <c r="QF141" s="310"/>
      <c r="QG141" s="310"/>
      <c r="QH141" s="310"/>
      <c r="QI141" s="310"/>
      <c r="QJ141" s="310"/>
      <c r="QK141" s="310"/>
      <c r="QL141" s="310"/>
      <c r="QM141" s="310"/>
      <c r="QN141" s="310"/>
      <c r="QO141" s="310"/>
      <c r="QP141" s="310"/>
      <c r="QQ141" s="310"/>
      <c r="QR141" s="310"/>
      <c r="QS141" s="310"/>
      <c r="QT141" s="310"/>
      <c r="QU141" s="310"/>
      <c r="QV141" s="310"/>
      <c r="QW141" s="310"/>
      <c r="QX141" s="310"/>
      <c r="QY141" s="310"/>
      <c r="QZ141" s="310"/>
      <c r="RA141" s="310"/>
      <c r="RB141" s="310"/>
      <c r="RC141" s="310"/>
      <c r="RD141" s="310"/>
      <c r="RE141" s="310"/>
      <c r="RF141" s="310"/>
      <c r="RG141" s="310"/>
      <c r="RH141" s="310"/>
      <c r="RI141" s="310"/>
      <c r="RJ141" s="310"/>
      <c r="RK141" s="310"/>
      <c r="RL141" s="310"/>
      <c r="RM141" s="310"/>
      <c r="RN141" s="310"/>
      <c r="RO141" s="310"/>
      <c r="RP141" s="310"/>
      <c r="RQ141" s="310"/>
      <c r="RR141" s="310"/>
      <c r="RS141" s="310"/>
      <c r="RT141" s="310"/>
      <c r="RU141" s="310"/>
      <c r="RV141" s="310"/>
      <c r="RW141" s="310"/>
      <c r="RX141" s="310"/>
      <c r="RY141" s="310"/>
      <c r="RZ141" s="310"/>
      <c r="SA141" s="310"/>
      <c r="SB141" s="310"/>
      <c r="SC141" s="310"/>
      <c r="SD141" s="310"/>
      <c r="SE141" s="310"/>
      <c r="SF141" s="310"/>
      <c r="SG141" s="310"/>
      <c r="SH141" s="310"/>
      <c r="SI141" s="310"/>
      <c r="SJ141" s="310"/>
      <c r="SK141" s="310"/>
      <c r="SL141" s="310"/>
      <c r="SM141" s="310"/>
      <c r="SN141" s="310"/>
      <c r="SO141" s="310"/>
      <c r="SP141" s="310"/>
      <c r="SQ141" s="310"/>
      <c r="SR141" s="310"/>
      <c r="SS141" s="310"/>
      <c r="ST141" s="310"/>
      <c r="SU141" s="310"/>
      <c r="SV141" s="310"/>
      <c r="SW141" s="310"/>
      <c r="SX141" s="310"/>
      <c r="SY141" s="310"/>
      <c r="SZ141" s="310"/>
      <c r="TA141" s="310"/>
      <c r="TB141" s="310"/>
      <c r="TC141" s="310"/>
      <c r="TD141" s="310"/>
      <c r="TE141" s="310"/>
      <c r="TF141" s="310"/>
      <c r="TG141" s="310"/>
      <c r="TH141" s="310"/>
      <c r="TI141" s="310"/>
      <c r="TJ141" s="310"/>
      <c r="TK141" s="310"/>
      <c r="TL141" s="310"/>
      <c r="TM141" s="310"/>
      <c r="TN141" s="310"/>
      <c r="TO141" s="310"/>
      <c r="TP141" s="310"/>
      <c r="TQ141" s="310"/>
      <c r="TR141" s="310"/>
      <c r="TS141" s="310"/>
      <c r="TT141" s="310"/>
      <c r="TU141" s="310"/>
      <c r="TV141" s="310"/>
      <c r="TW141" s="310"/>
      <c r="TX141" s="310"/>
      <c r="TY141" s="310"/>
      <c r="TZ141" s="310"/>
      <c r="UA141" s="310"/>
      <c r="UB141" s="310"/>
      <c r="UC141" s="310"/>
      <c r="UD141" s="310"/>
      <c r="UE141" s="310"/>
      <c r="UF141" s="310"/>
      <c r="UG141" s="310"/>
      <c r="UH141" s="310"/>
      <c r="UI141" s="310"/>
      <c r="UJ141" s="310"/>
      <c r="UK141" s="310"/>
      <c r="UL141" s="310"/>
      <c r="UM141" s="310"/>
      <c r="UN141" s="310"/>
      <c r="UO141" s="310"/>
      <c r="UP141" s="310"/>
      <c r="UQ141" s="310"/>
      <c r="UR141" s="310"/>
      <c r="US141" s="310"/>
      <c r="UT141" s="310"/>
      <c r="UU141" s="310"/>
      <c r="UV141" s="310"/>
      <c r="UW141" s="310"/>
      <c r="UX141" s="310"/>
      <c r="UY141" s="310"/>
      <c r="UZ141" s="310"/>
      <c r="VA141" s="310"/>
      <c r="VB141" s="310"/>
      <c r="VC141" s="310"/>
      <c r="VD141" s="310"/>
      <c r="VE141" s="310"/>
      <c r="VF141" s="310"/>
      <c r="VG141" s="310"/>
      <c r="VH141" s="310"/>
      <c r="VI141" s="310"/>
      <c r="VJ141" s="310"/>
      <c r="VK141" s="310"/>
      <c r="VL141" s="310"/>
      <c r="VM141" s="310"/>
      <c r="VN141" s="310"/>
      <c r="VO141" s="310"/>
      <c r="VP141" s="310"/>
      <c r="VQ141" s="310"/>
      <c r="VR141" s="310"/>
      <c r="VS141" s="310"/>
      <c r="VT141" s="310"/>
      <c r="VU141" s="310"/>
      <c r="VV141" s="310"/>
      <c r="VW141" s="310"/>
      <c r="VX141" s="310"/>
      <c r="VY141" s="310"/>
      <c r="VZ141" s="310"/>
      <c r="WA141" s="310"/>
      <c r="WB141" s="310"/>
      <c r="WC141" s="310"/>
      <c r="WD141" s="310"/>
      <c r="WE141" s="310"/>
      <c r="WF141" s="310"/>
      <c r="WG141" s="310"/>
      <c r="WH141" s="310"/>
      <c r="WI141" s="310"/>
      <c r="WJ141" s="310"/>
      <c r="WK141" s="310"/>
      <c r="WL141" s="310"/>
      <c r="WM141" s="310"/>
      <c r="WN141" s="310"/>
      <c r="WO141" s="310"/>
      <c r="WP141" s="310"/>
      <c r="WQ141" s="310"/>
      <c r="WR141" s="310"/>
      <c r="WS141" s="310"/>
      <c r="WT141" s="310"/>
      <c r="WU141" s="310"/>
      <c r="WV141" s="310"/>
      <c r="WW141" s="310"/>
      <c r="WX141" s="310"/>
      <c r="WY141" s="310"/>
      <c r="WZ141" s="310"/>
      <c r="XA141" s="310"/>
      <c r="XB141" s="310"/>
      <c r="XC141" s="310"/>
      <c r="XD141" s="310"/>
      <c r="XE141" s="310"/>
      <c r="XF141" s="310"/>
      <c r="XG141" s="310"/>
      <c r="XH141" s="310"/>
      <c r="XI141" s="310"/>
      <c r="XJ141" s="310"/>
      <c r="XK141" s="310"/>
      <c r="XL141" s="310"/>
      <c r="XM141" s="310"/>
      <c r="XN141" s="310"/>
      <c r="XO141" s="310"/>
      <c r="XP141" s="310"/>
      <c r="XQ141" s="310"/>
      <c r="XR141" s="310"/>
      <c r="XS141" s="310"/>
      <c r="XT141" s="310"/>
      <c r="XU141" s="310"/>
      <c r="XV141" s="310"/>
      <c r="XW141" s="310"/>
      <c r="XX141" s="310"/>
      <c r="XY141" s="310"/>
      <c r="XZ141" s="310"/>
      <c r="YA141" s="310"/>
      <c r="YB141" s="310"/>
      <c r="YC141" s="310"/>
      <c r="YD141" s="310"/>
      <c r="YE141" s="310"/>
      <c r="YF141" s="310"/>
      <c r="YG141" s="310"/>
      <c r="YH141" s="310"/>
      <c r="YI141" s="310"/>
      <c r="YJ141" s="310"/>
      <c r="YK141" s="310"/>
      <c r="YL141" s="310"/>
      <c r="YM141" s="310"/>
      <c r="YN141" s="310"/>
      <c r="YO141" s="310"/>
      <c r="YP141" s="310"/>
      <c r="YQ141" s="310"/>
      <c r="YR141" s="310"/>
      <c r="YS141" s="310"/>
      <c r="YT141" s="310"/>
      <c r="YU141" s="310"/>
      <c r="YV141" s="310"/>
      <c r="YW141" s="310"/>
      <c r="YX141" s="310"/>
      <c r="YY141" s="310"/>
      <c r="YZ141" s="310"/>
      <c r="ZA141" s="310"/>
      <c r="ZB141" s="310"/>
      <c r="ZC141" s="310"/>
      <c r="ZD141" s="310"/>
      <c r="ZE141" s="310"/>
      <c r="ZF141" s="310"/>
      <c r="ZG141" s="310"/>
      <c r="ZH141" s="310"/>
      <c r="ZI141" s="310"/>
      <c r="ZJ141" s="310"/>
      <c r="ZK141" s="310"/>
      <c r="ZL141" s="310"/>
      <c r="ZM141" s="310"/>
      <c r="ZN141" s="310"/>
      <c r="ZO141" s="310"/>
      <c r="ZP141" s="310"/>
      <c r="ZQ141" s="310"/>
      <c r="ZR141" s="310"/>
      <c r="ZS141" s="310"/>
      <c r="ZT141" s="310"/>
      <c r="ZU141" s="310"/>
      <c r="ZV141" s="310"/>
      <c r="ZW141" s="310"/>
      <c r="ZX141" s="310"/>
      <c r="ZY141" s="310"/>
      <c r="ZZ141" s="310"/>
      <c r="AAA141" s="310"/>
      <c r="AAB141" s="310"/>
      <c r="AAC141" s="310"/>
      <c r="AAD141" s="310"/>
      <c r="AAE141" s="310"/>
      <c r="AAF141" s="310"/>
      <c r="AAG141" s="310"/>
      <c r="AAH141" s="310"/>
      <c r="AAI141" s="310"/>
      <c r="AAJ141" s="310"/>
      <c r="AAK141" s="310"/>
      <c r="AAL141" s="310"/>
      <c r="AAM141" s="310"/>
      <c r="AAN141" s="310"/>
      <c r="AAO141" s="310"/>
      <c r="AAP141" s="310"/>
      <c r="AAQ141" s="310"/>
      <c r="AAR141" s="310"/>
      <c r="AAS141" s="310"/>
      <c r="AAT141" s="310"/>
      <c r="AAU141" s="310"/>
      <c r="AAV141" s="310"/>
      <c r="AAW141" s="310"/>
      <c r="AAX141" s="310"/>
      <c r="AAY141" s="310"/>
      <c r="AAZ141" s="310"/>
      <c r="ABA141" s="310"/>
      <c r="ABB141" s="310"/>
      <c r="ABC141" s="310"/>
      <c r="ABD141" s="310"/>
      <c r="ABE141" s="310"/>
      <c r="ABF141" s="310"/>
      <c r="ABG141" s="310"/>
      <c r="ABH141" s="310"/>
      <c r="ABI141" s="310"/>
      <c r="ABJ141" s="310"/>
      <c r="ABK141" s="310"/>
      <c r="ABL141" s="310"/>
      <c r="ABM141" s="310"/>
      <c r="ABN141" s="310"/>
      <c r="ABO141" s="310"/>
      <c r="ABP141" s="310"/>
      <c r="ABQ141" s="310"/>
      <c r="ABR141" s="310"/>
      <c r="ABS141" s="310"/>
      <c r="ABT141" s="310"/>
      <c r="ABU141" s="310"/>
      <c r="ABV141" s="310"/>
      <c r="ABW141" s="310"/>
      <c r="ABX141" s="310"/>
      <c r="ABY141" s="310"/>
      <c r="ABZ141" s="310"/>
      <c r="ACA141" s="310"/>
      <c r="ACB141" s="310"/>
      <c r="ACC141" s="310"/>
      <c r="ACD141" s="310"/>
      <c r="ACE141" s="310"/>
      <c r="ACF141" s="310"/>
      <c r="ACG141" s="310"/>
      <c r="ACH141" s="310"/>
      <c r="ACI141" s="310"/>
      <c r="ACJ141" s="310"/>
      <c r="ACK141" s="310"/>
      <c r="ACL141" s="310"/>
      <c r="ACM141" s="310"/>
      <c r="ACN141" s="310"/>
      <c r="ACO141" s="310"/>
      <c r="ACP141" s="310"/>
      <c r="ACQ141" s="310"/>
      <c r="ACR141" s="310"/>
      <c r="ACS141" s="310"/>
      <c r="ACT141" s="310"/>
      <c r="ACU141" s="310"/>
      <c r="ACV141" s="310"/>
      <c r="ACW141" s="310"/>
      <c r="ACX141" s="310"/>
      <c r="ACY141" s="310"/>
      <c r="ACZ141" s="310"/>
      <c r="ADA141" s="310"/>
      <c r="ADB141" s="310"/>
      <c r="ADC141" s="310"/>
      <c r="ADD141" s="310"/>
      <c r="ADE141" s="310"/>
      <c r="ADF141" s="310"/>
      <c r="ADG141" s="310"/>
      <c r="ADH141" s="310"/>
      <c r="ADI141" s="310"/>
      <c r="ADJ141" s="310"/>
      <c r="ADK141" s="310"/>
      <c r="ADL141" s="310"/>
      <c r="ADM141" s="310"/>
      <c r="ADN141" s="310"/>
      <c r="ADO141" s="310"/>
      <c r="ADP141" s="310"/>
      <c r="ADQ141" s="310"/>
      <c r="ADR141" s="310"/>
      <c r="ADS141" s="310"/>
      <c r="ADT141" s="310"/>
      <c r="ADU141" s="310"/>
      <c r="ADV141" s="310"/>
      <c r="ADW141" s="310"/>
      <c r="ADX141" s="310"/>
      <c r="ADY141" s="310"/>
      <c r="ADZ141" s="310"/>
      <c r="AEA141" s="310"/>
      <c r="AEB141" s="310"/>
      <c r="AEC141" s="310"/>
      <c r="AED141" s="310"/>
      <c r="AEE141" s="310"/>
      <c r="AEF141" s="310"/>
      <c r="AEG141" s="310"/>
      <c r="AEH141" s="310"/>
      <c r="AEI141" s="310"/>
      <c r="AEJ141" s="310"/>
      <c r="AEK141" s="310"/>
      <c r="AEL141" s="310"/>
      <c r="AEM141" s="310"/>
      <c r="AEN141" s="310"/>
      <c r="AEO141" s="310"/>
      <c r="AEP141" s="310"/>
      <c r="AEQ141" s="310"/>
      <c r="AER141" s="310"/>
      <c r="AES141" s="310"/>
      <c r="AET141" s="310"/>
      <c r="AEU141" s="310"/>
      <c r="AEV141" s="310"/>
      <c r="AEW141" s="310"/>
      <c r="AEX141" s="310"/>
      <c r="AEY141" s="310"/>
      <c r="AEZ141" s="310"/>
      <c r="AFA141" s="310"/>
      <c r="AFB141" s="310"/>
      <c r="AFC141" s="310"/>
      <c r="AFD141" s="310"/>
      <c r="AFE141" s="310"/>
      <c r="AFF141" s="310"/>
      <c r="AFG141" s="310"/>
      <c r="AFH141" s="310"/>
      <c r="AFI141" s="310"/>
      <c r="AFJ141" s="310"/>
      <c r="AFK141" s="310"/>
      <c r="AFL141" s="310"/>
      <c r="AFM141" s="310"/>
      <c r="AFN141" s="310"/>
      <c r="AFO141" s="310"/>
      <c r="AFP141" s="310"/>
      <c r="AFQ141" s="310"/>
      <c r="AFR141" s="310"/>
      <c r="AFS141" s="310"/>
      <c r="AFT141" s="310"/>
      <c r="AFU141" s="310"/>
      <c r="AFV141" s="310"/>
      <c r="AFW141" s="310"/>
      <c r="AFX141" s="310"/>
      <c r="AFY141" s="310"/>
      <c r="AFZ141" s="310"/>
      <c r="AGA141" s="310"/>
      <c r="AGB141" s="310"/>
      <c r="AGC141" s="310"/>
      <c r="AGD141" s="310"/>
      <c r="AGE141" s="310"/>
      <c r="AGF141" s="310"/>
      <c r="AGG141" s="310"/>
      <c r="AGH141" s="310"/>
      <c r="AGI141" s="310"/>
      <c r="AGJ141" s="310"/>
      <c r="AGK141" s="310"/>
      <c r="AGL141" s="310"/>
      <c r="AGM141" s="310"/>
      <c r="AGN141" s="310"/>
      <c r="AGO141" s="310"/>
      <c r="AGP141" s="310"/>
      <c r="AGQ141" s="310"/>
      <c r="AGR141" s="310"/>
      <c r="AGS141" s="310"/>
      <c r="AGT141" s="310"/>
      <c r="AGU141" s="310"/>
      <c r="AGV141" s="310"/>
      <c r="AGW141" s="310"/>
      <c r="AGX141" s="310"/>
      <c r="AGY141" s="310"/>
      <c r="AGZ141" s="310"/>
      <c r="AHA141" s="310"/>
      <c r="AHB141" s="310"/>
      <c r="AHC141" s="310"/>
      <c r="AHD141" s="310"/>
      <c r="AHE141" s="310"/>
      <c r="AHF141" s="310"/>
      <c r="AHG141" s="310"/>
      <c r="AHH141" s="310"/>
      <c r="AHI141" s="310"/>
      <c r="AHJ141" s="310"/>
      <c r="AHK141" s="310"/>
      <c r="AHL141" s="310"/>
      <c r="AHM141" s="310"/>
      <c r="AHN141" s="310"/>
      <c r="AHO141" s="310"/>
      <c r="AHP141" s="310"/>
      <c r="AHQ141" s="310"/>
      <c r="AHR141" s="310"/>
      <c r="AHS141" s="310"/>
      <c r="AHT141" s="310"/>
      <c r="AHU141" s="310"/>
      <c r="AHV141" s="310"/>
      <c r="AHW141" s="310"/>
      <c r="AHX141" s="310"/>
      <c r="AHY141" s="310"/>
      <c r="AHZ141" s="310"/>
      <c r="AIA141" s="310"/>
      <c r="AIB141" s="310"/>
      <c r="AIC141" s="310"/>
      <c r="AID141" s="310"/>
      <c r="AIE141" s="310"/>
      <c r="AIF141" s="310"/>
      <c r="AIG141" s="310"/>
      <c r="AIH141" s="310"/>
      <c r="AII141" s="310"/>
      <c r="AIJ141" s="310"/>
      <c r="AIK141" s="310"/>
      <c r="AIL141" s="310"/>
      <c r="AIM141" s="310"/>
      <c r="AIN141" s="310"/>
      <c r="AIO141" s="310"/>
      <c r="AIP141" s="310"/>
      <c r="AIQ141" s="310"/>
      <c r="AIR141" s="310"/>
      <c r="AIS141" s="310"/>
      <c r="AIT141" s="310"/>
      <c r="AIU141" s="310"/>
      <c r="AIV141" s="310"/>
      <c r="AIW141" s="310"/>
      <c r="AIX141" s="310"/>
      <c r="AIY141" s="310"/>
      <c r="AIZ141" s="310"/>
      <c r="AJA141" s="310"/>
      <c r="AJB141" s="310"/>
      <c r="AJC141" s="310"/>
      <c r="AJD141" s="310"/>
      <c r="AJE141" s="310"/>
      <c r="AJF141" s="310"/>
      <c r="AJG141" s="310"/>
      <c r="AJH141" s="310"/>
      <c r="AJI141" s="310"/>
      <c r="AJJ141" s="310"/>
      <c r="AJK141" s="310"/>
      <c r="AJL141" s="310"/>
      <c r="AJM141" s="310"/>
      <c r="AJN141" s="310"/>
      <c r="AJO141" s="310"/>
      <c r="AJP141" s="310"/>
      <c r="AJQ141" s="310"/>
      <c r="AJR141" s="310"/>
      <c r="AJS141" s="310"/>
      <c r="AJT141" s="310"/>
      <c r="AJU141" s="310"/>
      <c r="AJV141" s="310"/>
      <c r="AJW141" s="310"/>
      <c r="AJX141" s="310"/>
      <c r="AJY141" s="310"/>
      <c r="AJZ141" s="310"/>
      <c r="AKA141" s="310"/>
      <c r="AKB141" s="310"/>
      <c r="AKC141" s="310"/>
      <c r="AKD141" s="310"/>
      <c r="AKE141" s="310"/>
      <c r="AKF141" s="310"/>
      <c r="AKG141" s="310"/>
      <c r="AKH141" s="310"/>
      <c r="AKI141" s="310"/>
      <c r="AKJ141" s="310"/>
      <c r="AKK141" s="310"/>
      <c r="AKL141" s="310"/>
      <c r="AKM141" s="310"/>
      <c r="AKN141" s="310"/>
      <c r="AKO141" s="310"/>
      <c r="AKP141" s="310"/>
      <c r="AKQ141" s="310"/>
      <c r="AKR141" s="310"/>
      <c r="AKS141" s="310"/>
      <c r="AKT141" s="310"/>
      <c r="AKU141" s="310"/>
      <c r="AKV141" s="310"/>
      <c r="AKW141" s="310"/>
      <c r="AKX141" s="310"/>
      <c r="AKY141" s="310"/>
      <c r="AKZ141" s="310"/>
      <c r="ALA141" s="310"/>
      <c r="ALB141" s="310"/>
      <c r="ALC141" s="310"/>
      <c r="ALD141" s="310"/>
      <c r="ALE141" s="310"/>
      <c r="ALF141" s="310"/>
      <c r="ALG141" s="310"/>
      <c r="ALH141" s="310"/>
      <c r="ALI141" s="310"/>
      <c r="ALJ141" s="310"/>
      <c r="ALK141" s="310"/>
      <c r="ALL141" s="310"/>
      <c r="ALM141" s="310"/>
      <c r="ALN141" s="310"/>
      <c r="ALO141" s="310"/>
      <c r="ALP141" s="310"/>
      <c r="ALQ141" s="310"/>
      <c r="ALR141" s="310"/>
      <c r="ALS141" s="310"/>
      <c r="ALT141" s="310"/>
      <c r="ALU141" s="310"/>
      <c r="ALV141" s="310"/>
      <c r="ALW141" s="310"/>
      <c r="ALX141" s="310"/>
      <c r="ALY141" s="310"/>
      <c r="ALZ141" s="310"/>
      <c r="AMA141" s="310"/>
      <c r="AMB141" s="310"/>
      <c r="AMC141" s="310"/>
      <c r="AMD141" s="310"/>
      <c r="AME141" s="310"/>
      <c r="AMF141" s="310"/>
      <c r="AMG141" s="310"/>
      <c r="AMH141" s="310"/>
      <c r="AMI141" s="310"/>
      <c r="AMJ141" s="310"/>
      <c r="AMK141" s="310"/>
      <c r="AML141" s="310"/>
      <c r="AMM141" s="310"/>
      <c r="AMN141" s="310"/>
      <c r="AMO141" s="310"/>
      <c r="AMP141" s="310"/>
      <c r="AMQ141" s="310"/>
      <c r="AMR141" s="310"/>
      <c r="AMS141" s="310"/>
      <c r="AMT141" s="310"/>
      <c r="AMU141" s="310"/>
      <c r="AMV141" s="310"/>
      <c r="AMW141" s="310"/>
      <c r="AMX141" s="310"/>
      <c r="AMY141" s="310"/>
      <c r="AMZ141" s="310"/>
      <c r="ANA141" s="310"/>
      <c r="ANB141" s="310"/>
      <c r="ANC141" s="310"/>
      <c r="AND141" s="310"/>
      <c r="ANE141" s="310"/>
      <c r="ANF141" s="310"/>
      <c r="ANG141" s="310"/>
      <c r="ANH141" s="310"/>
      <c r="ANI141" s="310"/>
      <c r="ANJ141" s="310"/>
      <c r="ANK141" s="310"/>
      <c r="ANL141" s="310"/>
      <c r="ANM141" s="310"/>
      <c r="ANN141" s="310"/>
      <c r="ANO141" s="310"/>
      <c r="ANP141" s="310"/>
      <c r="ANQ141" s="310"/>
      <c r="ANR141" s="310"/>
      <c r="ANS141" s="310"/>
      <c r="ANT141" s="310"/>
      <c r="ANU141" s="310"/>
      <c r="ANV141" s="310"/>
      <c r="ANW141" s="310"/>
      <c r="ANX141" s="310"/>
      <c r="ANY141" s="310"/>
      <c r="ANZ141" s="310"/>
      <c r="AOA141" s="310"/>
      <c r="AOB141" s="310"/>
      <c r="AOC141" s="310"/>
      <c r="AOD141" s="310"/>
      <c r="AOE141" s="310"/>
      <c r="AOF141" s="310"/>
      <c r="AOG141" s="310"/>
      <c r="AOH141" s="310"/>
      <c r="AOI141" s="310"/>
      <c r="AOJ141" s="310"/>
      <c r="AOK141" s="310"/>
      <c r="AOL141" s="310"/>
      <c r="AOM141" s="310"/>
      <c r="AON141" s="310"/>
      <c r="AOO141" s="310"/>
      <c r="AOP141" s="310"/>
      <c r="AOQ141" s="310"/>
      <c r="AOR141" s="310"/>
      <c r="AOS141" s="310"/>
      <c r="AOT141" s="310"/>
      <c r="AOU141" s="310"/>
      <c r="AOV141" s="310"/>
      <c r="AOW141" s="310"/>
      <c r="AOX141" s="310"/>
      <c r="AOY141" s="310"/>
      <c r="AOZ141" s="310"/>
      <c r="APA141" s="310"/>
      <c r="APB141" s="310"/>
      <c r="APC141" s="310"/>
      <c r="APD141" s="310"/>
      <c r="APE141" s="310"/>
      <c r="APF141" s="310"/>
      <c r="APG141" s="310"/>
      <c r="APH141" s="310"/>
      <c r="API141" s="310"/>
      <c r="APJ141" s="310"/>
      <c r="APK141" s="310"/>
      <c r="APL141" s="310"/>
      <c r="APM141" s="310"/>
      <c r="APN141" s="310"/>
      <c r="APO141" s="310"/>
      <c r="APP141" s="310"/>
      <c r="APQ141" s="310"/>
      <c r="APR141" s="310"/>
      <c r="APS141" s="310"/>
      <c r="APT141" s="310"/>
      <c r="APU141" s="310"/>
      <c r="APV141" s="310"/>
      <c r="APW141" s="310"/>
      <c r="APX141" s="310"/>
      <c r="APY141" s="310"/>
      <c r="APZ141" s="310"/>
      <c r="AQA141" s="310"/>
      <c r="AQB141" s="310"/>
      <c r="AQC141" s="310"/>
      <c r="AQD141" s="310"/>
      <c r="AQE141" s="310"/>
      <c r="AQF141" s="310"/>
      <c r="AQG141" s="310"/>
      <c r="AQH141" s="310"/>
      <c r="AQI141" s="310"/>
      <c r="AQJ141" s="310"/>
      <c r="AQK141" s="310"/>
      <c r="AQL141" s="310"/>
      <c r="AQM141" s="310"/>
      <c r="AQN141" s="310"/>
      <c r="AQO141" s="310"/>
      <c r="AQP141" s="310"/>
      <c r="AQQ141" s="310"/>
      <c r="AQR141" s="310"/>
      <c r="AQS141" s="310"/>
      <c r="AQT141" s="310"/>
      <c r="AQU141" s="310"/>
      <c r="AQV141" s="310"/>
      <c r="AQW141" s="310"/>
      <c r="AQX141" s="310"/>
      <c r="AQY141" s="310"/>
      <c r="AQZ141" s="310"/>
      <c r="ARA141" s="310"/>
      <c r="ARB141" s="310"/>
      <c r="ARC141" s="310"/>
      <c r="ARD141" s="310"/>
      <c r="ARE141" s="310"/>
      <c r="ARF141" s="310"/>
      <c r="ARG141" s="310"/>
      <c r="ARH141" s="310"/>
      <c r="ARI141" s="310"/>
      <c r="ARJ141" s="310"/>
      <c r="ARK141" s="310"/>
      <c r="ARL141" s="310"/>
      <c r="ARM141" s="310"/>
      <c r="ARN141" s="310"/>
      <c r="ARO141" s="310"/>
      <c r="ARP141" s="310"/>
      <c r="ARQ141" s="310"/>
      <c r="ARR141" s="310"/>
      <c r="ARS141" s="310"/>
      <c r="ART141" s="310"/>
      <c r="ARU141" s="310"/>
      <c r="ARV141" s="310"/>
      <c r="ARW141" s="310"/>
      <c r="ARX141" s="310"/>
      <c r="ARY141" s="310"/>
      <c r="ARZ141" s="310"/>
      <c r="ASA141" s="310"/>
      <c r="ASB141" s="310"/>
      <c r="ASC141" s="310"/>
      <c r="ASD141" s="310"/>
      <c r="ASE141" s="310"/>
      <c r="ASF141" s="310"/>
      <c r="ASG141" s="310"/>
      <c r="ASH141" s="310"/>
      <c r="ASI141" s="310"/>
      <c r="ASJ141" s="310"/>
      <c r="ASK141" s="310"/>
      <c r="ASL141" s="310"/>
      <c r="ASM141" s="310"/>
      <c r="ASN141" s="310"/>
      <c r="ASO141" s="310"/>
      <c r="ASP141" s="310"/>
      <c r="ASQ141" s="310"/>
      <c r="ASR141" s="310"/>
      <c r="ASS141" s="310"/>
      <c r="AST141" s="310"/>
      <c r="ASU141" s="310"/>
      <c r="ASV141" s="310"/>
      <c r="ASW141" s="310"/>
      <c r="ASX141" s="310"/>
      <c r="ASY141" s="310"/>
      <c r="ASZ141" s="310"/>
      <c r="ATA141" s="310"/>
      <c r="ATB141" s="310"/>
      <c r="ATC141" s="310"/>
      <c r="ATD141" s="310"/>
      <c r="ATE141" s="310"/>
      <c r="ATF141" s="310"/>
      <c r="ATG141" s="310"/>
      <c r="ATH141" s="310"/>
      <c r="ATI141" s="310"/>
      <c r="ATJ141" s="310"/>
      <c r="ATK141" s="310"/>
      <c r="ATL141" s="310"/>
      <c r="ATM141" s="310"/>
      <c r="ATN141" s="310"/>
      <c r="ATO141" s="310"/>
      <c r="ATP141" s="310"/>
      <c r="ATQ141" s="310"/>
      <c r="ATR141" s="310"/>
      <c r="ATS141" s="310"/>
      <c r="ATT141" s="310"/>
      <c r="ATU141" s="310"/>
      <c r="ATV141" s="310"/>
      <c r="ATW141" s="310"/>
      <c r="ATX141" s="310"/>
      <c r="ATY141" s="310"/>
      <c r="ATZ141" s="310"/>
      <c r="AUA141" s="310"/>
      <c r="AUB141" s="310"/>
      <c r="AUC141" s="310"/>
      <c r="AUD141" s="310"/>
      <c r="AUE141" s="310"/>
      <c r="AUF141" s="310"/>
      <c r="AUG141" s="310"/>
      <c r="AUH141" s="310"/>
      <c r="AUI141" s="310"/>
      <c r="AUJ141" s="310"/>
      <c r="AUK141" s="310"/>
      <c r="AUL141" s="310"/>
      <c r="AUM141" s="310"/>
      <c r="AUN141" s="310"/>
      <c r="AUO141" s="310"/>
      <c r="AUP141" s="310"/>
      <c r="AUQ141" s="310"/>
      <c r="AUR141" s="310"/>
      <c r="AUS141" s="310"/>
      <c r="AUT141" s="310"/>
      <c r="AUU141" s="310"/>
      <c r="AUV141" s="310"/>
      <c r="AUW141" s="310"/>
      <c r="AUX141" s="310"/>
      <c r="AUY141" s="310"/>
      <c r="AUZ141" s="310"/>
      <c r="AVA141" s="310"/>
      <c r="AVB141" s="310"/>
      <c r="AVC141" s="310"/>
      <c r="AVD141" s="310"/>
      <c r="AVE141" s="310"/>
      <c r="AVF141" s="310"/>
      <c r="AVG141" s="310"/>
      <c r="AVH141" s="310"/>
      <c r="AVI141" s="310"/>
      <c r="AVJ141" s="310"/>
      <c r="AVK141" s="310"/>
      <c r="AVL141" s="310"/>
      <c r="AVM141" s="310"/>
      <c r="AVN141" s="310"/>
      <c r="AVO141" s="310"/>
      <c r="AVP141" s="310"/>
      <c r="AVQ141" s="310"/>
      <c r="AVR141" s="310"/>
      <c r="AVS141" s="310"/>
      <c r="AVT141" s="310"/>
      <c r="AVU141" s="310"/>
      <c r="AVV141" s="310"/>
      <c r="AVW141" s="310"/>
      <c r="AVX141" s="310"/>
      <c r="AVY141" s="310"/>
      <c r="AVZ141" s="310"/>
      <c r="AWA141" s="310"/>
      <c r="AWB141" s="310"/>
      <c r="AWC141" s="310"/>
      <c r="AWD141" s="310"/>
      <c r="AWE141" s="310"/>
      <c r="AWF141" s="310"/>
      <c r="AWG141" s="310"/>
      <c r="AWH141" s="310"/>
      <c r="AWI141" s="310"/>
      <c r="AWJ141" s="310"/>
      <c r="AWK141" s="310"/>
      <c r="AWL141" s="310"/>
      <c r="AWM141" s="310"/>
      <c r="AWN141" s="310"/>
      <c r="AWO141" s="310"/>
      <c r="AWP141" s="310"/>
      <c r="AWQ141" s="310"/>
      <c r="AWR141" s="310"/>
      <c r="AWS141" s="310"/>
      <c r="AWT141" s="310"/>
      <c r="AWU141" s="310"/>
      <c r="AWV141" s="310"/>
      <c r="AWW141" s="310"/>
      <c r="AWX141" s="310"/>
      <c r="AWY141" s="310"/>
      <c r="AWZ141" s="310"/>
      <c r="AXA141" s="310"/>
      <c r="AXB141" s="310"/>
      <c r="AXC141" s="310"/>
      <c r="AXD141" s="310"/>
      <c r="AXE141" s="310"/>
      <c r="AXF141" s="310"/>
      <c r="AXG141" s="310"/>
      <c r="AXH141" s="310"/>
      <c r="AXI141" s="310"/>
      <c r="AXJ141" s="310"/>
      <c r="AXK141" s="310"/>
      <c r="AXL141" s="310"/>
      <c r="AXM141" s="310"/>
      <c r="AXN141" s="310"/>
      <c r="AXO141" s="310"/>
      <c r="AXP141" s="310"/>
      <c r="AXQ141" s="310"/>
      <c r="AXR141" s="310"/>
      <c r="AXS141" s="310"/>
      <c r="AXT141" s="310"/>
      <c r="AXU141" s="310"/>
      <c r="AXV141" s="310"/>
      <c r="AXW141" s="310"/>
      <c r="AXX141" s="310"/>
      <c r="AXY141" s="310"/>
      <c r="AXZ141" s="310"/>
      <c r="AYA141" s="310"/>
      <c r="AYB141" s="310"/>
      <c r="AYC141" s="310"/>
      <c r="AYD141" s="310"/>
      <c r="AYE141" s="310"/>
      <c r="AYF141" s="310"/>
      <c r="AYG141" s="310"/>
      <c r="AYH141" s="310"/>
      <c r="AYI141" s="310"/>
      <c r="AYJ141" s="310"/>
      <c r="AYK141" s="310"/>
      <c r="AYL141" s="310"/>
      <c r="AYM141" s="310"/>
      <c r="AYN141" s="310"/>
      <c r="AYO141" s="310"/>
      <c r="AYP141" s="310"/>
      <c r="AYQ141" s="310"/>
      <c r="AYR141" s="310"/>
      <c r="AYS141" s="310"/>
      <c r="AYT141" s="310"/>
      <c r="AYU141" s="310"/>
      <c r="AYV141" s="310"/>
      <c r="AYW141" s="310"/>
      <c r="AYX141" s="310"/>
      <c r="AYY141" s="310"/>
      <c r="AYZ141" s="310"/>
      <c r="AZA141" s="310"/>
      <c r="AZB141" s="310"/>
      <c r="AZC141" s="310"/>
      <c r="AZD141" s="310"/>
      <c r="AZE141" s="310"/>
      <c r="AZF141" s="310"/>
      <c r="AZG141" s="310"/>
      <c r="AZH141" s="310"/>
      <c r="AZI141" s="310"/>
      <c r="AZJ141" s="310"/>
      <c r="AZK141" s="310"/>
      <c r="AZL141" s="310"/>
      <c r="AZM141" s="310"/>
      <c r="AZN141" s="310"/>
      <c r="AZO141" s="310"/>
      <c r="AZP141" s="310"/>
      <c r="AZQ141" s="310"/>
      <c r="AZR141" s="310"/>
      <c r="AZS141" s="310"/>
      <c r="AZT141" s="310"/>
      <c r="AZU141" s="310"/>
      <c r="AZV141" s="310"/>
      <c r="AZW141" s="310"/>
      <c r="AZX141" s="310"/>
      <c r="AZY141" s="310"/>
      <c r="AZZ141" s="310"/>
      <c r="BAA141" s="310"/>
      <c r="BAB141" s="310"/>
      <c r="BAC141" s="310"/>
      <c r="BAD141" s="310"/>
      <c r="BAE141" s="310"/>
      <c r="BAF141" s="310"/>
      <c r="BAG141" s="310"/>
      <c r="BAH141" s="310"/>
      <c r="BAI141" s="310"/>
      <c r="BAJ141" s="310"/>
      <c r="BAK141" s="310"/>
      <c r="BAL141" s="310"/>
      <c r="BAM141" s="310"/>
      <c r="BAN141" s="310"/>
      <c r="BAO141" s="310"/>
      <c r="BAP141" s="310"/>
      <c r="BAQ141" s="310"/>
      <c r="BAR141" s="310"/>
      <c r="BAS141" s="310"/>
      <c r="BAT141" s="310"/>
      <c r="BAU141" s="310"/>
      <c r="BAV141" s="310"/>
      <c r="BAW141" s="310"/>
      <c r="BAX141" s="310"/>
      <c r="BAY141" s="310"/>
      <c r="BAZ141" s="310"/>
      <c r="BBA141" s="310"/>
      <c r="BBB141" s="310"/>
      <c r="BBC141" s="310"/>
      <c r="BBD141" s="310"/>
      <c r="BBE141" s="310"/>
      <c r="BBF141" s="310"/>
      <c r="BBG141" s="310"/>
      <c r="BBH141" s="310"/>
      <c r="BBI141" s="310"/>
      <c r="BBJ141" s="310"/>
      <c r="BBK141" s="310"/>
      <c r="BBL141" s="310"/>
      <c r="BBM141" s="310"/>
      <c r="BBN141" s="310"/>
      <c r="BBO141" s="310"/>
      <c r="BBP141" s="310"/>
      <c r="BBQ141" s="310"/>
      <c r="BBR141" s="310"/>
      <c r="BBS141" s="310"/>
      <c r="BBT141" s="310"/>
      <c r="BBU141" s="310"/>
      <c r="BBV141" s="310"/>
      <c r="BBW141" s="310"/>
      <c r="BBX141" s="310"/>
      <c r="BBY141" s="310"/>
      <c r="BBZ141" s="310"/>
      <c r="BCA141" s="310"/>
      <c r="BCB141" s="310"/>
      <c r="BCC141" s="310"/>
      <c r="BCD141" s="310"/>
      <c r="BCE141" s="310"/>
      <c r="BCF141" s="310"/>
      <c r="BCG141" s="310"/>
      <c r="BCH141" s="310"/>
      <c r="BCI141" s="310"/>
      <c r="BCJ141" s="310"/>
      <c r="BCK141" s="310"/>
      <c r="BCL141" s="310"/>
      <c r="BCM141" s="310"/>
      <c r="BCN141" s="310"/>
      <c r="BCO141" s="310"/>
      <c r="BCP141" s="310"/>
      <c r="BCQ141" s="310"/>
      <c r="BCR141" s="310"/>
      <c r="BCS141" s="310"/>
      <c r="BCT141" s="310"/>
      <c r="BCU141" s="310"/>
      <c r="BCV141" s="310"/>
      <c r="BCW141" s="310"/>
      <c r="BCX141" s="310"/>
      <c r="BCY141" s="310"/>
      <c r="BCZ141" s="310"/>
      <c r="BDA141" s="310"/>
      <c r="BDB141" s="310"/>
      <c r="BDC141" s="310"/>
      <c r="BDD141" s="310"/>
      <c r="BDE141" s="310"/>
      <c r="BDF141" s="310"/>
      <c r="BDG141" s="310"/>
      <c r="BDH141" s="310"/>
      <c r="BDI141" s="310"/>
      <c r="BDJ141" s="310"/>
      <c r="BDK141" s="310"/>
      <c r="BDL141" s="310"/>
      <c r="BDM141" s="310"/>
      <c r="BDN141" s="310"/>
      <c r="BDO141" s="310"/>
      <c r="BDP141" s="310"/>
      <c r="BDQ141" s="310"/>
      <c r="BDR141" s="310"/>
      <c r="BDS141" s="310"/>
      <c r="BDT141" s="310"/>
      <c r="BDU141" s="310"/>
      <c r="BDV141" s="310"/>
      <c r="BDW141" s="310"/>
      <c r="BDX141" s="310"/>
      <c r="BDY141" s="310"/>
      <c r="BDZ141" s="310"/>
      <c r="BEA141" s="310"/>
      <c r="BEB141" s="310"/>
      <c r="BEC141" s="310"/>
      <c r="BED141" s="310"/>
      <c r="BEE141" s="310"/>
      <c r="BEF141" s="310"/>
      <c r="BEG141" s="310"/>
      <c r="BEH141" s="310"/>
      <c r="BEI141" s="310"/>
      <c r="BEJ141" s="310"/>
      <c r="BEK141" s="310"/>
      <c r="BEL141" s="310"/>
      <c r="BEM141" s="310"/>
      <c r="BEN141" s="310"/>
      <c r="BEO141" s="310"/>
      <c r="BEP141" s="310"/>
      <c r="BEQ141" s="310"/>
      <c r="BER141" s="310"/>
      <c r="BES141" s="310"/>
      <c r="BET141" s="310"/>
      <c r="BEU141" s="310"/>
      <c r="BEV141" s="310"/>
      <c r="BEW141" s="310"/>
      <c r="BEX141" s="310"/>
      <c r="BEY141" s="310"/>
      <c r="BEZ141" s="310"/>
      <c r="BFA141" s="310"/>
      <c r="BFB141" s="310"/>
      <c r="BFC141" s="310"/>
      <c r="BFD141" s="310"/>
      <c r="BFE141" s="310"/>
      <c r="BFF141" s="310"/>
      <c r="BFG141" s="310"/>
      <c r="BFH141" s="310"/>
      <c r="BFI141" s="310"/>
      <c r="BFJ141" s="310"/>
      <c r="BFK141" s="310"/>
      <c r="BFL141" s="310"/>
      <c r="BFM141" s="310"/>
      <c r="BFN141" s="310"/>
      <c r="BFO141" s="310"/>
      <c r="BFP141" s="310"/>
    </row>
    <row r="142" spans="1:1524" s="311" customFormat="1" ht="26" x14ac:dyDescent="0.25">
      <c r="A142" s="288" t="s">
        <v>124</v>
      </c>
      <c r="B142" s="288" t="s">
        <v>20</v>
      </c>
      <c r="C142" s="288" t="s">
        <v>126</v>
      </c>
      <c r="D142" s="288" t="s">
        <v>127</v>
      </c>
      <c r="E142" s="288">
        <v>1</v>
      </c>
      <c r="F142" s="288">
        <v>2</v>
      </c>
      <c r="G142" s="288">
        <v>3</v>
      </c>
      <c r="H142" s="288">
        <v>4</v>
      </c>
      <c r="I142" s="288">
        <v>5</v>
      </c>
      <c r="J142" s="288">
        <v>6</v>
      </c>
      <c r="K142" s="288">
        <v>7</v>
      </c>
      <c r="L142" s="288">
        <v>8</v>
      </c>
      <c r="M142" s="288">
        <v>9</v>
      </c>
      <c r="N142" s="288">
        <v>1</v>
      </c>
      <c r="O142" s="288">
        <v>11</v>
      </c>
      <c r="P142" s="288">
        <v>12</v>
      </c>
      <c r="Q142" s="310"/>
      <c r="R142" s="310"/>
      <c r="S142" s="310"/>
      <c r="T142" s="310"/>
      <c r="U142" s="310"/>
      <c r="V142" s="310"/>
      <c r="W142" s="310"/>
      <c r="X142" s="310"/>
      <c r="Y142" s="310"/>
      <c r="Z142" s="310"/>
      <c r="AA142" s="310"/>
      <c r="AB142" s="310"/>
      <c r="AC142" s="310"/>
      <c r="AD142" s="310"/>
      <c r="AE142" s="310"/>
      <c r="AF142" s="310"/>
      <c r="AG142" s="310"/>
      <c r="AH142" s="310"/>
      <c r="AI142" s="310"/>
      <c r="AJ142" s="310"/>
      <c r="AK142" s="310"/>
      <c r="AL142" s="310"/>
      <c r="AM142" s="310"/>
      <c r="AN142" s="310"/>
      <c r="AO142" s="310"/>
      <c r="AP142" s="310"/>
      <c r="AQ142" s="310"/>
      <c r="AR142" s="310"/>
      <c r="AS142" s="310"/>
      <c r="AT142" s="310"/>
      <c r="AU142" s="310"/>
      <c r="AV142" s="310"/>
      <c r="AW142" s="310"/>
      <c r="AX142" s="310"/>
      <c r="AY142" s="310"/>
      <c r="AZ142" s="310"/>
      <c r="BA142" s="310"/>
      <c r="BB142" s="310"/>
      <c r="BC142" s="310"/>
      <c r="BD142" s="310"/>
      <c r="BE142" s="310"/>
      <c r="BF142" s="310"/>
      <c r="BG142" s="310"/>
      <c r="BH142" s="310"/>
      <c r="BI142" s="310"/>
      <c r="BJ142" s="310"/>
      <c r="BK142" s="310"/>
      <c r="BL142" s="310"/>
      <c r="BM142" s="310"/>
      <c r="BN142" s="310"/>
      <c r="BO142" s="310"/>
      <c r="BP142" s="310"/>
      <c r="BQ142" s="310"/>
      <c r="BR142" s="310"/>
      <c r="BS142" s="310"/>
      <c r="BT142" s="310"/>
      <c r="BU142" s="310"/>
      <c r="BV142" s="310"/>
      <c r="BW142" s="310"/>
      <c r="BX142" s="310"/>
      <c r="BY142" s="310"/>
      <c r="BZ142" s="310"/>
      <c r="CA142" s="310"/>
      <c r="CB142" s="310"/>
      <c r="CC142" s="310"/>
      <c r="CD142" s="310"/>
      <c r="CE142" s="310"/>
      <c r="CF142" s="310"/>
      <c r="CG142" s="310"/>
      <c r="CH142" s="310"/>
      <c r="CI142" s="310"/>
      <c r="CJ142" s="310"/>
      <c r="CK142" s="310"/>
      <c r="CL142" s="310"/>
      <c r="CM142" s="310"/>
      <c r="CN142" s="310"/>
      <c r="CO142" s="310"/>
      <c r="CP142" s="310"/>
      <c r="CQ142" s="310"/>
      <c r="CR142" s="310"/>
      <c r="CS142" s="310"/>
      <c r="CT142" s="310"/>
      <c r="CU142" s="310"/>
      <c r="CV142" s="310"/>
      <c r="CW142" s="310"/>
      <c r="CX142" s="310"/>
      <c r="CY142" s="310"/>
      <c r="CZ142" s="310"/>
      <c r="DA142" s="310"/>
      <c r="DB142" s="310"/>
      <c r="DC142" s="310"/>
      <c r="DD142" s="310"/>
      <c r="DE142" s="310"/>
      <c r="DF142" s="310"/>
      <c r="DG142" s="310"/>
      <c r="DH142" s="310"/>
      <c r="DI142" s="310"/>
      <c r="DJ142" s="310"/>
      <c r="DK142" s="310"/>
      <c r="DL142" s="310"/>
      <c r="DM142" s="310"/>
      <c r="DN142" s="310"/>
      <c r="DO142" s="310"/>
      <c r="DP142" s="310"/>
      <c r="DQ142" s="310"/>
      <c r="DR142" s="310"/>
      <c r="DS142" s="310"/>
      <c r="DT142" s="310"/>
      <c r="DU142" s="310"/>
      <c r="DV142" s="310"/>
      <c r="DW142" s="310"/>
      <c r="DX142" s="310"/>
      <c r="DY142" s="310"/>
      <c r="DZ142" s="310"/>
      <c r="EA142" s="310"/>
      <c r="EB142" s="310"/>
      <c r="EC142" s="310"/>
      <c r="ED142" s="310"/>
      <c r="EE142" s="310"/>
      <c r="EF142" s="310"/>
      <c r="EG142" s="310"/>
      <c r="EH142" s="310"/>
      <c r="EI142" s="310"/>
      <c r="EJ142" s="310"/>
      <c r="EK142" s="310"/>
      <c r="EL142" s="310"/>
      <c r="EM142" s="310"/>
      <c r="EN142" s="310"/>
      <c r="EO142" s="310"/>
      <c r="EP142" s="310"/>
      <c r="EQ142" s="310"/>
      <c r="ER142" s="310"/>
      <c r="ES142" s="310"/>
      <c r="ET142" s="310"/>
      <c r="EU142" s="310"/>
      <c r="EV142" s="310"/>
      <c r="EW142" s="310"/>
      <c r="EX142" s="310"/>
      <c r="EY142" s="310"/>
      <c r="EZ142" s="310"/>
      <c r="FA142" s="310"/>
      <c r="FB142" s="310"/>
      <c r="FC142" s="310"/>
      <c r="FD142" s="310"/>
      <c r="FE142" s="310"/>
      <c r="FF142" s="310"/>
      <c r="FG142" s="310"/>
      <c r="FH142" s="310"/>
      <c r="FI142" s="310"/>
      <c r="FJ142" s="310"/>
      <c r="FK142" s="310"/>
      <c r="FL142" s="310"/>
      <c r="FM142" s="310"/>
      <c r="FN142" s="310"/>
      <c r="FO142" s="310"/>
      <c r="FP142" s="310"/>
      <c r="FQ142" s="310"/>
      <c r="FR142" s="310"/>
      <c r="FS142" s="310"/>
      <c r="FT142" s="310"/>
      <c r="FU142" s="310"/>
      <c r="FV142" s="310"/>
      <c r="FW142" s="310"/>
      <c r="FX142" s="310"/>
      <c r="FY142" s="310"/>
      <c r="FZ142" s="310"/>
      <c r="GA142" s="310"/>
      <c r="GB142" s="310"/>
      <c r="GC142" s="310"/>
      <c r="GD142" s="310"/>
      <c r="GE142" s="310"/>
      <c r="GF142" s="310"/>
      <c r="GG142" s="310"/>
      <c r="GH142" s="310"/>
      <c r="GI142" s="310"/>
      <c r="GJ142" s="310"/>
      <c r="GK142" s="310"/>
      <c r="GL142" s="310"/>
      <c r="GM142" s="310"/>
      <c r="GN142" s="310"/>
      <c r="GO142" s="310"/>
      <c r="GP142" s="310"/>
      <c r="GQ142" s="310"/>
      <c r="GR142" s="310"/>
      <c r="GS142" s="310"/>
      <c r="GT142" s="310"/>
      <c r="GU142" s="310"/>
      <c r="GV142" s="310"/>
      <c r="GW142" s="310"/>
      <c r="GX142" s="310"/>
      <c r="GY142" s="310"/>
      <c r="GZ142" s="310"/>
      <c r="HA142" s="310"/>
      <c r="HB142" s="310"/>
      <c r="HC142" s="310"/>
      <c r="HD142" s="310"/>
      <c r="HE142" s="310"/>
      <c r="HF142" s="310"/>
      <c r="HG142" s="310"/>
      <c r="HH142" s="310"/>
      <c r="HI142" s="310"/>
      <c r="HJ142" s="310"/>
      <c r="HK142" s="310"/>
      <c r="HL142" s="310"/>
      <c r="HM142" s="310"/>
      <c r="HN142" s="310"/>
      <c r="HO142" s="310"/>
      <c r="HP142" s="310"/>
      <c r="HQ142" s="310"/>
      <c r="HR142" s="310"/>
      <c r="HS142" s="310"/>
      <c r="HT142" s="310"/>
      <c r="HU142" s="310"/>
      <c r="HV142" s="310"/>
      <c r="HW142" s="310"/>
      <c r="HX142" s="310"/>
      <c r="HY142" s="310"/>
      <c r="HZ142" s="310"/>
      <c r="IA142" s="310"/>
      <c r="IB142" s="310"/>
      <c r="IC142" s="310"/>
      <c r="ID142" s="310"/>
      <c r="IE142" s="310"/>
      <c r="IF142" s="310"/>
      <c r="IG142" s="310"/>
      <c r="IH142" s="310"/>
      <c r="II142" s="310"/>
      <c r="IJ142" s="310"/>
      <c r="IK142" s="310"/>
      <c r="IL142" s="310"/>
      <c r="IM142" s="310"/>
      <c r="IN142" s="310"/>
      <c r="IO142" s="310"/>
      <c r="IP142" s="310"/>
      <c r="IQ142" s="310"/>
      <c r="IR142" s="310"/>
      <c r="IS142" s="310"/>
      <c r="IT142" s="310"/>
      <c r="IU142" s="310"/>
      <c r="IV142" s="310"/>
      <c r="IW142" s="310"/>
      <c r="IX142" s="310"/>
      <c r="IY142" s="310"/>
      <c r="IZ142" s="310"/>
      <c r="JA142" s="310"/>
      <c r="JB142" s="310"/>
      <c r="JC142" s="310"/>
      <c r="JD142" s="310"/>
      <c r="JE142" s="310"/>
      <c r="JF142" s="310"/>
      <c r="JG142" s="310"/>
      <c r="JH142" s="310"/>
      <c r="JI142" s="310"/>
      <c r="JJ142" s="310"/>
      <c r="JK142" s="310"/>
      <c r="JL142" s="310"/>
      <c r="JM142" s="310"/>
      <c r="JN142" s="310"/>
      <c r="JO142" s="310"/>
      <c r="JP142" s="310"/>
      <c r="JQ142" s="310"/>
      <c r="JR142" s="310"/>
      <c r="JS142" s="310"/>
      <c r="JT142" s="310"/>
      <c r="JU142" s="310"/>
      <c r="JV142" s="310"/>
      <c r="JW142" s="310"/>
      <c r="JX142" s="310"/>
      <c r="JY142" s="310"/>
      <c r="JZ142" s="310"/>
      <c r="KA142" s="310"/>
      <c r="KB142" s="310"/>
      <c r="KC142" s="310"/>
      <c r="KD142" s="310"/>
      <c r="KE142" s="310"/>
      <c r="KF142" s="310"/>
      <c r="KG142" s="310"/>
      <c r="KH142" s="310"/>
      <c r="KI142" s="310"/>
      <c r="KJ142" s="310"/>
      <c r="KK142" s="310"/>
      <c r="KL142" s="310"/>
      <c r="KM142" s="310"/>
      <c r="KN142" s="310"/>
      <c r="KO142" s="310"/>
      <c r="KP142" s="310"/>
      <c r="KQ142" s="310"/>
      <c r="KR142" s="310"/>
      <c r="KS142" s="310"/>
      <c r="KT142" s="310"/>
      <c r="KU142" s="310"/>
      <c r="KV142" s="310"/>
      <c r="KW142" s="310"/>
      <c r="KX142" s="310"/>
      <c r="KY142" s="310"/>
      <c r="KZ142" s="310"/>
      <c r="LA142" s="310"/>
      <c r="LB142" s="310"/>
      <c r="LC142" s="310"/>
      <c r="LD142" s="310"/>
      <c r="LE142" s="310"/>
      <c r="LF142" s="310"/>
      <c r="LG142" s="310"/>
      <c r="LH142" s="310"/>
      <c r="LI142" s="310"/>
      <c r="LJ142" s="310"/>
      <c r="LK142" s="310"/>
      <c r="LL142" s="310"/>
      <c r="LM142" s="310"/>
      <c r="LN142" s="310"/>
      <c r="LO142" s="310"/>
      <c r="LP142" s="310"/>
      <c r="LQ142" s="310"/>
      <c r="LR142" s="310"/>
      <c r="LS142" s="310"/>
      <c r="LT142" s="310"/>
      <c r="LU142" s="310"/>
      <c r="LV142" s="310"/>
      <c r="LW142" s="310"/>
      <c r="LX142" s="310"/>
      <c r="LY142" s="310"/>
      <c r="LZ142" s="310"/>
      <c r="MA142" s="310"/>
      <c r="MB142" s="310"/>
      <c r="MC142" s="310"/>
      <c r="MD142" s="310"/>
      <c r="ME142" s="310"/>
      <c r="MF142" s="310"/>
      <c r="MG142" s="310"/>
      <c r="MH142" s="310"/>
      <c r="MI142" s="310"/>
      <c r="MJ142" s="310"/>
      <c r="MK142" s="310"/>
      <c r="ML142" s="310"/>
      <c r="MM142" s="310"/>
      <c r="MN142" s="310"/>
      <c r="MO142" s="310"/>
      <c r="MP142" s="310"/>
      <c r="MQ142" s="310"/>
      <c r="MR142" s="310"/>
      <c r="MS142" s="310"/>
      <c r="MT142" s="310"/>
      <c r="MU142" s="310"/>
      <c r="MV142" s="310"/>
      <c r="MW142" s="310"/>
      <c r="MX142" s="310"/>
      <c r="MY142" s="310"/>
      <c r="MZ142" s="310"/>
      <c r="NA142" s="310"/>
      <c r="NB142" s="310"/>
      <c r="NC142" s="310"/>
      <c r="ND142" s="310"/>
      <c r="NE142" s="310"/>
      <c r="NF142" s="310"/>
      <c r="NG142" s="310"/>
      <c r="NH142" s="310"/>
      <c r="NI142" s="310"/>
      <c r="NJ142" s="310"/>
      <c r="NK142" s="310"/>
      <c r="NL142" s="310"/>
      <c r="NM142" s="310"/>
      <c r="NN142" s="310"/>
      <c r="NO142" s="310"/>
      <c r="NP142" s="310"/>
      <c r="NQ142" s="310"/>
      <c r="NR142" s="310"/>
      <c r="NS142" s="310"/>
      <c r="NT142" s="310"/>
      <c r="NU142" s="310"/>
      <c r="NV142" s="310"/>
      <c r="NW142" s="310"/>
      <c r="NX142" s="310"/>
      <c r="NY142" s="310"/>
      <c r="NZ142" s="310"/>
      <c r="OA142" s="310"/>
      <c r="OB142" s="310"/>
      <c r="OC142" s="310"/>
      <c r="OD142" s="310"/>
      <c r="OE142" s="310"/>
      <c r="OF142" s="310"/>
      <c r="OG142" s="310"/>
      <c r="OH142" s="310"/>
      <c r="OI142" s="310"/>
      <c r="OJ142" s="310"/>
      <c r="OK142" s="310"/>
      <c r="OL142" s="310"/>
      <c r="OM142" s="310"/>
      <c r="ON142" s="310"/>
      <c r="OO142" s="310"/>
      <c r="OP142" s="310"/>
      <c r="OQ142" s="310"/>
      <c r="OR142" s="310"/>
      <c r="OS142" s="310"/>
      <c r="OT142" s="310"/>
      <c r="OU142" s="310"/>
      <c r="OV142" s="310"/>
      <c r="OW142" s="310"/>
      <c r="OX142" s="310"/>
      <c r="OY142" s="310"/>
      <c r="OZ142" s="310"/>
      <c r="PA142" s="310"/>
      <c r="PB142" s="310"/>
      <c r="PC142" s="310"/>
      <c r="PD142" s="310"/>
      <c r="PE142" s="310"/>
      <c r="PF142" s="310"/>
      <c r="PG142" s="310"/>
      <c r="PH142" s="310"/>
      <c r="PI142" s="310"/>
      <c r="PJ142" s="310"/>
      <c r="PK142" s="310"/>
      <c r="PL142" s="310"/>
      <c r="PM142" s="310"/>
      <c r="PN142" s="310"/>
      <c r="PO142" s="310"/>
      <c r="PP142" s="310"/>
      <c r="PQ142" s="310"/>
      <c r="PR142" s="310"/>
      <c r="PS142" s="310"/>
      <c r="PT142" s="310"/>
      <c r="PU142" s="310"/>
      <c r="PV142" s="310"/>
      <c r="PW142" s="310"/>
      <c r="PX142" s="310"/>
      <c r="PY142" s="310"/>
      <c r="PZ142" s="310"/>
      <c r="QA142" s="310"/>
      <c r="QB142" s="310"/>
      <c r="QC142" s="310"/>
      <c r="QD142" s="310"/>
      <c r="QE142" s="310"/>
      <c r="QF142" s="310"/>
      <c r="QG142" s="310"/>
      <c r="QH142" s="310"/>
      <c r="QI142" s="310"/>
      <c r="QJ142" s="310"/>
      <c r="QK142" s="310"/>
      <c r="QL142" s="310"/>
      <c r="QM142" s="310"/>
      <c r="QN142" s="310"/>
      <c r="QO142" s="310"/>
      <c r="QP142" s="310"/>
      <c r="QQ142" s="310"/>
      <c r="QR142" s="310"/>
      <c r="QS142" s="310"/>
      <c r="QT142" s="310"/>
      <c r="QU142" s="310"/>
      <c r="QV142" s="310"/>
      <c r="QW142" s="310"/>
      <c r="QX142" s="310"/>
      <c r="QY142" s="310"/>
      <c r="QZ142" s="310"/>
      <c r="RA142" s="310"/>
      <c r="RB142" s="310"/>
      <c r="RC142" s="310"/>
      <c r="RD142" s="310"/>
      <c r="RE142" s="310"/>
      <c r="RF142" s="310"/>
      <c r="RG142" s="310"/>
      <c r="RH142" s="310"/>
      <c r="RI142" s="310"/>
      <c r="RJ142" s="310"/>
      <c r="RK142" s="310"/>
      <c r="RL142" s="310"/>
      <c r="RM142" s="310"/>
      <c r="RN142" s="310"/>
      <c r="RO142" s="310"/>
      <c r="RP142" s="310"/>
      <c r="RQ142" s="310"/>
      <c r="RR142" s="310"/>
      <c r="RS142" s="310"/>
      <c r="RT142" s="310"/>
      <c r="RU142" s="310"/>
      <c r="RV142" s="310"/>
      <c r="RW142" s="310"/>
      <c r="RX142" s="310"/>
      <c r="RY142" s="310"/>
      <c r="RZ142" s="310"/>
      <c r="SA142" s="310"/>
      <c r="SB142" s="310"/>
      <c r="SC142" s="310"/>
      <c r="SD142" s="310"/>
      <c r="SE142" s="310"/>
      <c r="SF142" s="310"/>
      <c r="SG142" s="310"/>
      <c r="SH142" s="310"/>
      <c r="SI142" s="310"/>
      <c r="SJ142" s="310"/>
      <c r="SK142" s="310"/>
      <c r="SL142" s="310"/>
      <c r="SM142" s="310"/>
      <c r="SN142" s="310"/>
      <c r="SO142" s="310"/>
      <c r="SP142" s="310"/>
      <c r="SQ142" s="310"/>
      <c r="SR142" s="310"/>
      <c r="SS142" s="310"/>
      <c r="ST142" s="310"/>
      <c r="SU142" s="310"/>
      <c r="SV142" s="310"/>
      <c r="SW142" s="310"/>
      <c r="SX142" s="310"/>
      <c r="SY142" s="310"/>
      <c r="SZ142" s="310"/>
      <c r="TA142" s="310"/>
      <c r="TB142" s="310"/>
      <c r="TC142" s="310"/>
      <c r="TD142" s="310"/>
      <c r="TE142" s="310"/>
      <c r="TF142" s="310"/>
      <c r="TG142" s="310"/>
      <c r="TH142" s="310"/>
      <c r="TI142" s="310"/>
      <c r="TJ142" s="310"/>
      <c r="TK142" s="310"/>
      <c r="TL142" s="310"/>
      <c r="TM142" s="310"/>
      <c r="TN142" s="310"/>
      <c r="TO142" s="310"/>
      <c r="TP142" s="310"/>
      <c r="TQ142" s="310"/>
      <c r="TR142" s="310"/>
      <c r="TS142" s="310"/>
      <c r="TT142" s="310"/>
      <c r="TU142" s="310"/>
      <c r="TV142" s="310"/>
      <c r="TW142" s="310"/>
      <c r="TX142" s="310"/>
      <c r="TY142" s="310"/>
      <c r="TZ142" s="310"/>
      <c r="UA142" s="310"/>
      <c r="UB142" s="310"/>
      <c r="UC142" s="310"/>
      <c r="UD142" s="310"/>
      <c r="UE142" s="310"/>
      <c r="UF142" s="310"/>
      <c r="UG142" s="310"/>
      <c r="UH142" s="310"/>
      <c r="UI142" s="310"/>
      <c r="UJ142" s="310"/>
      <c r="UK142" s="310"/>
      <c r="UL142" s="310"/>
      <c r="UM142" s="310"/>
      <c r="UN142" s="310"/>
      <c r="UO142" s="310"/>
      <c r="UP142" s="310"/>
      <c r="UQ142" s="310"/>
      <c r="UR142" s="310"/>
      <c r="US142" s="310"/>
      <c r="UT142" s="310"/>
      <c r="UU142" s="310"/>
      <c r="UV142" s="310"/>
      <c r="UW142" s="310"/>
      <c r="UX142" s="310"/>
      <c r="UY142" s="310"/>
      <c r="UZ142" s="310"/>
      <c r="VA142" s="310"/>
      <c r="VB142" s="310"/>
      <c r="VC142" s="310"/>
      <c r="VD142" s="310"/>
      <c r="VE142" s="310"/>
      <c r="VF142" s="310"/>
      <c r="VG142" s="310"/>
      <c r="VH142" s="310"/>
      <c r="VI142" s="310"/>
      <c r="VJ142" s="310"/>
      <c r="VK142" s="310"/>
      <c r="VL142" s="310"/>
      <c r="VM142" s="310"/>
      <c r="VN142" s="310"/>
      <c r="VO142" s="310"/>
      <c r="VP142" s="310"/>
      <c r="VQ142" s="310"/>
      <c r="VR142" s="310"/>
      <c r="VS142" s="310"/>
      <c r="VT142" s="310"/>
      <c r="VU142" s="310"/>
      <c r="VV142" s="310"/>
      <c r="VW142" s="310"/>
      <c r="VX142" s="310"/>
      <c r="VY142" s="310"/>
      <c r="VZ142" s="310"/>
      <c r="WA142" s="310"/>
      <c r="WB142" s="310"/>
      <c r="WC142" s="310"/>
      <c r="WD142" s="310"/>
      <c r="WE142" s="310"/>
      <c r="WF142" s="310"/>
      <c r="WG142" s="310"/>
      <c r="WH142" s="310"/>
      <c r="WI142" s="310"/>
      <c r="WJ142" s="310"/>
      <c r="WK142" s="310"/>
      <c r="WL142" s="310"/>
      <c r="WM142" s="310"/>
      <c r="WN142" s="310"/>
      <c r="WO142" s="310"/>
      <c r="WP142" s="310"/>
      <c r="WQ142" s="310"/>
      <c r="WR142" s="310"/>
      <c r="WS142" s="310"/>
      <c r="WT142" s="310"/>
      <c r="WU142" s="310"/>
      <c r="WV142" s="310"/>
      <c r="WW142" s="310"/>
      <c r="WX142" s="310"/>
      <c r="WY142" s="310"/>
      <c r="WZ142" s="310"/>
      <c r="XA142" s="310"/>
      <c r="XB142" s="310"/>
      <c r="XC142" s="310"/>
      <c r="XD142" s="310"/>
      <c r="XE142" s="310"/>
      <c r="XF142" s="310"/>
      <c r="XG142" s="310"/>
      <c r="XH142" s="310"/>
      <c r="XI142" s="310"/>
      <c r="XJ142" s="310"/>
      <c r="XK142" s="310"/>
      <c r="XL142" s="310"/>
      <c r="XM142" s="310"/>
      <c r="XN142" s="310"/>
      <c r="XO142" s="310"/>
      <c r="XP142" s="310"/>
      <c r="XQ142" s="310"/>
      <c r="XR142" s="310"/>
      <c r="XS142" s="310"/>
      <c r="XT142" s="310"/>
      <c r="XU142" s="310"/>
      <c r="XV142" s="310"/>
      <c r="XW142" s="310"/>
      <c r="XX142" s="310"/>
      <c r="XY142" s="310"/>
      <c r="XZ142" s="310"/>
      <c r="YA142" s="310"/>
      <c r="YB142" s="310"/>
      <c r="YC142" s="310"/>
      <c r="YD142" s="310"/>
      <c r="YE142" s="310"/>
      <c r="YF142" s="310"/>
      <c r="YG142" s="310"/>
      <c r="YH142" s="310"/>
      <c r="YI142" s="310"/>
      <c r="YJ142" s="310"/>
      <c r="YK142" s="310"/>
      <c r="YL142" s="310"/>
      <c r="YM142" s="310"/>
      <c r="YN142" s="310"/>
      <c r="YO142" s="310"/>
      <c r="YP142" s="310"/>
      <c r="YQ142" s="310"/>
      <c r="YR142" s="310"/>
      <c r="YS142" s="310"/>
      <c r="YT142" s="310"/>
      <c r="YU142" s="310"/>
      <c r="YV142" s="310"/>
      <c r="YW142" s="310"/>
      <c r="YX142" s="310"/>
      <c r="YY142" s="310"/>
      <c r="YZ142" s="310"/>
      <c r="ZA142" s="310"/>
      <c r="ZB142" s="310"/>
      <c r="ZC142" s="310"/>
      <c r="ZD142" s="310"/>
      <c r="ZE142" s="310"/>
      <c r="ZF142" s="310"/>
      <c r="ZG142" s="310"/>
      <c r="ZH142" s="310"/>
      <c r="ZI142" s="310"/>
      <c r="ZJ142" s="310"/>
      <c r="ZK142" s="310"/>
      <c r="ZL142" s="310"/>
      <c r="ZM142" s="310"/>
      <c r="ZN142" s="310"/>
      <c r="ZO142" s="310"/>
      <c r="ZP142" s="310"/>
      <c r="ZQ142" s="310"/>
      <c r="ZR142" s="310"/>
      <c r="ZS142" s="310"/>
      <c r="ZT142" s="310"/>
      <c r="ZU142" s="310"/>
      <c r="ZV142" s="310"/>
      <c r="ZW142" s="310"/>
      <c r="ZX142" s="310"/>
      <c r="ZY142" s="310"/>
      <c r="ZZ142" s="310"/>
      <c r="AAA142" s="310"/>
      <c r="AAB142" s="310"/>
      <c r="AAC142" s="310"/>
      <c r="AAD142" s="310"/>
      <c r="AAE142" s="310"/>
      <c r="AAF142" s="310"/>
      <c r="AAG142" s="310"/>
      <c r="AAH142" s="310"/>
      <c r="AAI142" s="310"/>
      <c r="AAJ142" s="310"/>
      <c r="AAK142" s="310"/>
      <c r="AAL142" s="310"/>
      <c r="AAM142" s="310"/>
      <c r="AAN142" s="310"/>
      <c r="AAO142" s="310"/>
      <c r="AAP142" s="310"/>
      <c r="AAQ142" s="310"/>
      <c r="AAR142" s="310"/>
      <c r="AAS142" s="310"/>
      <c r="AAT142" s="310"/>
      <c r="AAU142" s="310"/>
      <c r="AAV142" s="310"/>
      <c r="AAW142" s="310"/>
      <c r="AAX142" s="310"/>
      <c r="AAY142" s="310"/>
      <c r="AAZ142" s="310"/>
      <c r="ABA142" s="310"/>
      <c r="ABB142" s="310"/>
      <c r="ABC142" s="310"/>
      <c r="ABD142" s="310"/>
      <c r="ABE142" s="310"/>
      <c r="ABF142" s="310"/>
      <c r="ABG142" s="310"/>
      <c r="ABH142" s="310"/>
      <c r="ABI142" s="310"/>
      <c r="ABJ142" s="310"/>
      <c r="ABK142" s="310"/>
      <c r="ABL142" s="310"/>
      <c r="ABM142" s="310"/>
      <c r="ABN142" s="310"/>
      <c r="ABO142" s="310"/>
      <c r="ABP142" s="310"/>
      <c r="ABQ142" s="310"/>
      <c r="ABR142" s="310"/>
      <c r="ABS142" s="310"/>
      <c r="ABT142" s="310"/>
      <c r="ABU142" s="310"/>
      <c r="ABV142" s="310"/>
      <c r="ABW142" s="310"/>
      <c r="ABX142" s="310"/>
      <c r="ABY142" s="310"/>
      <c r="ABZ142" s="310"/>
      <c r="ACA142" s="310"/>
      <c r="ACB142" s="310"/>
      <c r="ACC142" s="310"/>
      <c r="ACD142" s="310"/>
      <c r="ACE142" s="310"/>
      <c r="ACF142" s="310"/>
      <c r="ACG142" s="310"/>
      <c r="ACH142" s="310"/>
      <c r="ACI142" s="310"/>
      <c r="ACJ142" s="310"/>
      <c r="ACK142" s="310"/>
      <c r="ACL142" s="310"/>
      <c r="ACM142" s="310"/>
      <c r="ACN142" s="310"/>
      <c r="ACO142" s="310"/>
      <c r="ACP142" s="310"/>
      <c r="ACQ142" s="310"/>
      <c r="ACR142" s="310"/>
      <c r="ACS142" s="310"/>
      <c r="ACT142" s="310"/>
      <c r="ACU142" s="310"/>
      <c r="ACV142" s="310"/>
      <c r="ACW142" s="310"/>
      <c r="ACX142" s="310"/>
      <c r="ACY142" s="310"/>
      <c r="ACZ142" s="310"/>
      <c r="ADA142" s="310"/>
      <c r="ADB142" s="310"/>
      <c r="ADC142" s="310"/>
      <c r="ADD142" s="310"/>
      <c r="ADE142" s="310"/>
      <c r="ADF142" s="310"/>
      <c r="ADG142" s="310"/>
      <c r="ADH142" s="310"/>
      <c r="ADI142" s="310"/>
      <c r="ADJ142" s="310"/>
      <c r="ADK142" s="310"/>
      <c r="ADL142" s="310"/>
      <c r="ADM142" s="310"/>
      <c r="ADN142" s="310"/>
      <c r="ADO142" s="310"/>
      <c r="ADP142" s="310"/>
      <c r="ADQ142" s="310"/>
      <c r="ADR142" s="310"/>
      <c r="ADS142" s="310"/>
      <c r="ADT142" s="310"/>
      <c r="ADU142" s="310"/>
      <c r="ADV142" s="310"/>
      <c r="ADW142" s="310"/>
      <c r="ADX142" s="310"/>
      <c r="ADY142" s="310"/>
      <c r="ADZ142" s="310"/>
      <c r="AEA142" s="310"/>
      <c r="AEB142" s="310"/>
      <c r="AEC142" s="310"/>
      <c r="AED142" s="310"/>
      <c r="AEE142" s="310"/>
      <c r="AEF142" s="310"/>
      <c r="AEG142" s="310"/>
      <c r="AEH142" s="310"/>
      <c r="AEI142" s="310"/>
      <c r="AEJ142" s="310"/>
      <c r="AEK142" s="310"/>
      <c r="AEL142" s="310"/>
      <c r="AEM142" s="310"/>
      <c r="AEN142" s="310"/>
      <c r="AEO142" s="310"/>
      <c r="AEP142" s="310"/>
      <c r="AEQ142" s="310"/>
      <c r="AER142" s="310"/>
      <c r="AES142" s="310"/>
      <c r="AET142" s="310"/>
      <c r="AEU142" s="310"/>
      <c r="AEV142" s="310"/>
      <c r="AEW142" s="310"/>
      <c r="AEX142" s="310"/>
      <c r="AEY142" s="310"/>
      <c r="AEZ142" s="310"/>
      <c r="AFA142" s="310"/>
      <c r="AFB142" s="310"/>
      <c r="AFC142" s="310"/>
      <c r="AFD142" s="310"/>
      <c r="AFE142" s="310"/>
      <c r="AFF142" s="310"/>
      <c r="AFG142" s="310"/>
      <c r="AFH142" s="310"/>
      <c r="AFI142" s="310"/>
      <c r="AFJ142" s="310"/>
      <c r="AFK142" s="310"/>
      <c r="AFL142" s="310"/>
      <c r="AFM142" s="310"/>
      <c r="AFN142" s="310"/>
      <c r="AFO142" s="310"/>
      <c r="AFP142" s="310"/>
      <c r="AFQ142" s="310"/>
      <c r="AFR142" s="310"/>
      <c r="AFS142" s="310"/>
      <c r="AFT142" s="310"/>
      <c r="AFU142" s="310"/>
      <c r="AFV142" s="310"/>
      <c r="AFW142" s="310"/>
      <c r="AFX142" s="310"/>
      <c r="AFY142" s="310"/>
      <c r="AFZ142" s="310"/>
      <c r="AGA142" s="310"/>
      <c r="AGB142" s="310"/>
      <c r="AGC142" s="310"/>
      <c r="AGD142" s="310"/>
      <c r="AGE142" s="310"/>
      <c r="AGF142" s="310"/>
      <c r="AGG142" s="310"/>
      <c r="AGH142" s="310"/>
      <c r="AGI142" s="310"/>
      <c r="AGJ142" s="310"/>
      <c r="AGK142" s="310"/>
      <c r="AGL142" s="310"/>
      <c r="AGM142" s="310"/>
      <c r="AGN142" s="310"/>
      <c r="AGO142" s="310"/>
      <c r="AGP142" s="310"/>
      <c r="AGQ142" s="310"/>
      <c r="AGR142" s="310"/>
      <c r="AGS142" s="310"/>
      <c r="AGT142" s="310"/>
      <c r="AGU142" s="310"/>
      <c r="AGV142" s="310"/>
      <c r="AGW142" s="310"/>
      <c r="AGX142" s="310"/>
      <c r="AGY142" s="310"/>
      <c r="AGZ142" s="310"/>
      <c r="AHA142" s="310"/>
      <c r="AHB142" s="310"/>
      <c r="AHC142" s="310"/>
      <c r="AHD142" s="310"/>
      <c r="AHE142" s="310"/>
      <c r="AHF142" s="310"/>
      <c r="AHG142" s="310"/>
      <c r="AHH142" s="310"/>
      <c r="AHI142" s="310"/>
      <c r="AHJ142" s="310"/>
      <c r="AHK142" s="310"/>
      <c r="AHL142" s="310"/>
      <c r="AHM142" s="310"/>
      <c r="AHN142" s="310"/>
      <c r="AHO142" s="310"/>
      <c r="AHP142" s="310"/>
      <c r="AHQ142" s="310"/>
      <c r="AHR142" s="310"/>
      <c r="AHS142" s="310"/>
      <c r="AHT142" s="310"/>
      <c r="AHU142" s="310"/>
      <c r="AHV142" s="310"/>
      <c r="AHW142" s="310"/>
      <c r="AHX142" s="310"/>
      <c r="AHY142" s="310"/>
      <c r="AHZ142" s="310"/>
      <c r="AIA142" s="310"/>
      <c r="AIB142" s="310"/>
      <c r="AIC142" s="310"/>
      <c r="AID142" s="310"/>
      <c r="AIE142" s="310"/>
      <c r="AIF142" s="310"/>
      <c r="AIG142" s="310"/>
      <c r="AIH142" s="310"/>
      <c r="AII142" s="310"/>
      <c r="AIJ142" s="310"/>
      <c r="AIK142" s="310"/>
      <c r="AIL142" s="310"/>
      <c r="AIM142" s="310"/>
      <c r="AIN142" s="310"/>
      <c r="AIO142" s="310"/>
      <c r="AIP142" s="310"/>
      <c r="AIQ142" s="310"/>
      <c r="AIR142" s="310"/>
      <c r="AIS142" s="310"/>
      <c r="AIT142" s="310"/>
      <c r="AIU142" s="310"/>
      <c r="AIV142" s="310"/>
      <c r="AIW142" s="310"/>
      <c r="AIX142" s="310"/>
      <c r="AIY142" s="310"/>
      <c r="AIZ142" s="310"/>
      <c r="AJA142" s="310"/>
      <c r="AJB142" s="310"/>
      <c r="AJC142" s="310"/>
      <c r="AJD142" s="310"/>
      <c r="AJE142" s="310"/>
      <c r="AJF142" s="310"/>
      <c r="AJG142" s="310"/>
      <c r="AJH142" s="310"/>
      <c r="AJI142" s="310"/>
      <c r="AJJ142" s="310"/>
      <c r="AJK142" s="310"/>
      <c r="AJL142" s="310"/>
      <c r="AJM142" s="310"/>
      <c r="AJN142" s="310"/>
      <c r="AJO142" s="310"/>
      <c r="AJP142" s="310"/>
      <c r="AJQ142" s="310"/>
      <c r="AJR142" s="310"/>
      <c r="AJS142" s="310"/>
      <c r="AJT142" s="310"/>
      <c r="AJU142" s="310"/>
      <c r="AJV142" s="310"/>
      <c r="AJW142" s="310"/>
      <c r="AJX142" s="310"/>
      <c r="AJY142" s="310"/>
      <c r="AJZ142" s="310"/>
      <c r="AKA142" s="310"/>
      <c r="AKB142" s="310"/>
      <c r="AKC142" s="310"/>
      <c r="AKD142" s="310"/>
      <c r="AKE142" s="310"/>
      <c r="AKF142" s="310"/>
      <c r="AKG142" s="310"/>
      <c r="AKH142" s="310"/>
      <c r="AKI142" s="310"/>
      <c r="AKJ142" s="310"/>
      <c r="AKK142" s="310"/>
      <c r="AKL142" s="310"/>
      <c r="AKM142" s="310"/>
      <c r="AKN142" s="310"/>
      <c r="AKO142" s="310"/>
      <c r="AKP142" s="310"/>
      <c r="AKQ142" s="310"/>
      <c r="AKR142" s="310"/>
      <c r="AKS142" s="310"/>
      <c r="AKT142" s="310"/>
      <c r="AKU142" s="310"/>
      <c r="AKV142" s="310"/>
      <c r="AKW142" s="310"/>
      <c r="AKX142" s="310"/>
      <c r="AKY142" s="310"/>
      <c r="AKZ142" s="310"/>
      <c r="ALA142" s="310"/>
      <c r="ALB142" s="310"/>
      <c r="ALC142" s="310"/>
      <c r="ALD142" s="310"/>
      <c r="ALE142" s="310"/>
      <c r="ALF142" s="310"/>
      <c r="ALG142" s="310"/>
      <c r="ALH142" s="310"/>
      <c r="ALI142" s="310"/>
      <c r="ALJ142" s="310"/>
      <c r="ALK142" s="310"/>
      <c r="ALL142" s="310"/>
      <c r="ALM142" s="310"/>
      <c r="ALN142" s="310"/>
      <c r="ALO142" s="310"/>
      <c r="ALP142" s="310"/>
      <c r="ALQ142" s="310"/>
      <c r="ALR142" s="310"/>
      <c r="ALS142" s="310"/>
      <c r="ALT142" s="310"/>
      <c r="ALU142" s="310"/>
      <c r="ALV142" s="310"/>
      <c r="ALW142" s="310"/>
      <c r="ALX142" s="310"/>
      <c r="ALY142" s="310"/>
      <c r="ALZ142" s="310"/>
      <c r="AMA142" s="310"/>
      <c r="AMB142" s="310"/>
      <c r="AMC142" s="310"/>
      <c r="AMD142" s="310"/>
      <c r="AME142" s="310"/>
      <c r="AMF142" s="310"/>
      <c r="AMG142" s="310"/>
      <c r="AMH142" s="310"/>
      <c r="AMI142" s="310"/>
      <c r="AMJ142" s="310"/>
      <c r="AMK142" s="310"/>
      <c r="AML142" s="310"/>
      <c r="AMM142" s="310"/>
      <c r="AMN142" s="310"/>
      <c r="AMO142" s="310"/>
      <c r="AMP142" s="310"/>
      <c r="AMQ142" s="310"/>
      <c r="AMR142" s="310"/>
      <c r="AMS142" s="310"/>
      <c r="AMT142" s="310"/>
      <c r="AMU142" s="310"/>
      <c r="AMV142" s="310"/>
      <c r="AMW142" s="310"/>
      <c r="AMX142" s="310"/>
      <c r="AMY142" s="310"/>
      <c r="AMZ142" s="310"/>
      <c r="ANA142" s="310"/>
      <c r="ANB142" s="310"/>
      <c r="ANC142" s="310"/>
      <c r="AND142" s="310"/>
      <c r="ANE142" s="310"/>
      <c r="ANF142" s="310"/>
      <c r="ANG142" s="310"/>
      <c r="ANH142" s="310"/>
      <c r="ANI142" s="310"/>
      <c r="ANJ142" s="310"/>
      <c r="ANK142" s="310"/>
      <c r="ANL142" s="310"/>
      <c r="ANM142" s="310"/>
      <c r="ANN142" s="310"/>
      <c r="ANO142" s="310"/>
      <c r="ANP142" s="310"/>
      <c r="ANQ142" s="310"/>
      <c r="ANR142" s="310"/>
      <c r="ANS142" s="310"/>
      <c r="ANT142" s="310"/>
      <c r="ANU142" s="310"/>
      <c r="ANV142" s="310"/>
      <c r="ANW142" s="310"/>
      <c r="ANX142" s="310"/>
      <c r="ANY142" s="310"/>
      <c r="ANZ142" s="310"/>
      <c r="AOA142" s="310"/>
      <c r="AOB142" s="310"/>
      <c r="AOC142" s="310"/>
      <c r="AOD142" s="310"/>
      <c r="AOE142" s="310"/>
      <c r="AOF142" s="310"/>
      <c r="AOG142" s="310"/>
      <c r="AOH142" s="310"/>
      <c r="AOI142" s="310"/>
      <c r="AOJ142" s="310"/>
      <c r="AOK142" s="310"/>
      <c r="AOL142" s="310"/>
      <c r="AOM142" s="310"/>
      <c r="AON142" s="310"/>
      <c r="AOO142" s="310"/>
      <c r="AOP142" s="310"/>
      <c r="AOQ142" s="310"/>
      <c r="AOR142" s="310"/>
      <c r="AOS142" s="310"/>
      <c r="AOT142" s="310"/>
      <c r="AOU142" s="310"/>
      <c r="AOV142" s="310"/>
      <c r="AOW142" s="310"/>
      <c r="AOX142" s="310"/>
      <c r="AOY142" s="310"/>
      <c r="AOZ142" s="310"/>
      <c r="APA142" s="310"/>
      <c r="APB142" s="310"/>
      <c r="APC142" s="310"/>
      <c r="APD142" s="310"/>
      <c r="APE142" s="310"/>
      <c r="APF142" s="310"/>
      <c r="APG142" s="310"/>
      <c r="APH142" s="310"/>
      <c r="API142" s="310"/>
      <c r="APJ142" s="310"/>
      <c r="APK142" s="310"/>
      <c r="APL142" s="310"/>
      <c r="APM142" s="310"/>
      <c r="APN142" s="310"/>
      <c r="APO142" s="310"/>
      <c r="APP142" s="310"/>
      <c r="APQ142" s="310"/>
      <c r="APR142" s="310"/>
      <c r="APS142" s="310"/>
      <c r="APT142" s="310"/>
      <c r="APU142" s="310"/>
      <c r="APV142" s="310"/>
      <c r="APW142" s="310"/>
      <c r="APX142" s="310"/>
      <c r="APY142" s="310"/>
      <c r="APZ142" s="310"/>
      <c r="AQA142" s="310"/>
      <c r="AQB142" s="310"/>
      <c r="AQC142" s="310"/>
      <c r="AQD142" s="310"/>
      <c r="AQE142" s="310"/>
      <c r="AQF142" s="310"/>
      <c r="AQG142" s="310"/>
      <c r="AQH142" s="310"/>
      <c r="AQI142" s="310"/>
      <c r="AQJ142" s="310"/>
      <c r="AQK142" s="310"/>
      <c r="AQL142" s="310"/>
      <c r="AQM142" s="310"/>
      <c r="AQN142" s="310"/>
      <c r="AQO142" s="310"/>
      <c r="AQP142" s="310"/>
      <c r="AQQ142" s="310"/>
      <c r="AQR142" s="310"/>
      <c r="AQS142" s="310"/>
      <c r="AQT142" s="310"/>
      <c r="AQU142" s="310"/>
      <c r="AQV142" s="310"/>
      <c r="AQW142" s="310"/>
      <c r="AQX142" s="310"/>
      <c r="AQY142" s="310"/>
      <c r="AQZ142" s="310"/>
      <c r="ARA142" s="310"/>
      <c r="ARB142" s="310"/>
      <c r="ARC142" s="310"/>
      <c r="ARD142" s="310"/>
      <c r="ARE142" s="310"/>
      <c r="ARF142" s="310"/>
      <c r="ARG142" s="310"/>
      <c r="ARH142" s="310"/>
      <c r="ARI142" s="310"/>
      <c r="ARJ142" s="310"/>
      <c r="ARK142" s="310"/>
      <c r="ARL142" s="310"/>
      <c r="ARM142" s="310"/>
      <c r="ARN142" s="310"/>
      <c r="ARO142" s="310"/>
      <c r="ARP142" s="310"/>
      <c r="ARQ142" s="310"/>
      <c r="ARR142" s="310"/>
      <c r="ARS142" s="310"/>
      <c r="ART142" s="310"/>
      <c r="ARU142" s="310"/>
      <c r="ARV142" s="310"/>
      <c r="ARW142" s="310"/>
      <c r="ARX142" s="310"/>
      <c r="ARY142" s="310"/>
      <c r="ARZ142" s="310"/>
      <c r="ASA142" s="310"/>
      <c r="ASB142" s="310"/>
      <c r="ASC142" s="310"/>
      <c r="ASD142" s="310"/>
      <c r="ASE142" s="310"/>
      <c r="ASF142" s="310"/>
      <c r="ASG142" s="310"/>
      <c r="ASH142" s="310"/>
      <c r="ASI142" s="310"/>
      <c r="ASJ142" s="310"/>
      <c r="ASK142" s="310"/>
      <c r="ASL142" s="310"/>
      <c r="ASM142" s="310"/>
      <c r="ASN142" s="310"/>
      <c r="ASO142" s="310"/>
      <c r="ASP142" s="310"/>
      <c r="ASQ142" s="310"/>
      <c r="ASR142" s="310"/>
      <c r="ASS142" s="310"/>
      <c r="AST142" s="310"/>
      <c r="ASU142" s="310"/>
      <c r="ASV142" s="310"/>
      <c r="ASW142" s="310"/>
      <c r="ASX142" s="310"/>
      <c r="ASY142" s="310"/>
      <c r="ASZ142" s="310"/>
      <c r="ATA142" s="310"/>
      <c r="ATB142" s="310"/>
      <c r="ATC142" s="310"/>
      <c r="ATD142" s="310"/>
      <c r="ATE142" s="310"/>
      <c r="ATF142" s="310"/>
      <c r="ATG142" s="310"/>
      <c r="ATH142" s="310"/>
      <c r="ATI142" s="310"/>
      <c r="ATJ142" s="310"/>
      <c r="ATK142" s="310"/>
      <c r="ATL142" s="310"/>
      <c r="ATM142" s="310"/>
      <c r="ATN142" s="310"/>
      <c r="ATO142" s="310"/>
      <c r="ATP142" s="310"/>
      <c r="ATQ142" s="310"/>
      <c r="ATR142" s="310"/>
      <c r="ATS142" s="310"/>
      <c r="ATT142" s="310"/>
      <c r="ATU142" s="310"/>
      <c r="ATV142" s="310"/>
      <c r="ATW142" s="310"/>
      <c r="ATX142" s="310"/>
      <c r="ATY142" s="310"/>
      <c r="ATZ142" s="310"/>
      <c r="AUA142" s="310"/>
      <c r="AUB142" s="310"/>
      <c r="AUC142" s="310"/>
      <c r="AUD142" s="310"/>
      <c r="AUE142" s="310"/>
      <c r="AUF142" s="310"/>
      <c r="AUG142" s="310"/>
      <c r="AUH142" s="310"/>
      <c r="AUI142" s="310"/>
      <c r="AUJ142" s="310"/>
      <c r="AUK142" s="310"/>
      <c r="AUL142" s="310"/>
      <c r="AUM142" s="310"/>
      <c r="AUN142" s="310"/>
      <c r="AUO142" s="310"/>
      <c r="AUP142" s="310"/>
      <c r="AUQ142" s="310"/>
      <c r="AUR142" s="310"/>
      <c r="AUS142" s="310"/>
      <c r="AUT142" s="310"/>
      <c r="AUU142" s="310"/>
      <c r="AUV142" s="310"/>
      <c r="AUW142" s="310"/>
      <c r="AUX142" s="310"/>
      <c r="AUY142" s="310"/>
      <c r="AUZ142" s="310"/>
      <c r="AVA142" s="310"/>
      <c r="AVB142" s="310"/>
      <c r="AVC142" s="310"/>
      <c r="AVD142" s="310"/>
      <c r="AVE142" s="310"/>
      <c r="AVF142" s="310"/>
      <c r="AVG142" s="310"/>
      <c r="AVH142" s="310"/>
      <c r="AVI142" s="310"/>
      <c r="AVJ142" s="310"/>
      <c r="AVK142" s="310"/>
      <c r="AVL142" s="310"/>
      <c r="AVM142" s="310"/>
      <c r="AVN142" s="310"/>
      <c r="AVO142" s="310"/>
      <c r="AVP142" s="310"/>
      <c r="AVQ142" s="310"/>
      <c r="AVR142" s="310"/>
      <c r="AVS142" s="310"/>
      <c r="AVT142" s="310"/>
      <c r="AVU142" s="310"/>
      <c r="AVV142" s="310"/>
      <c r="AVW142" s="310"/>
      <c r="AVX142" s="310"/>
      <c r="AVY142" s="310"/>
      <c r="AVZ142" s="310"/>
      <c r="AWA142" s="310"/>
      <c r="AWB142" s="310"/>
      <c r="AWC142" s="310"/>
      <c r="AWD142" s="310"/>
      <c r="AWE142" s="310"/>
      <c r="AWF142" s="310"/>
      <c r="AWG142" s="310"/>
      <c r="AWH142" s="310"/>
      <c r="AWI142" s="310"/>
      <c r="AWJ142" s="310"/>
      <c r="AWK142" s="310"/>
      <c r="AWL142" s="310"/>
      <c r="AWM142" s="310"/>
      <c r="AWN142" s="310"/>
      <c r="AWO142" s="310"/>
      <c r="AWP142" s="310"/>
      <c r="AWQ142" s="310"/>
      <c r="AWR142" s="310"/>
      <c r="AWS142" s="310"/>
      <c r="AWT142" s="310"/>
      <c r="AWU142" s="310"/>
      <c r="AWV142" s="310"/>
      <c r="AWW142" s="310"/>
      <c r="AWX142" s="310"/>
      <c r="AWY142" s="310"/>
      <c r="AWZ142" s="310"/>
      <c r="AXA142" s="310"/>
      <c r="AXB142" s="310"/>
      <c r="AXC142" s="310"/>
      <c r="AXD142" s="310"/>
      <c r="AXE142" s="310"/>
      <c r="AXF142" s="310"/>
      <c r="AXG142" s="310"/>
      <c r="AXH142" s="310"/>
      <c r="AXI142" s="310"/>
      <c r="AXJ142" s="310"/>
      <c r="AXK142" s="310"/>
      <c r="AXL142" s="310"/>
      <c r="AXM142" s="310"/>
      <c r="AXN142" s="310"/>
      <c r="AXO142" s="310"/>
      <c r="AXP142" s="310"/>
      <c r="AXQ142" s="310"/>
      <c r="AXR142" s="310"/>
      <c r="AXS142" s="310"/>
      <c r="AXT142" s="310"/>
      <c r="AXU142" s="310"/>
      <c r="AXV142" s="310"/>
      <c r="AXW142" s="310"/>
      <c r="AXX142" s="310"/>
      <c r="AXY142" s="310"/>
      <c r="AXZ142" s="310"/>
      <c r="AYA142" s="310"/>
      <c r="AYB142" s="310"/>
      <c r="AYC142" s="310"/>
      <c r="AYD142" s="310"/>
      <c r="AYE142" s="310"/>
      <c r="AYF142" s="310"/>
      <c r="AYG142" s="310"/>
      <c r="AYH142" s="310"/>
      <c r="AYI142" s="310"/>
      <c r="AYJ142" s="310"/>
      <c r="AYK142" s="310"/>
      <c r="AYL142" s="310"/>
      <c r="AYM142" s="310"/>
      <c r="AYN142" s="310"/>
      <c r="AYO142" s="310"/>
      <c r="AYP142" s="310"/>
      <c r="AYQ142" s="310"/>
      <c r="AYR142" s="310"/>
      <c r="AYS142" s="310"/>
      <c r="AYT142" s="310"/>
      <c r="AYU142" s="310"/>
      <c r="AYV142" s="310"/>
      <c r="AYW142" s="310"/>
      <c r="AYX142" s="310"/>
      <c r="AYY142" s="310"/>
      <c r="AYZ142" s="310"/>
      <c r="AZA142" s="310"/>
      <c r="AZB142" s="310"/>
      <c r="AZC142" s="310"/>
      <c r="AZD142" s="310"/>
      <c r="AZE142" s="310"/>
      <c r="AZF142" s="310"/>
      <c r="AZG142" s="310"/>
      <c r="AZH142" s="310"/>
      <c r="AZI142" s="310"/>
      <c r="AZJ142" s="310"/>
      <c r="AZK142" s="310"/>
      <c r="AZL142" s="310"/>
      <c r="AZM142" s="310"/>
      <c r="AZN142" s="310"/>
      <c r="AZO142" s="310"/>
      <c r="AZP142" s="310"/>
      <c r="AZQ142" s="310"/>
      <c r="AZR142" s="310"/>
      <c r="AZS142" s="310"/>
      <c r="AZT142" s="310"/>
      <c r="AZU142" s="310"/>
      <c r="AZV142" s="310"/>
      <c r="AZW142" s="310"/>
      <c r="AZX142" s="310"/>
      <c r="AZY142" s="310"/>
      <c r="AZZ142" s="310"/>
      <c r="BAA142" s="310"/>
      <c r="BAB142" s="310"/>
      <c r="BAC142" s="310"/>
      <c r="BAD142" s="310"/>
      <c r="BAE142" s="310"/>
      <c r="BAF142" s="310"/>
      <c r="BAG142" s="310"/>
      <c r="BAH142" s="310"/>
      <c r="BAI142" s="310"/>
      <c r="BAJ142" s="310"/>
      <c r="BAK142" s="310"/>
      <c r="BAL142" s="310"/>
      <c r="BAM142" s="310"/>
      <c r="BAN142" s="310"/>
      <c r="BAO142" s="310"/>
      <c r="BAP142" s="310"/>
      <c r="BAQ142" s="310"/>
      <c r="BAR142" s="310"/>
      <c r="BAS142" s="310"/>
      <c r="BAT142" s="310"/>
      <c r="BAU142" s="310"/>
      <c r="BAV142" s="310"/>
      <c r="BAW142" s="310"/>
      <c r="BAX142" s="310"/>
      <c r="BAY142" s="310"/>
      <c r="BAZ142" s="310"/>
      <c r="BBA142" s="310"/>
      <c r="BBB142" s="310"/>
      <c r="BBC142" s="310"/>
      <c r="BBD142" s="310"/>
      <c r="BBE142" s="310"/>
      <c r="BBF142" s="310"/>
      <c r="BBG142" s="310"/>
      <c r="BBH142" s="310"/>
      <c r="BBI142" s="310"/>
      <c r="BBJ142" s="310"/>
      <c r="BBK142" s="310"/>
      <c r="BBL142" s="310"/>
      <c r="BBM142" s="310"/>
      <c r="BBN142" s="310"/>
      <c r="BBO142" s="310"/>
      <c r="BBP142" s="310"/>
      <c r="BBQ142" s="310"/>
      <c r="BBR142" s="310"/>
      <c r="BBS142" s="310"/>
      <c r="BBT142" s="310"/>
      <c r="BBU142" s="310"/>
      <c r="BBV142" s="310"/>
      <c r="BBW142" s="310"/>
      <c r="BBX142" s="310"/>
      <c r="BBY142" s="310"/>
      <c r="BBZ142" s="310"/>
      <c r="BCA142" s="310"/>
      <c r="BCB142" s="310"/>
      <c r="BCC142" s="310"/>
      <c r="BCD142" s="310"/>
      <c r="BCE142" s="310"/>
      <c r="BCF142" s="310"/>
      <c r="BCG142" s="310"/>
      <c r="BCH142" s="310"/>
      <c r="BCI142" s="310"/>
      <c r="BCJ142" s="310"/>
      <c r="BCK142" s="310"/>
      <c r="BCL142" s="310"/>
      <c r="BCM142" s="310"/>
      <c r="BCN142" s="310"/>
      <c r="BCO142" s="310"/>
      <c r="BCP142" s="310"/>
      <c r="BCQ142" s="310"/>
      <c r="BCR142" s="310"/>
      <c r="BCS142" s="310"/>
      <c r="BCT142" s="310"/>
      <c r="BCU142" s="310"/>
      <c r="BCV142" s="310"/>
      <c r="BCW142" s="310"/>
      <c r="BCX142" s="310"/>
      <c r="BCY142" s="310"/>
      <c r="BCZ142" s="310"/>
      <c r="BDA142" s="310"/>
      <c r="BDB142" s="310"/>
      <c r="BDC142" s="310"/>
      <c r="BDD142" s="310"/>
      <c r="BDE142" s="310"/>
      <c r="BDF142" s="310"/>
      <c r="BDG142" s="310"/>
      <c r="BDH142" s="310"/>
      <c r="BDI142" s="310"/>
      <c r="BDJ142" s="310"/>
      <c r="BDK142" s="310"/>
      <c r="BDL142" s="310"/>
      <c r="BDM142" s="310"/>
      <c r="BDN142" s="310"/>
      <c r="BDO142" s="310"/>
      <c r="BDP142" s="310"/>
      <c r="BDQ142" s="310"/>
      <c r="BDR142" s="310"/>
      <c r="BDS142" s="310"/>
      <c r="BDT142" s="310"/>
      <c r="BDU142" s="310"/>
      <c r="BDV142" s="310"/>
      <c r="BDW142" s="310"/>
      <c r="BDX142" s="310"/>
      <c r="BDY142" s="310"/>
      <c r="BDZ142" s="310"/>
      <c r="BEA142" s="310"/>
      <c r="BEB142" s="310"/>
      <c r="BEC142" s="310"/>
      <c r="BED142" s="310"/>
      <c r="BEE142" s="310"/>
      <c r="BEF142" s="310"/>
      <c r="BEG142" s="310"/>
      <c r="BEH142" s="310"/>
      <c r="BEI142" s="310"/>
      <c r="BEJ142" s="310"/>
      <c r="BEK142" s="310"/>
      <c r="BEL142" s="310"/>
      <c r="BEM142" s="310"/>
      <c r="BEN142" s="310"/>
      <c r="BEO142" s="310"/>
      <c r="BEP142" s="310"/>
      <c r="BEQ142" s="310"/>
      <c r="BER142" s="310"/>
      <c r="BES142" s="310"/>
      <c r="BET142" s="310"/>
      <c r="BEU142" s="310"/>
      <c r="BEV142" s="310"/>
      <c r="BEW142" s="310"/>
      <c r="BEX142" s="310"/>
      <c r="BEY142" s="310"/>
      <c r="BEZ142" s="310"/>
      <c r="BFA142" s="310"/>
      <c r="BFB142" s="310"/>
      <c r="BFC142" s="310"/>
      <c r="BFD142" s="310"/>
      <c r="BFE142" s="310"/>
      <c r="BFF142" s="310"/>
      <c r="BFG142" s="310"/>
      <c r="BFH142" s="310"/>
      <c r="BFI142" s="310"/>
      <c r="BFJ142" s="310"/>
      <c r="BFK142" s="310"/>
      <c r="BFL142" s="310"/>
      <c r="BFM142" s="310"/>
      <c r="BFN142" s="310"/>
      <c r="BFO142" s="310"/>
      <c r="BFP142" s="310"/>
    </row>
    <row r="143" spans="1:1524" s="311" customFormat="1" ht="39" x14ac:dyDescent="0.25">
      <c r="A143" s="329" t="s">
        <v>418</v>
      </c>
      <c r="B143" s="329" t="s">
        <v>435</v>
      </c>
      <c r="C143" s="329" t="s">
        <v>856</v>
      </c>
      <c r="D143" s="330">
        <f>SUM(E143:P143)</f>
        <v>1.25</v>
      </c>
      <c r="E143" s="329"/>
      <c r="F143" s="329"/>
      <c r="G143" s="329"/>
      <c r="H143" s="329"/>
      <c r="I143" s="329"/>
      <c r="J143" s="329">
        <v>0.5</v>
      </c>
      <c r="K143" s="329">
        <v>0.75</v>
      </c>
      <c r="L143" s="329"/>
      <c r="M143" s="329"/>
      <c r="N143" s="329"/>
      <c r="O143" s="329"/>
      <c r="P143" s="329"/>
      <c r="Q143" s="310"/>
      <c r="R143" s="310"/>
      <c r="S143" s="310"/>
      <c r="T143" s="310"/>
      <c r="U143" s="310"/>
      <c r="V143" s="310"/>
      <c r="W143" s="310"/>
      <c r="X143" s="310"/>
      <c r="Y143" s="310"/>
      <c r="Z143" s="310"/>
      <c r="AA143" s="310"/>
      <c r="AB143" s="310"/>
      <c r="AC143" s="310"/>
      <c r="AD143" s="310"/>
      <c r="AE143" s="310"/>
      <c r="AF143" s="310"/>
      <c r="AG143" s="310"/>
      <c r="AH143" s="310"/>
      <c r="AI143" s="310"/>
      <c r="AJ143" s="310"/>
      <c r="AK143" s="310"/>
      <c r="AL143" s="310"/>
      <c r="AM143" s="310"/>
      <c r="AN143" s="310"/>
      <c r="AO143" s="310"/>
      <c r="AP143" s="310"/>
      <c r="AQ143" s="310"/>
      <c r="AR143" s="310"/>
      <c r="AS143" s="310"/>
      <c r="AT143" s="310"/>
      <c r="AU143" s="310"/>
      <c r="AV143" s="310"/>
      <c r="AW143" s="310"/>
      <c r="AX143" s="310"/>
      <c r="AY143" s="310"/>
      <c r="AZ143" s="310"/>
      <c r="BA143" s="310"/>
      <c r="BB143" s="310"/>
      <c r="BC143" s="310"/>
      <c r="BD143" s="310"/>
      <c r="BE143" s="310"/>
      <c r="BF143" s="310"/>
      <c r="BG143" s="310"/>
      <c r="BH143" s="310"/>
      <c r="BI143" s="310"/>
      <c r="BJ143" s="310"/>
      <c r="BK143" s="310"/>
      <c r="BL143" s="310"/>
      <c r="BM143" s="310"/>
      <c r="BN143" s="310"/>
      <c r="BO143" s="310"/>
      <c r="BP143" s="310"/>
      <c r="BQ143" s="310"/>
      <c r="BR143" s="310"/>
      <c r="BS143" s="310"/>
      <c r="BT143" s="310"/>
      <c r="BU143" s="310"/>
      <c r="BV143" s="310"/>
      <c r="BW143" s="310"/>
      <c r="BX143" s="310"/>
      <c r="BY143" s="310"/>
      <c r="BZ143" s="310"/>
      <c r="CA143" s="310"/>
      <c r="CB143" s="310"/>
      <c r="CC143" s="310"/>
      <c r="CD143" s="310"/>
      <c r="CE143" s="310"/>
      <c r="CF143" s="310"/>
      <c r="CG143" s="310"/>
      <c r="CH143" s="310"/>
      <c r="CI143" s="310"/>
      <c r="CJ143" s="310"/>
      <c r="CK143" s="310"/>
      <c r="CL143" s="310"/>
      <c r="CM143" s="310"/>
      <c r="CN143" s="310"/>
      <c r="CO143" s="310"/>
      <c r="CP143" s="310"/>
      <c r="CQ143" s="310"/>
      <c r="CR143" s="310"/>
      <c r="CS143" s="310"/>
      <c r="CT143" s="310"/>
      <c r="CU143" s="310"/>
      <c r="CV143" s="310"/>
      <c r="CW143" s="310"/>
      <c r="CX143" s="310"/>
      <c r="CY143" s="310"/>
      <c r="CZ143" s="310"/>
      <c r="DA143" s="310"/>
      <c r="DB143" s="310"/>
      <c r="DC143" s="310"/>
      <c r="DD143" s="310"/>
      <c r="DE143" s="310"/>
      <c r="DF143" s="310"/>
      <c r="DG143" s="310"/>
      <c r="DH143" s="310"/>
      <c r="DI143" s="310"/>
      <c r="DJ143" s="310"/>
      <c r="DK143" s="310"/>
      <c r="DL143" s="310"/>
      <c r="DM143" s="310"/>
      <c r="DN143" s="310"/>
      <c r="DO143" s="310"/>
      <c r="DP143" s="310"/>
      <c r="DQ143" s="310"/>
      <c r="DR143" s="310"/>
      <c r="DS143" s="310"/>
      <c r="DT143" s="310"/>
      <c r="DU143" s="310"/>
      <c r="DV143" s="310"/>
      <c r="DW143" s="310"/>
      <c r="DX143" s="310"/>
      <c r="DY143" s="310"/>
      <c r="DZ143" s="310"/>
      <c r="EA143" s="310"/>
      <c r="EB143" s="310"/>
      <c r="EC143" s="310"/>
      <c r="ED143" s="310"/>
      <c r="EE143" s="310"/>
      <c r="EF143" s="310"/>
      <c r="EG143" s="310"/>
      <c r="EH143" s="310"/>
      <c r="EI143" s="310"/>
      <c r="EJ143" s="310"/>
      <c r="EK143" s="310"/>
      <c r="EL143" s="310"/>
      <c r="EM143" s="310"/>
      <c r="EN143" s="310"/>
      <c r="EO143" s="310"/>
      <c r="EP143" s="310"/>
      <c r="EQ143" s="310"/>
      <c r="ER143" s="310"/>
      <c r="ES143" s="310"/>
      <c r="ET143" s="310"/>
      <c r="EU143" s="310"/>
      <c r="EV143" s="310"/>
      <c r="EW143" s="310"/>
      <c r="EX143" s="310"/>
      <c r="EY143" s="310"/>
      <c r="EZ143" s="310"/>
      <c r="FA143" s="310"/>
      <c r="FB143" s="310"/>
      <c r="FC143" s="310"/>
      <c r="FD143" s="310"/>
      <c r="FE143" s="310"/>
      <c r="FF143" s="310"/>
      <c r="FG143" s="310"/>
      <c r="FH143" s="310"/>
      <c r="FI143" s="310"/>
      <c r="FJ143" s="310"/>
      <c r="FK143" s="310"/>
      <c r="FL143" s="310"/>
      <c r="FM143" s="310"/>
      <c r="FN143" s="310"/>
      <c r="FO143" s="310"/>
      <c r="FP143" s="310"/>
      <c r="FQ143" s="310"/>
      <c r="FR143" s="310"/>
      <c r="FS143" s="310"/>
      <c r="FT143" s="310"/>
      <c r="FU143" s="310"/>
      <c r="FV143" s="310"/>
      <c r="FW143" s="310"/>
      <c r="FX143" s="310"/>
      <c r="FY143" s="310"/>
      <c r="FZ143" s="310"/>
      <c r="GA143" s="310"/>
      <c r="GB143" s="310"/>
      <c r="GC143" s="310"/>
      <c r="GD143" s="310"/>
      <c r="GE143" s="310"/>
      <c r="GF143" s="310"/>
      <c r="GG143" s="310"/>
      <c r="GH143" s="310"/>
      <c r="GI143" s="310"/>
      <c r="GJ143" s="310"/>
      <c r="GK143" s="310"/>
      <c r="GL143" s="310"/>
      <c r="GM143" s="310"/>
      <c r="GN143" s="310"/>
      <c r="GO143" s="310"/>
      <c r="GP143" s="310"/>
      <c r="GQ143" s="310"/>
      <c r="GR143" s="310"/>
      <c r="GS143" s="310"/>
      <c r="GT143" s="310"/>
      <c r="GU143" s="310"/>
      <c r="GV143" s="310"/>
      <c r="GW143" s="310"/>
      <c r="GX143" s="310"/>
      <c r="GY143" s="310"/>
      <c r="GZ143" s="310"/>
      <c r="HA143" s="310"/>
      <c r="HB143" s="310"/>
      <c r="HC143" s="310"/>
      <c r="HD143" s="310"/>
      <c r="HE143" s="310"/>
      <c r="HF143" s="310"/>
      <c r="HG143" s="310"/>
      <c r="HH143" s="310"/>
      <c r="HI143" s="310"/>
      <c r="HJ143" s="310"/>
      <c r="HK143" s="310"/>
      <c r="HL143" s="310"/>
      <c r="HM143" s="310"/>
      <c r="HN143" s="310"/>
      <c r="HO143" s="310"/>
      <c r="HP143" s="310"/>
      <c r="HQ143" s="310"/>
      <c r="HR143" s="310"/>
      <c r="HS143" s="310"/>
      <c r="HT143" s="310"/>
      <c r="HU143" s="310"/>
      <c r="HV143" s="310"/>
      <c r="HW143" s="310"/>
      <c r="HX143" s="310"/>
      <c r="HY143" s="310"/>
      <c r="HZ143" s="310"/>
      <c r="IA143" s="310"/>
      <c r="IB143" s="310"/>
      <c r="IC143" s="310"/>
      <c r="ID143" s="310"/>
      <c r="IE143" s="310"/>
      <c r="IF143" s="310"/>
      <c r="IG143" s="310"/>
      <c r="IH143" s="310"/>
      <c r="II143" s="310"/>
      <c r="IJ143" s="310"/>
      <c r="IK143" s="310"/>
      <c r="IL143" s="310"/>
      <c r="IM143" s="310"/>
      <c r="IN143" s="310"/>
      <c r="IO143" s="310"/>
      <c r="IP143" s="310"/>
      <c r="IQ143" s="310"/>
      <c r="IR143" s="310"/>
      <c r="IS143" s="310"/>
      <c r="IT143" s="310"/>
      <c r="IU143" s="310"/>
      <c r="IV143" s="310"/>
      <c r="IW143" s="310"/>
      <c r="IX143" s="310"/>
      <c r="IY143" s="310"/>
      <c r="IZ143" s="310"/>
      <c r="JA143" s="310"/>
      <c r="JB143" s="310"/>
      <c r="JC143" s="310"/>
      <c r="JD143" s="310"/>
      <c r="JE143" s="310"/>
      <c r="JF143" s="310"/>
      <c r="JG143" s="310"/>
      <c r="JH143" s="310"/>
      <c r="JI143" s="310"/>
      <c r="JJ143" s="310"/>
      <c r="JK143" s="310"/>
      <c r="JL143" s="310"/>
      <c r="JM143" s="310"/>
      <c r="JN143" s="310"/>
      <c r="JO143" s="310"/>
      <c r="JP143" s="310"/>
      <c r="JQ143" s="310"/>
      <c r="JR143" s="310"/>
      <c r="JS143" s="310"/>
      <c r="JT143" s="310"/>
      <c r="JU143" s="310"/>
      <c r="JV143" s="310"/>
      <c r="JW143" s="310"/>
      <c r="JX143" s="310"/>
      <c r="JY143" s="310"/>
      <c r="JZ143" s="310"/>
      <c r="KA143" s="310"/>
      <c r="KB143" s="310"/>
      <c r="KC143" s="310"/>
      <c r="KD143" s="310"/>
      <c r="KE143" s="310"/>
      <c r="KF143" s="310"/>
      <c r="KG143" s="310"/>
      <c r="KH143" s="310"/>
      <c r="KI143" s="310"/>
      <c r="KJ143" s="310"/>
      <c r="KK143" s="310"/>
      <c r="KL143" s="310"/>
      <c r="KM143" s="310"/>
      <c r="KN143" s="310"/>
      <c r="KO143" s="310"/>
      <c r="KP143" s="310"/>
      <c r="KQ143" s="310"/>
      <c r="KR143" s="310"/>
      <c r="KS143" s="310"/>
      <c r="KT143" s="310"/>
      <c r="KU143" s="310"/>
      <c r="KV143" s="310"/>
      <c r="KW143" s="310"/>
      <c r="KX143" s="310"/>
      <c r="KY143" s="310"/>
      <c r="KZ143" s="310"/>
      <c r="LA143" s="310"/>
      <c r="LB143" s="310"/>
      <c r="LC143" s="310"/>
      <c r="LD143" s="310"/>
      <c r="LE143" s="310"/>
      <c r="LF143" s="310"/>
      <c r="LG143" s="310"/>
      <c r="LH143" s="310"/>
      <c r="LI143" s="310"/>
      <c r="LJ143" s="310"/>
      <c r="LK143" s="310"/>
      <c r="LL143" s="310"/>
      <c r="LM143" s="310"/>
      <c r="LN143" s="310"/>
      <c r="LO143" s="310"/>
      <c r="LP143" s="310"/>
      <c r="LQ143" s="310"/>
      <c r="LR143" s="310"/>
      <c r="LS143" s="310"/>
      <c r="LT143" s="310"/>
      <c r="LU143" s="310"/>
      <c r="LV143" s="310"/>
      <c r="LW143" s="310"/>
      <c r="LX143" s="310"/>
      <c r="LY143" s="310"/>
      <c r="LZ143" s="310"/>
      <c r="MA143" s="310"/>
      <c r="MB143" s="310"/>
      <c r="MC143" s="310"/>
      <c r="MD143" s="310"/>
      <c r="ME143" s="310"/>
      <c r="MF143" s="310"/>
      <c r="MG143" s="310"/>
      <c r="MH143" s="310"/>
      <c r="MI143" s="310"/>
      <c r="MJ143" s="310"/>
      <c r="MK143" s="310"/>
      <c r="ML143" s="310"/>
      <c r="MM143" s="310"/>
      <c r="MN143" s="310"/>
      <c r="MO143" s="310"/>
      <c r="MP143" s="310"/>
      <c r="MQ143" s="310"/>
      <c r="MR143" s="310"/>
      <c r="MS143" s="310"/>
      <c r="MT143" s="310"/>
      <c r="MU143" s="310"/>
      <c r="MV143" s="310"/>
      <c r="MW143" s="310"/>
      <c r="MX143" s="310"/>
      <c r="MY143" s="310"/>
      <c r="MZ143" s="310"/>
      <c r="NA143" s="310"/>
      <c r="NB143" s="310"/>
      <c r="NC143" s="310"/>
      <c r="ND143" s="310"/>
      <c r="NE143" s="310"/>
      <c r="NF143" s="310"/>
      <c r="NG143" s="310"/>
      <c r="NH143" s="310"/>
      <c r="NI143" s="310"/>
      <c r="NJ143" s="310"/>
      <c r="NK143" s="310"/>
      <c r="NL143" s="310"/>
      <c r="NM143" s="310"/>
      <c r="NN143" s="310"/>
      <c r="NO143" s="310"/>
      <c r="NP143" s="310"/>
      <c r="NQ143" s="310"/>
      <c r="NR143" s="310"/>
      <c r="NS143" s="310"/>
      <c r="NT143" s="310"/>
      <c r="NU143" s="310"/>
      <c r="NV143" s="310"/>
      <c r="NW143" s="310"/>
      <c r="NX143" s="310"/>
      <c r="NY143" s="310"/>
      <c r="NZ143" s="310"/>
      <c r="OA143" s="310"/>
      <c r="OB143" s="310"/>
      <c r="OC143" s="310"/>
      <c r="OD143" s="310"/>
      <c r="OE143" s="310"/>
      <c r="OF143" s="310"/>
      <c r="OG143" s="310"/>
      <c r="OH143" s="310"/>
      <c r="OI143" s="310"/>
      <c r="OJ143" s="310"/>
      <c r="OK143" s="310"/>
      <c r="OL143" s="310"/>
      <c r="OM143" s="310"/>
      <c r="ON143" s="310"/>
      <c r="OO143" s="310"/>
      <c r="OP143" s="310"/>
      <c r="OQ143" s="310"/>
      <c r="OR143" s="310"/>
      <c r="OS143" s="310"/>
      <c r="OT143" s="310"/>
      <c r="OU143" s="310"/>
      <c r="OV143" s="310"/>
      <c r="OW143" s="310"/>
      <c r="OX143" s="310"/>
      <c r="OY143" s="310"/>
      <c r="OZ143" s="310"/>
      <c r="PA143" s="310"/>
      <c r="PB143" s="310"/>
      <c r="PC143" s="310"/>
      <c r="PD143" s="310"/>
      <c r="PE143" s="310"/>
      <c r="PF143" s="310"/>
      <c r="PG143" s="310"/>
      <c r="PH143" s="310"/>
      <c r="PI143" s="310"/>
      <c r="PJ143" s="310"/>
      <c r="PK143" s="310"/>
      <c r="PL143" s="310"/>
      <c r="PM143" s="310"/>
      <c r="PN143" s="310"/>
      <c r="PO143" s="310"/>
      <c r="PP143" s="310"/>
      <c r="PQ143" s="310"/>
      <c r="PR143" s="310"/>
      <c r="PS143" s="310"/>
      <c r="PT143" s="310"/>
      <c r="PU143" s="310"/>
      <c r="PV143" s="310"/>
      <c r="PW143" s="310"/>
      <c r="PX143" s="310"/>
      <c r="PY143" s="310"/>
      <c r="PZ143" s="310"/>
      <c r="QA143" s="310"/>
      <c r="QB143" s="310"/>
      <c r="QC143" s="310"/>
      <c r="QD143" s="310"/>
      <c r="QE143" s="310"/>
      <c r="QF143" s="310"/>
      <c r="QG143" s="310"/>
      <c r="QH143" s="310"/>
      <c r="QI143" s="310"/>
      <c r="QJ143" s="310"/>
      <c r="QK143" s="310"/>
      <c r="QL143" s="310"/>
      <c r="QM143" s="310"/>
      <c r="QN143" s="310"/>
      <c r="QO143" s="310"/>
      <c r="QP143" s="310"/>
      <c r="QQ143" s="310"/>
      <c r="QR143" s="310"/>
      <c r="QS143" s="310"/>
      <c r="QT143" s="310"/>
      <c r="QU143" s="310"/>
      <c r="QV143" s="310"/>
      <c r="QW143" s="310"/>
      <c r="QX143" s="310"/>
      <c r="QY143" s="310"/>
      <c r="QZ143" s="310"/>
      <c r="RA143" s="310"/>
      <c r="RB143" s="310"/>
      <c r="RC143" s="310"/>
      <c r="RD143" s="310"/>
      <c r="RE143" s="310"/>
      <c r="RF143" s="310"/>
      <c r="RG143" s="310"/>
      <c r="RH143" s="310"/>
      <c r="RI143" s="310"/>
      <c r="RJ143" s="310"/>
      <c r="RK143" s="310"/>
      <c r="RL143" s="310"/>
      <c r="RM143" s="310"/>
      <c r="RN143" s="310"/>
      <c r="RO143" s="310"/>
      <c r="RP143" s="310"/>
      <c r="RQ143" s="310"/>
      <c r="RR143" s="310"/>
      <c r="RS143" s="310"/>
      <c r="RT143" s="310"/>
      <c r="RU143" s="310"/>
      <c r="RV143" s="310"/>
      <c r="RW143" s="310"/>
      <c r="RX143" s="310"/>
      <c r="RY143" s="310"/>
      <c r="RZ143" s="310"/>
      <c r="SA143" s="310"/>
      <c r="SB143" s="310"/>
      <c r="SC143" s="310"/>
      <c r="SD143" s="310"/>
      <c r="SE143" s="310"/>
      <c r="SF143" s="310"/>
      <c r="SG143" s="310"/>
      <c r="SH143" s="310"/>
      <c r="SI143" s="310"/>
      <c r="SJ143" s="310"/>
      <c r="SK143" s="310"/>
      <c r="SL143" s="310"/>
      <c r="SM143" s="310"/>
      <c r="SN143" s="310"/>
      <c r="SO143" s="310"/>
      <c r="SP143" s="310"/>
      <c r="SQ143" s="310"/>
      <c r="SR143" s="310"/>
      <c r="SS143" s="310"/>
      <c r="ST143" s="310"/>
      <c r="SU143" s="310"/>
      <c r="SV143" s="310"/>
      <c r="SW143" s="310"/>
      <c r="SX143" s="310"/>
      <c r="SY143" s="310"/>
      <c r="SZ143" s="310"/>
      <c r="TA143" s="310"/>
      <c r="TB143" s="310"/>
      <c r="TC143" s="310"/>
      <c r="TD143" s="310"/>
      <c r="TE143" s="310"/>
      <c r="TF143" s="310"/>
      <c r="TG143" s="310"/>
      <c r="TH143" s="310"/>
      <c r="TI143" s="310"/>
      <c r="TJ143" s="310"/>
      <c r="TK143" s="310"/>
      <c r="TL143" s="310"/>
      <c r="TM143" s="310"/>
      <c r="TN143" s="310"/>
      <c r="TO143" s="310"/>
      <c r="TP143" s="310"/>
      <c r="TQ143" s="310"/>
      <c r="TR143" s="310"/>
      <c r="TS143" s="310"/>
      <c r="TT143" s="310"/>
      <c r="TU143" s="310"/>
      <c r="TV143" s="310"/>
      <c r="TW143" s="310"/>
      <c r="TX143" s="310"/>
      <c r="TY143" s="310"/>
      <c r="TZ143" s="310"/>
      <c r="UA143" s="310"/>
      <c r="UB143" s="310"/>
      <c r="UC143" s="310"/>
      <c r="UD143" s="310"/>
      <c r="UE143" s="310"/>
      <c r="UF143" s="310"/>
      <c r="UG143" s="310"/>
      <c r="UH143" s="310"/>
      <c r="UI143" s="310"/>
      <c r="UJ143" s="310"/>
      <c r="UK143" s="310"/>
      <c r="UL143" s="310"/>
      <c r="UM143" s="310"/>
      <c r="UN143" s="310"/>
      <c r="UO143" s="310"/>
      <c r="UP143" s="310"/>
      <c r="UQ143" s="310"/>
      <c r="UR143" s="310"/>
      <c r="US143" s="310"/>
      <c r="UT143" s="310"/>
      <c r="UU143" s="310"/>
      <c r="UV143" s="310"/>
      <c r="UW143" s="310"/>
      <c r="UX143" s="310"/>
      <c r="UY143" s="310"/>
      <c r="UZ143" s="310"/>
      <c r="VA143" s="310"/>
      <c r="VB143" s="310"/>
      <c r="VC143" s="310"/>
      <c r="VD143" s="310"/>
      <c r="VE143" s="310"/>
      <c r="VF143" s="310"/>
      <c r="VG143" s="310"/>
      <c r="VH143" s="310"/>
      <c r="VI143" s="310"/>
      <c r="VJ143" s="310"/>
      <c r="VK143" s="310"/>
      <c r="VL143" s="310"/>
      <c r="VM143" s="310"/>
      <c r="VN143" s="310"/>
      <c r="VO143" s="310"/>
      <c r="VP143" s="310"/>
      <c r="VQ143" s="310"/>
      <c r="VR143" s="310"/>
      <c r="VS143" s="310"/>
      <c r="VT143" s="310"/>
      <c r="VU143" s="310"/>
      <c r="VV143" s="310"/>
      <c r="VW143" s="310"/>
      <c r="VX143" s="310"/>
      <c r="VY143" s="310"/>
      <c r="VZ143" s="310"/>
      <c r="WA143" s="310"/>
      <c r="WB143" s="310"/>
      <c r="WC143" s="310"/>
      <c r="WD143" s="310"/>
      <c r="WE143" s="310"/>
      <c r="WF143" s="310"/>
      <c r="WG143" s="310"/>
      <c r="WH143" s="310"/>
      <c r="WI143" s="310"/>
      <c r="WJ143" s="310"/>
      <c r="WK143" s="310"/>
      <c r="WL143" s="310"/>
      <c r="WM143" s="310"/>
      <c r="WN143" s="310"/>
      <c r="WO143" s="310"/>
      <c r="WP143" s="310"/>
      <c r="WQ143" s="310"/>
      <c r="WR143" s="310"/>
      <c r="WS143" s="310"/>
      <c r="WT143" s="310"/>
      <c r="WU143" s="310"/>
      <c r="WV143" s="310"/>
      <c r="WW143" s="310"/>
      <c r="WX143" s="310"/>
      <c r="WY143" s="310"/>
      <c r="WZ143" s="310"/>
      <c r="XA143" s="310"/>
      <c r="XB143" s="310"/>
      <c r="XC143" s="310"/>
      <c r="XD143" s="310"/>
      <c r="XE143" s="310"/>
      <c r="XF143" s="310"/>
      <c r="XG143" s="310"/>
      <c r="XH143" s="310"/>
      <c r="XI143" s="310"/>
      <c r="XJ143" s="310"/>
      <c r="XK143" s="310"/>
      <c r="XL143" s="310"/>
      <c r="XM143" s="310"/>
      <c r="XN143" s="310"/>
      <c r="XO143" s="310"/>
      <c r="XP143" s="310"/>
      <c r="XQ143" s="310"/>
      <c r="XR143" s="310"/>
      <c r="XS143" s="310"/>
      <c r="XT143" s="310"/>
      <c r="XU143" s="310"/>
      <c r="XV143" s="310"/>
      <c r="XW143" s="310"/>
      <c r="XX143" s="310"/>
      <c r="XY143" s="310"/>
      <c r="XZ143" s="310"/>
      <c r="YA143" s="310"/>
      <c r="YB143" s="310"/>
      <c r="YC143" s="310"/>
      <c r="YD143" s="310"/>
      <c r="YE143" s="310"/>
      <c r="YF143" s="310"/>
      <c r="YG143" s="310"/>
      <c r="YH143" s="310"/>
      <c r="YI143" s="310"/>
      <c r="YJ143" s="310"/>
      <c r="YK143" s="310"/>
      <c r="YL143" s="310"/>
      <c r="YM143" s="310"/>
      <c r="YN143" s="310"/>
      <c r="YO143" s="310"/>
      <c r="YP143" s="310"/>
      <c r="YQ143" s="310"/>
      <c r="YR143" s="310"/>
      <c r="YS143" s="310"/>
      <c r="YT143" s="310"/>
      <c r="YU143" s="310"/>
      <c r="YV143" s="310"/>
      <c r="YW143" s="310"/>
      <c r="YX143" s="310"/>
      <c r="YY143" s="310"/>
      <c r="YZ143" s="310"/>
      <c r="ZA143" s="310"/>
      <c r="ZB143" s="310"/>
      <c r="ZC143" s="310"/>
      <c r="ZD143" s="310"/>
      <c r="ZE143" s="310"/>
      <c r="ZF143" s="310"/>
      <c r="ZG143" s="310"/>
      <c r="ZH143" s="310"/>
      <c r="ZI143" s="310"/>
      <c r="ZJ143" s="310"/>
      <c r="ZK143" s="310"/>
      <c r="ZL143" s="310"/>
      <c r="ZM143" s="310"/>
      <c r="ZN143" s="310"/>
      <c r="ZO143" s="310"/>
      <c r="ZP143" s="310"/>
      <c r="ZQ143" s="310"/>
      <c r="ZR143" s="310"/>
      <c r="ZS143" s="310"/>
      <c r="ZT143" s="310"/>
      <c r="ZU143" s="310"/>
      <c r="ZV143" s="310"/>
      <c r="ZW143" s="310"/>
      <c r="ZX143" s="310"/>
      <c r="ZY143" s="310"/>
      <c r="ZZ143" s="310"/>
      <c r="AAA143" s="310"/>
      <c r="AAB143" s="310"/>
      <c r="AAC143" s="310"/>
      <c r="AAD143" s="310"/>
      <c r="AAE143" s="310"/>
      <c r="AAF143" s="310"/>
      <c r="AAG143" s="310"/>
      <c r="AAH143" s="310"/>
      <c r="AAI143" s="310"/>
      <c r="AAJ143" s="310"/>
      <c r="AAK143" s="310"/>
      <c r="AAL143" s="310"/>
      <c r="AAM143" s="310"/>
      <c r="AAN143" s="310"/>
      <c r="AAO143" s="310"/>
      <c r="AAP143" s="310"/>
      <c r="AAQ143" s="310"/>
      <c r="AAR143" s="310"/>
      <c r="AAS143" s="310"/>
      <c r="AAT143" s="310"/>
      <c r="AAU143" s="310"/>
      <c r="AAV143" s="310"/>
      <c r="AAW143" s="310"/>
      <c r="AAX143" s="310"/>
      <c r="AAY143" s="310"/>
      <c r="AAZ143" s="310"/>
      <c r="ABA143" s="310"/>
      <c r="ABB143" s="310"/>
      <c r="ABC143" s="310"/>
      <c r="ABD143" s="310"/>
      <c r="ABE143" s="310"/>
      <c r="ABF143" s="310"/>
      <c r="ABG143" s="310"/>
      <c r="ABH143" s="310"/>
      <c r="ABI143" s="310"/>
      <c r="ABJ143" s="310"/>
      <c r="ABK143" s="310"/>
      <c r="ABL143" s="310"/>
      <c r="ABM143" s="310"/>
      <c r="ABN143" s="310"/>
      <c r="ABO143" s="310"/>
      <c r="ABP143" s="310"/>
      <c r="ABQ143" s="310"/>
      <c r="ABR143" s="310"/>
      <c r="ABS143" s="310"/>
      <c r="ABT143" s="310"/>
      <c r="ABU143" s="310"/>
      <c r="ABV143" s="310"/>
      <c r="ABW143" s="310"/>
      <c r="ABX143" s="310"/>
      <c r="ABY143" s="310"/>
      <c r="ABZ143" s="310"/>
      <c r="ACA143" s="310"/>
      <c r="ACB143" s="310"/>
      <c r="ACC143" s="310"/>
      <c r="ACD143" s="310"/>
      <c r="ACE143" s="310"/>
      <c r="ACF143" s="310"/>
      <c r="ACG143" s="310"/>
      <c r="ACH143" s="310"/>
      <c r="ACI143" s="310"/>
      <c r="ACJ143" s="310"/>
      <c r="ACK143" s="310"/>
      <c r="ACL143" s="310"/>
      <c r="ACM143" s="310"/>
      <c r="ACN143" s="310"/>
      <c r="ACO143" s="310"/>
      <c r="ACP143" s="310"/>
      <c r="ACQ143" s="310"/>
      <c r="ACR143" s="310"/>
      <c r="ACS143" s="310"/>
      <c r="ACT143" s="310"/>
      <c r="ACU143" s="310"/>
      <c r="ACV143" s="310"/>
      <c r="ACW143" s="310"/>
      <c r="ACX143" s="310"/>
      <c r="ACY143" s="310"/>
      <c r="ACZ143" s="310"/>
      <c r="ADA143" s="310"/>
      <c r="ADB143" s="310"/>
      <c r="ADC143" s="310"/>
      <c r="ADD143" s="310"/>
      <c r="ADE143" s="310"/>
      <c r="ADF143" s="310"/>
      <c r="ADG143" s="310"/>
      <c r="ADH143" s="310"/>
      <c r="ADI143" s="310"/>
      <c r="ADJ143" s="310"/>
      <c r="ADK143" s="310"/>
      <c r="ADL143" s="310"/>
      <c r="ADM143" s="310"/>
      <c r="ADN143" s="310"/>
      <c r="ADO143" s="310"/>
      <c r="ADP143" s="310"/>
      <c r="ADQ143" s="310"/>
      <c r="ADR143" s="310"/>
      <c r="ADS143" s="310"/>
      <c r="ADT143" s="310"/>
      <c r="ADU143" s="310"/>
      <c r="ADV143" s="310"/>
      <c r="ADW143" s="310"/>
      <c r="ADX143" s="310"/>
      <c r="ADY143" s="310"/>
      <c r="ADZ143" s="310"/>
      <c r="AEA143" s="310"/>
      <c r="AEB143" s="310"/>
      <c r="AEC143" s="310"/>
      <c r="AED143" s="310"/>
      <c r="AEE143" s="310"/>
      <c r="AEF143" s="310"/>
      <c r="AEG143" s="310"/>
      <c r="AEH143" s="310"/>
      <c r="AEI143" s="310"/>
      <c r="AEJ143" s="310"/>
      <c r="AEK143" s="310"/>
      <c r="AEL143" s="310"/>
      <c r="AEM143" s="310"/>
      <c r="AEN143" s="310"/>
      <c r="AEO143" s="310"/>
      <c r="AEP143" s="310"/>
      <c r="AEQ143" s="310"/>
      <c r="AER143" s="310"/>
      <c r="AES143" s="310"/>
      <c r="AET143" s="310"/>
      <c r="AEU143" s="310"/>
      <c r="AEV143" s="310"/>
      <c r="AEW143" s="310"/>
      <c r="AEX143" s="310"/>
      <c r="AEY143" s="310"/>
      <c r="AEZ143" s="310"/>
      <c r="AFA143" s="310"/>
      <c r="AFB143" s="310"/>
      <c r="AFC143" s="310"/>
      <c r="AFD143" s="310"/>
      <c r="AFE143" s="310"/>
      <c r="AFF143" s="310"/>
      <c r="AFG143" s="310"/>
      <c r="AFH143" s="310"/>
      <c r="AFI143" s="310"/>
      <c r="AFJ143" s="310"/>
      <c r="AFK143" s="310"/>
      <c r="AFL143" s="310"/>
      <c r="AFM143" s="310"/>
      <c r="AFN143" s="310"/>
      <c r="AFO143" s="310"/>
      <c r="AFP143" s="310"/>
      <c r="AFQ143" s="310"/>
      <c r="AFR143" s="310"/>
      <c r="AFS143" s="310"/>
      <c r="AFT143" s="310"/>
      <c r="AFU143" s="310"/>
      <c r="AFV143" s="310"/>
      <c r="AFW143" s="310"/>
      <c r="AFX143" s="310"/>
      <c r="AFY143" s="310"/>
      <c r="AFZ143" s="310"/>
      <c r="AGA143" s="310"/>
      <c r="AGB143" s="310"/>
      <c r="AGC143" s="310"/>
      <c r="AGD143" s="310"/>
      <c r="AGE143" s="310"/>
      <c r="AGF143" s="310"/>
      <c r="AGG143" s="310"/>
      <c r="AGH143" s="310"/>
      <c r="AGI143" s="310"/>
      <c r="AGJ143" s="310"/>
      <c r="AGK143" s="310"/>
      <c r="AGL143" s="310"/>
      <c r="AGM143" s="310"/>
      <c r="AGN143" s="310"/>
      <c r="AGO143" s="310"/>
      <c r="AGP143" s="310"/>
      <c r="AGQ143" s="310"/>
      <c r="AGR143" s="310"/>
      <c r="AGS143" s="310"/>
      <c r="AGT143" s="310"/>
      <c r="AGU143" s="310"/>
      <c r="AGV143" s="310"/>
      <c r="AGW143" s="310"/>
      <c r="AGX143" s="310"/>
      <c r="AGY143" s="310"/>
      <c r="AGZ143" s="310"/>
      <c r="AHA143" s="310"/>
      <c r="AHB143" s="310"/>
      <c r="AHC143" s="310"/>
      <c r="AHD143" s="310"/>
      <c r="AHE143" s="310"/>
      <c r="AHF143" s="310"/>
      <c r="AHG143" s="310"/>
      <c r="AHH143" s="310"/>
      <c r="AHI143" s="310"/>
      <c r="AHJ143" s="310"/>
      <c r="AHK143" s="310"/>
      <c r="AHL143" s="310"/>
      <c r="AHM143" s="310"/>
      <c r="AHN143" s="310"/>
      <c r="AHO143" s="310"/>
      <c r="AHP143" s="310"/>
      <c r="AHQ143" s="310"/>
      <c r="AHR143" s="310"/>
      <c r="AHS143" s="310"/>
      <c r="AHT143" s="310"/>
      <c r="AHU143" s="310"/>
      <c r="AHV143" s="310"/>
      <c r="AHW143" s="310"/>
      <c r="AHX143" s="310"/>
      <c r="AHY143" s="310"/>
      <c r="AHZ143" s="310"/>
      <c r="AIA143" s="310"/>
      <c r="AIB143" s="310"/>
      <c r="AIC143" s="310"/>
      <c r="AID143" s="310"/>
      <c r="AIE143" s="310"/>
      <c r="AIF143" s="310"/>
      <c r="AIG143" s="310"/>
      <c r="AIH143" s="310"/>
      <c r="AII143" s="310"/>
      <c r="AIJ143" s="310"/>
      <c r="AIK143" s="310"/>
      <c r="AIL143" s="310"/>
      <c r="AIM143" s="310"/>
      <c r="AIN143" s="310"/>
      <c r="AIO143" s="310"/>
      <c r="AIP143" s="310"/>
      <c r="AIQ143" s="310"/>
      <c r="AIR143" s="310"/>
      <c r="AIS143" s="310"/>
      <c r="AIT143" s="310"/>
      <c r="AIU143" s="310"/>
      <c r="AIV143" s="310"/>
      <c r="AIW143" s="310"/>
      <c r="AIX143" s="310"/>
      <c r="AIY143" s="310"/>
      <c r="AIZ143" s="310"/>
      <c r="AJA143" s="310"/>
      <c r="AJB143" s="310"/>
      <c r="AJC143" s="310"/>
      <c r="AJD143" s="310"/>
      <c r="AJE143" s="310"/>
      <c r="AJF143" s="310"/>
      <c r="AJG143" s="310"/>
      <c r="AJH143" s="310"/>
      <c r="AJI143" s="310"/>
      <c r="AJJ143" s="310"/>
      <c r="AJK143" s="310"/>
      <c r="AJL143" s="310"/>
      <c r="AJM143" s="310"/>
      <c r="AJN143" s="310"/>
      <c r="AJO143" s="310"/>
      <c r="AJP143" s="310"/>
      <c r="AJQ143" s="310"/>
      <c r="AJR143" s="310"/>
      <c r="AJS143" s="310"/>
      <c r="AJT143" s="310"/>
      <c r="AJU143" s="310"/>
      <c r="AJV143" s="310"/>
      <c r="AJW143" s="310"/>
      <c r="AJX143" s="310"/>
      <c r="AJY143" s="310"/>
      <c r="AJZ143" s="310"/>
      <c r="AKA143" s="310"/>
      <c r="AKB143" s="310"/>
      <c r="AKC143" s="310"/>
      <c r="AKD143" s="310"/>
      <c r="AKE143" s="310"/>
      <c r="AKF143" s="310"/>
      <c r="AKG143" s="310"/>
      <c r="AKH143" s="310"/>
      <c r="AKI143" s="310"/>
      <c r="AKJ143" s="310"/>
      <c r="AKK143" s="310"/>
      <c r="AKL143" s="310"/>
      <c r="AKM143" s="310"/>
      <c r="AKN143" s="310"/>
      <c r="AKO143" s="310"/>
      <c r="AKP143" s="310"/>
      <c r="AKQ143" s="310"/>
      <c r="AKR143" s="310"/>
      <c r="AKS143" s="310"/>
      <c r="AKT143" s="310"/>
      <c r="AKU143" s="310"/>
      <c r="AKV143" s="310"/>
      <c r="AKW143" s="310"/>
      <c r="AKX143" s="310"/>
      <c r="AKY143" s="310"/>
      <c r="AKZ143" s="310"/>
      <c r="ALA143" s="310"/>
      <c r="ALB143" s="310"/>
      <c r="ALC143" s="310"/>
      <c r="ALD143" s="310"/>
      <c r="ALE143" s="310"/>
      <c r="ALF143" s="310"/>
      <c r="ALG143" s="310"/>
      <c r="ALH143" s="310"/>
      <c r="ALI143" s="310"/>
      <c r="ALJ143" s="310"/>
      <c r="ALK143" s="310"/>
      <c r="ALL143" s="310"/>
      <c r="ALM143" s="310"/>
      <c r="ALN143" s="310"/>
      <c r="ALO143" s="310"/>
      <c r="ALP143" s="310"/>
      <c r="ALQ143" s="310"/>
      <c r="ALR143" s="310"/>
      <c r="ALS143" s="310"/>
      <c r="ALT143" s="310"/>
      <c r="ALU143" s="310"/>
      <c r="ALV143" s="310"/>
      <c r="ALW143" s="310"/>
      <c r="ALX143" s="310"/>
      <c r="ALY143" s="310"/>
      <c r="ALZ143" s="310"/>
      <c r="AMA143" s="310"/>
      <c r="AMB143" s="310"/>
      <c r="AMC143" s="310"/>
      <c r="AMD143" s="310"/>
      <c r="AME143" s="310"/>
      <c r="AMF143" s="310"/>
      <c r="AMG143" s="310"/>
      <c r="AMH143" s="310"/>
      <c r="AMI143" s="310"/>
      <c r="AMJ143" s="310"/>
      <c r="AMK143" s="310"/>
      <c r="AML143" s="310"/>
      <c r="AMM143" s="310"/>
      <c r="AMN143" s="310"/>
      <c r="AMO143" s="310"/>
      <c r="AMP143" s="310"/>
      <c r="AMQ143" s="310"/>
      <c r="AMR143" s="310"/>
      <c r="AMS143" s="310"/>
      <c r="AMT143" s="310"/>
      <c r="AMU143" s="310"/>
      <c r="AMV143" s="310"/>
      <c r="AMW143" s="310"/>
      <c r="AMX143" s="310"/>
      <c r="AMY143" s="310"/>
      <c r="AMZ143" s="310"/>
      <c r="ANA143" s="310"/>
      <c r="ANB143" s="310"/>
      <c r="ANC143" s="310"/>
      <c r="AND143" s="310"/>
      <c r="ANE143" s="310"/>
      <c r="ANF143" s="310"/>
      <c r="ANG143" s="310"/>
      <c r="ANH143" s="310"/>
      <c r="ANI143" s="310"/>
      <c r="ANJ143" s="310"/>
      <c r="ANK143" s="310"/>
      <c r="ANL143" s="310"/>
      <c r="ANM143" s="310"/>
      <c r="ANN143" s="310"/>
      <c r="ANO143" s="310"/>
      <c r="ANP143" s="310"/>
      <c r="ANQ143" s="310"/>
      <c r="ANR143" s="310"/>
      <c r="ANS143" s="310"/>
      <c r="ANT143" s="310"/>
      <c r="ANU143" s="310"/>
      <c r="ANV143" s="310"/>
      <c r="ANW143" s="310"/>
      <c r="ANX143" s="310"/>
      <c r="ANY143" s="310"/>
      <c r="ANZ143" s="310"/>
      <c r="AOA143" s="310"/>
      <c r="AOB143" s="310"/>
      <c r="AOC143" s="310"/>
      <c r="AOD143" s="310"/>
      <c r="AOE143" s="310"/>
      <c r="AOF143" s="310"/>
      <c r="AOG143" s="310"/>
      <c r="AOH143" s="310"/>
      <c r="AOI143" s="310"/>
      <c r="AOJ143" s="310"/>
      <c r="AOK143" s="310"/>
      <c r="AOL143" s="310"/>
      <c r="AOM143" s="310"/>
      <c r="AON143" s="310"/>
      <c r="AOO143" s="310"/>
      <c r="AOP143" s="310"/>
      <c r="AOQ143" s="310"/>
      <c r="AOR143" s="310"/>
      <c r="AOS143" s="310"/>
      <c r="AOT143" s="310"/>
      <c r="AOU143" s="310"/>
      <c r="AOV143" s="310"/>
      <c r="AOW143" s="310"/>
      <c r="AOX143" s="310"/>
      <c r="AOY143" s="310"/>
      <c r="AOZ143" s="310"/>
      <c r="APA143" s="310"/>
      <c r="APB143" s="310"/>
      <c r="APC143" s="310"/>
      <c r="APD143" s="310"/>
      <c r="APE143" s="310"/>
      <c r="APF143" s="310"/>
      <c r="APG143" s="310"/>
      <c r="APH143" s="310"/>
      <c r="API143" s="310"/>
      <c r="APJ143" s="310"/>
      <c r="APK143" s="310"/>
      <c r="APL143" s="310"/>
      <c r="APM143" s="310"/>
      <c r="APN143" s="310"/>
      <c r="APO143" s="310"/>
      <c r="APP143" s="310"/>
      <c r="APQ143" s="310"/>
      <c r="APR143" s="310"/>
      <c r="APS143" s="310"/>
      <c r="APT143" s="310"/>
      <c r="APU143" s="310"/>
      <c r="APV143" s="310"/>
      <c r="APW143" s="310"/>
      <c r="APX143" s="310"/>
      <c r="APY143" s="310"/>
      <c r="APZ143" s="310"/>
      <c r="AQA143" s="310"/>
      <c r="AQB143" s="310"/>
      <c r="AQC143" s="310"/>
      <c r="AQD143" s="310"/>
      <c r="AQE143" s="310"/>
      <c r="AQF143" s="310"/>
      <c r="AQG143" s="310"/>
      <c r="AQH143" s="310"/>
      <c r="AQI143" s="310"/>
      <c r="AQJ143" s="310"/>
      <c r="AQK143" s="310"/>
      <c r="AQL143" s="310"/>
      <c r="AQM143" s="310"/>
      <c r="AQN143" s="310"/>
      <c r="AQO143" s="310"/>
      <c r="AQP143" s="310"/>
      <c r="AQQ143" s="310"/>
      <c r="AQR143" s="310"/>
      <c r="AQS143" s="310"/>
      <c r="AQT143" s="310"/>
      <c r="AQU143" s="310"/>
      <c r="AQV143" s="310"/>
      <c r="AQW143" s="310"/>
      <c r="AQX143" s="310"/>
      <c r="AQY143" s="310"/>
      <c r="AQZ143" s="310"/>
      <c r="ARA143" s="310"/>
      <c r="ARB143" s="310"/>
      <c r="ARC143" s="310"/>
      <c r="ARD143" s="310"/>
      <c r="ARE143" s="310"/>
      <c r="ARF143" s="310"/>
      <c r="ARG143" s="310"/>
      <c r="ARH143" s="310"/>
      <c r="ARI143" s="310"/>
      <c r="ARJ143" s="310"/>
      <c r="ARK143" s="310"/>
      <c r="ARL143" s="310"/>
      <c r="ARM143" s="310"/>
      <c r="ARN143" s="310"/>
      <c r="ARO143" s="310"/>
      <c r="ARP143" s="310"/>
      <c r="ARQ143" s="310"/>
      <c r="ARR143" s="310"/>
      <c r="ARS143" s="310"/>
      <c r="ART143" s="310"/>
      <c r="ARU143" s="310"/>
      <c r="ARV143" s="310"/>
      <c r="ARW143" s="310"/>
      <c r="ARX143" s="310"/>
      <c r="ARY143" s="310"/>
      <c r="ARZ143" s="310"/>
      <c r="ASA143" s="310"/>
      <c r="ASB143" s="310"/>
      <c r="ASC143" s="310"/>
      <c r="ASD143" s="310"/>
      <c r="ASE143" s="310"/>
      <c r="ASF143" s="310"/>
      <c r="ASG143" s="310"/>
      <c r="ASH143" s="310"/>
      <c r="ASI143" s="310"/>
      <c r="ASJ143" s="310"/>
      <c r="ASK143" s="310"/>
      <c r="ASL143" s="310"/>
      <c r="ASM143" s="310"/>
      <c r="ASN143" s="310"/>
      <c r="ASO143" s="310"/>
      <c r="ASP143" s="310"/>
      <c r="ASQ143" s="310"/>
      <c r="ASR143" s="310"/>
      <c r="ASS143" s="310"/>
      <c r="AST143" s="310"/>
      <c r="ASU143" s="310"/>
      <c r="ASV143" s="310"/>
      <c r="ASW143" s="310"/>
      <c r="ASX143" s="310"/>
      <c r="ASY143" s="310"/>
      <c r="ASZ143" s="310"/>
      <c r="ATA143" s="310"/>
      <c r="ATB143" s="310"/>
      <c r="ATC143" s="310"/>
      <c r="ATD143" s="310"/>
      <c r="ATE143" s="310"/>
      <c r="ATF143" s="310"/>
      <c r="ATG143" s="310"/>
      <c r="ATH143" s="310"/>
      <c r="ATI143" s="310"/>
      <c r="ATJ143" s="310"/>
      <c r="ATK143" s="310"/>
      <c r="ATL143" s="310"/>
      <c r="ATM143" s="310"/>
      <c r="ATN143" s="310"/>
      <c r="ATO143" s="310"/>
      <c r="ATP143" s="310"/>
      <c r="ATQ143" s="310"/>
      <c r="ATR143" s="310"/>
      <c r="ATS143" s="310"/>
      <c r="ATT143" s="310"/>
      <c r="ATU143" s="310"/>
      <c r="ATV143" s="310"/>
      <c r="ATW143" s="310"/>
      <c r="ATX143" s="310"/>
      <c r="ATY143" s="310"/>
      <c r="ATZ143" s="310"/>
      <c r="AUA143" s="310"/>
      <c r="AUB143" s="310"/>
      <c r="AUC143" s="310"/>
      <c r="AUD143" s="310"/>
      <c r="AUE143" s="310"/>
      <c r="AUF143" s="310"/>
      <c r="AUG143" s="310"/>
      <c r="AUH143" s="310"/>
      <c r="AUI143" s="310"/>
      <c r="AUJ143" s="310"/>
      <c r="AUK143" s="310"/>
      <c r="AUL143" s="310"/>
      <c r="AUM143" s="310"/>
      <c r="AUN143" s="310"/>
      <c r="AUO143" s="310"/>
      <c r="AUP143" s="310"/>
      <c r="AUQ143" s="310"/>
      <c r="AUR143" s="310"/>
      <c r="AUS143" s="310"/>
      <c r="AUT143" s="310"/>
      <c r="AUU143" s="310"/>
      <c r="AUV143" s="310"/>
      <c r="AUW143" s="310"/>
      <c r="AUX143" s="310"/>
      <c r="AUY143" s="310"/>
      <c r="AUZ143" s="310"/>
      <c r="AVA143" s="310"/>
      <c r="AVB143" s="310"/>
      <c r="AVC143" s="310"/>
      <c r="AVD143" s="310"/>
      <c r="AVE143" s="310"/>
      <c r="AVF143" s="310"/>
      <c r="AVG143" s="310"/>
      <c r="AVH143" s="310"/>
      <c r="AVI143" s="310"/>
      <c r="AVJ143" s="310"/>
      <c r="AVK143" s="310"/>
      <c r="AVL143" s="310"/>
      <c r="AVM143" s="310"/>
      <c r="AVN143" s="310"/>
      <c r="AVO143" s="310"/>
      <c r="AVP143" s="310"/>
      <c r="AVQ143" s="310"/>
      <c r="AVR143" s="310"/>
      <c r="AVS143" s="310"/>
      <c r="AVT143" s="310"/>
      <c r="AVU143" s="310"/>
      <c r="AVV143" s="310"/>
      <c r="AVW143" s="310"/>
      <c r="AVX143" s="310"/>
      <c r="AVY143" s="310"/>
      <c r="AVZ143" s="310"/>
      <c r="AWA143" s="310"/>
      <c r="AWB143" s="310"/>
      <c r="AWC143" s="310"/>
      <c r="AWD143" s="310"/>
      <c r="AWE143" s="310"/>
      <c r="AWF143" s="310"/>
      <c r="AWG143" s="310"/>
      <c r="AWH143" s="310"/>
      <c r="AWI143" s="310"/>
      <c r="AWJ143" s="310"/>
      <c r="AWK143" s="310"/>
      <c r="AWL143" s="310"/>
      <c r="AWM143" s="310"/>
      <c r="AWN143" s="310"/>
      <c r="AWO143" s="310"/>
      <c r="AWP143" s="310"/>
      <c r="AWQ143" s="310"/>
      <c r="AWR143" s="310"/>
      <c r="AWS143" s="310"/>
      <c r="AWT143" s="310"/>
      <c r="AWU143" s="310"/>
      <c r="AWV143" s="310"/>
      <c r="AWW143" s="310"/>
      <c r="AWX143" s="310"/>
      <c r="AWY143" s="310"/>
      <c r="AWZ143" s="310"/>
      <c r="AXA143" s="310"/>
      <c r="AXB143" s="310"/>
      <c r="AXC143" s="310"/>
      <c r="AXD143" s="310"/>
      <c r="AXE143" s="310"/>
      <c r="AXF143" s="310"/>
      <c r="AXG143" s="310"/>
      <c r="AXH143" s="310"/>
      <c r="AXI143" s="310"/>
      <c r="AXJ143" s="310"/>
      <c r="AXK143" s="310"/>
      <c r="AXL143" s="310"/>
      <c r="AXM143" s="310"/>
      <c r="AXN143" s="310"/>
      <c r="AXO143" s="310"/>
      <c r="AXP143" s="310"/>
      <c r="AXQ143" s="310"/>
      <c r="AXR143" s="310"/>
      <c r="AXS143" s="310"/>
      <c r="AXT143" s="310"/>
      <c r="AXU143" s="310"/>
      <c r="AXV143" s="310"/>
      <c r="AXW143" s="310"/>
      <c r="AXX143" s="310"/>
      <c r="AXY143" s="310"/>
      <c r="AXZ143" s="310"/>
      <c r="AYA143" s="310"/>
      <c r="AYB143" s="310"/>
      <c r="AYC143" s="310"/>
      <c r="AYD143" s="310"/>
      <c r="AYE143" s="310"/>
      <c r="AYF143" s="310"/>
      <c r="AYG143" s="310"/>
      <c r="AYH143" s="310"/>
      <c r="AYI143" s="310"/>
      <c r="AYJ143" s="310"/>
      <c r="AYK143" s="310"/>
      <c r="AYL143" s="310"/>
      <c r="AYM143" s="310"/>
      <c r="AYN143" s="310"/>
      <c r="AYO143" s="310"/>
      <c r="AYP143" s="310"/>
      <c r="AYQ143" s="310"/>
      <c r="AYR143" s="310"/>
      <c r="AYS143" s="310"/>
      <c r="AYT143" s="310"/>
      <c r="AYU143" s="310"/>
      <c r="AYV143" s="310"/>
      <c r="AYW143" s="310"/>
      <c r="AYX143" s="310"/>
      <c r="AYY143" s="310"/>
      <c r="AYZ143" s="310"/>
      <c r="AZA143" s="310"/>
      <c r="AZB143" s="310"/>
      <c r="AZC143" s="310"/>
      <c r="AZD143" s="310"/>
      <c r="AZE143" s="310"/>
      <c r="AZF143" s="310"/>
      <c r="AZG143" s="310"/>
      <c r="AZH143" s="310"/>
      <c r="AZI143" s="310"/>
      <c r="AZJ143" s="310"/>
      <c r="AZK143" s="310"/>
      <c r="AZL143" s="310"/>
      <c r="AZM143" s="310"/>
      <c r="AZN143" s="310"/>
      <c r="AZO143" s="310"/>
      <c r="AZP143" s="310"/>
      <c r="AZQ143" s="310"/>
      <c r="AZR143" s="310"/>
      <c r="AZS143" s="310"/>
      <c r="AZT143" s="310"/>
      <c r="AZU143" s="310"/>
      <c r="AZV143" s="310"/>
      <c r="AZW143" s="310"/>
      <c r="AZX143" s="310"/>
      <c r="AZY143" s="310"/>
      <c r="AZZ143" s="310"/>
      <c r="BAA143" s="310"/>
      <c r="BAB143" s="310"/>
      <c r="BAC143" s="310"/>
      <c r="BAD143" s="310"/>
      <c r="BAE143" s="310"/>
      <c r="BAF143" s="310"/>
      <c r="BAG143" s="310"/>
      <c r="BAH143" s="310"/>
      <c r="BAI143" s="310"/>
      <c r="BAJ143" s="310"/>
      <c r="BAK143" s="310"/>
      <c r="BAL143" s="310"/>
      <c r="BAM143" s="310"/>
      <c r="BAN143" s="310"/>
      <c r="BAO143" s="310"/>
      <c r="BAP143" s="310"/>
      <c r="BAQ143" s="310"/>
      <c r="BAR143" s="310"/>
      <c r="BAS143" s="310"/>
      <c r="BAT143" s="310"/>
      <c r="BAU143" s="310"/>
      <c r="BAV143" s="310"/>
      <c r="BAW143" s="310"/>
      <c r="BAX143" s="310"/>
      <c r="BAY143" s="310"/>
      <c r="BAZ143" s="310"/>
      <c r="BBA143" s="310"/>
      <c r="BBB143" s="310"/>
      <c r="BBC143" s="310"/>
      <c r="BBD143" s="310"/>
      <c r="BBE143" s="310"/>
      <c r="BBF143" s="310"/>
      <c r="BBG143" s="310"/>
      <c r="BBH143" s="310"/>
      <c r="BBI143" s="310"/>
      <c r="BBJ143" s="310"/>
      <c r="BBK143" s="310"/>
      <c r="BBL143" s="310"/>
      <c r="BBM143" s="310"/>
      <c r="BBN143" s="310"/>
      <c r="BBO143" s="310"/>
      <c r="BBP143" s="310"/>
      <c r="BBQ143" s="310"/>
      <c r="BBR143" s="310"/>
      <c r="BBS143" s="310"/>
      <c r="BBT143" s="310"/>
      <c r="BBU143" s="310"/>
      <c r="BBV143" s="310"/>
      <c r="BBW143" s="310"/>
      <c r="BBX143" s="310"/>
      <c r="BBY143" s="310"/>
      <c r="BBZ143" s="310"/>
      <c r="BCA143" s="310"/>
      <c r="BCB143" s="310"/>
      <c r="BCC143" s="310"/>
      <c r="BCD143" s="310"/>
      <c r="BCE143" s="310"/>
      <c r="BCF143" s="310"/>
      <c r="BCG143" s="310"/>
      <c r="BCH143" s="310"/>
      <c r="BCI143" s="310"/>
      <c r="BCJ143" s="310"/>
      <c r="BCK143" s="310"/>
      <c r="BCL143" s="310"/>
      <c r="BCM143" s="310"/>
      <c r="BCN143" s="310"/>
      <c r="BCO143" s="310"/>
      <c r="BCP143" s="310"/>
      <c r="BCQ143" s="310"/>
      <c r="BCR143" s="310"/>
      <c r="BCS143" s="310"/>
      <c r="BCT143" s="310"/>
      <c r="BCU143" s="310"/>
      <c r="BCV143" s="310"/>
      <c r="BCW143" s="310"/>
      <c r="BCX143" s="310"/>
      <c r="BCY143" s="310"/>
      <c r="BCZ143" s="310"/>
      <c r="BDA143" s="310"/>
      <c r="BDB143" s="310"/>
      <c r="BDC143" s="310"/>
      <c r="BDD143" s="310"/>
      <c r="BDE143" s="310"/>
      <c r="BDF143" s="310"/>
      <c r="BDG143" s="310"/>
      <c r="BDH143" s="310"/>
      <c r="BDI143" s="310"/>
      <c r="BDJ143" s="310"/>
      <c r="BDK143" s="310"/>
      <c r="BDL143" s="310"/>
      <c r="BDM143" s="310"/>
      <c r="BDN143" s="310"/>
      <c r="BDO143" s="310"/>
      <c r="BDP143" s="310"/>
      <c r="BDQ143" s="310"/>
      <c r="BDR143" s="310"/>
      <c r="BDS143" s="310"/>
      <c r="BDT143" s="310"/>
      <c r="BDU143" s="310"/>
      <c r="BDV143" s="310"/>
      <c r="BDW143" s="310"/>
      <c r="BDX143" s="310"/>
      <c r="BDY143" s="310"/>
      <c r="BDZ143" s="310"/>
      <c r="BEA143" s="310"/>
      <c r="BEB143" s="310"/>
      <c r="BEC143" s="310"/>
      <c r="BED143" s="310"/>
      <c r="BEE143" s="310"/>
      <c r="BEF143" s="310"/>
      <c r="BEG143" s="310"/>
      <c r="BEH143" s="310"/>
      <c r="BEI143" s="310"/>
      <c r="BEJ143" s="310"/>
      <c r="BEK143" s="310"/>
      <c r="BEL143" s="310"/>
      <c r="BEM143" s="310"/>
      <c r="BEN143" s="310"/>
      <c r="BEO143" s="310"/>
      <c r="BEP143" s="310"/>
      <c r="BEQ143" s="310"/>
      <c r="BER143" s="310"/>
      <c r="BES143" s="310"/>
      <c r="BET143" s="310"/>
      <c r="BEU143" s="310"/>
      <c r="BEV143" s="310"/>
      <c r="BEW143" s="310"/>
      <c r="BEX143" s="310"/>
      <c r="BEY143" s="310"/>
      <c r="BEZ143" s="310"/>
      <c r="BFA143" s="310"/>
      <c r="BFB143" s="310"/>
      <c r="BFC143" s="310"/>
      <c r="BFD143" s="310"/>
      <c r="BFE143" s="310"/>
      <c r="BFF143" s="310"/>
      <c r="BFG143" s="310"/>
      <c r="BFH143" s="310"/>
      <c r="BFI143" s="310"/>
      <c r="BFJ143" s="310"/>
      <c r="BFK143" s="310"/>
      <c r="BFL143" s="310"/>
      <c r="BFM143" s="310"/>
      <c r="BFN143" s="310"/>
      <c r="BFO143" s="310"/>
      <c r="BFP143" s="310"/>
    </row>
    <row r="144" spans="1:1524" s="311" customFormat="1" ht="39" x14ac:dyDescent="0.25">
      <c r="A144" s="329" t="s">
        <v>418</v>
      </c>
      <c r="B144" s="329" t="s">
        <v>436</v>
      </c>
      <c r="C144" s="329" t="s">
        <v>437</v>
      </c>
      <c r="D144" s="330">
        <f t="shared" ref="D144:D196" si="10">SUM(E144:P144)</f>
        <v>1.2</v>
      </c>
      <c r="E144" s="329"/>
      <c r="F144" s="329"/>
      <c r="G144" s="329"/>
      <c r="H144" s="329">
        <v>1.2</v>
      </c>
      <c r="I144" s="329"/>
      <c r="J144" s="329"/>
      <c r="K144" s="329"/>
      <c r="L144" s="329"/>
      <c r="M144" s="329"/>
      <c r="N144" s="329"/>
      <c r="O144" s="329"/>
      <c r="P144" s="329"/>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310"/>
      <c r="AO144" s="310"/>
      <c r="AP144" s="310"/>
      <c r="AQ144" s="310"/>
      <c r="AR144" s="310"/>
      <c r="AS144" s="310"/>
      <c r="AT144" s="310"/>
      <c r="AU144" s="310"/>
      <c r="AV144" s="310"/>
      <c r="AW144" s="310"/>
      <c r="AX144" s="310"/>
      <c r="AY144" s="310"/>
      <c r="AZ144" s="310"/>
      <c r="BA144" s="310"/>
      <c r="BB144" s="310"/>
      <c r="BC144" s="310"/>
      <c r="BD144" s="310"/>
      <c r="BE144" s="310"/>
      <c r="BF144" s="310"/>
      <c r="BG144" s="310"/>
      <c r="BH144" s="310"/>
      <c r="BI144" s="310"/>
      <c r="BJ144" s="310"/>
      <c r="BK144" s="310"/>
      <c r="BL144" s="310"/>
      <c r="BM144" s="310"/>
      <c r="BN144" s="310"/>
      <c r="BO144" s="310"/>
      <c r="BP144" s="310"/>
      <c r="BQ144" s="310"/>
      <c r="BR144" s="310"/>
      <c r="BS144" s="310"/>
      <c r="BT144" s="310"/>
      <c r="BU144" s="310"/>
      <c r="BV144" s="310"/>
      <c r="BW144" s="310"/>
      <c r="BX144" s="310"/>
      <c r="BY144" s="310"/>
      <c r="BZ144" s="310"/>
      <c r="CA144" s="310"/>
      <c r="CB144" s="310"/>
      <c r="CC144" s="310"/>
      <c r="CD144" s="310"/>
      <c r="CE144" s="310"/>
      <c r="CF144" s="310"/>
      <c r="CG144" s="310"/>
      <c r="CH144" s="310"/>
      <c r="CI144" s="310"/>
      <c r="CJ144" s="310"/>
      <c r="CK144" s="310"/>
      <c r="CL144" s="310"/>
      <c r="CM144" s="310"/>
      <c r="CN144" s="310"/>
      <c r="CO144" s="310"/>
      <c r="CP144" s="310"/>
      <c r="CQ144" s="310"/>
      <c r="CR144" s="310"/>
      <c r="CS144" s="310"/>
      <c r="CT144" s="310"/>
      <c r="CU144" s="310"/>
      <c r="CV144" s="310"/>
      <c r="CW144" s="310"/>
      <c r="CX144" s="310"/>
      <c r="CY144" s="310"/>
      <c r="CZ144" s="310"/>
      <c r="DA144" s="310"/>
      <c r="DB144" s="310"/>
      <c r="DC144" s="310"/>
      <c r="DD144" s="310"/>
      <c r="DE144" s="310"/>
      <c r="DF144" s="310"/>
      <c r="DG144" s="310"/>
      <c r="DH144" s="310"/>
      <c r="DI144" s="310"/>
      <c r="DJ144" s="310"/>
      <c r="DK144" s="310"/>
      <c r="DL144" s="310"/>
      <c r="DM144" s="310"/>
      <c r="DN144" s="310"/>
      <c r="DO144" s="310"/>
      <c r="DP144" s="310"/>
      <c r="DQ144" s="310"/>
      <c r="DR144" s="310"/>
      <c r="DS144" s="310"/>
      <c r="DT144" s="310"/>
      <c r="DU144" s="310"/>
      <c r="DV144" s="310"/>
      <c r="DW144" s="310"/>
      <c r="DX144" s="310"/>
      <c r="DY144" s="310"/>
      <c r="DZ144" s="310"/>
      <c r="EA144" s="310"/>
      <c r="EB144" s="310"/>
      <c r="EC144" s="310"/>
      <c r="ED144" s="310"/>
      <c r="EE144" s="310"/>
      <c r="EF144" s="310"/>
      <c r="EG144" s="310"/>
      <c r="EH144" s="310"/>
      <c r="EI144" s="310"/>
      <c r="EJ144" s="310"/>
      <c r="EK144" s="310"/>
      <c r="EL144" s="310"/>
      <c r="EM144" s="310"/>
      <c r="EN144" s="310"/>
      <c r="EO144" s="310"/>
      <c r="EP144" s="310"/>
      <c r="EQ144" s="310"/>
      <c r="ER144" s="310"/>
      <c r="ES144" s="310"/>
      <c r="ET144" s="310"/>
      <c r="EU144" s="310"/>
      <c r="EV144" s="310"/>
      <c r="EW144" s="310"/>
      <c r="EX144" s="310"/>
      <c r="EY144" s="310"/>
      <c r="EZ144" s="310"/>
      <c r="FA144" s="310"/>
      <c r="FB144" s="310"/>
      <c r="FC144" s="310"/>
      <c r="FD144" s="310"/>
      <c r="FE144" s="310"/>
      <c r="FF144" s="310"/>
      <c r="FG144" s="310"/>
      <c r="FH144" s="310"/>
      <c r="FI144" s="310"/>
      <c r="FJ144" s="310"/>
      <c r="FK144" s="310"/>
      <c r="FL144" s="310"/>
      <c r="FM144" s="310"/>
      <c r="FN144" s="310"/>
      <c r="FO144" s="310"/>
      <c r="FP144" s="310"/>
      <c r="FQ144" s="310"/>
      <c r="FR144" s="310"/>
      <c r="FS144" s="310"/>
      <c r="FT144" s="310"/>
      <c r="FU144" s="310"/>
      <c r="FV144" s="310"/>
      <c r="FW144" s="310"/>
      <c r="FX144" s="310"/>
      <c r="FY144" s="310"/>
      <c r="FZ144" s="310"/>
      <c r="GA144" s="310"/>
      <c r="GB144" s="310"/>
      <c r="GC144" s="310"/>
      <c r="GD144" s="310"/>
      <c r="GE144" s="310"/>
      <c r="GF144" s="310"/>
      <c r="GG144" s="310"/>
      <c r="GH144" s="310"/>
      <c r="GI144" s="310"/>
      <c r="GJ144" s="310"/>
      <c r="GK144" s="310"/>
      <c r="GL144" s="310"/>
      <c r="GM144" s="310"/>
      <c r="GN144" s="310"/>
      <c r="GO144" s="310"/>
      <c r="GP144" s="310"/>
      <c r="GQ144" s="310"/>
      <c r="GR144" s="310"/>
      <c r="GS144" s="310"/>
      <c r="GT144" s="310"/>
      <c r="GU144" s="310"/>
      <c r="GV144" s="310"/>
      <c r="GW144" s="310"/>
      <c r="GX144" s="310"/>
      <c r="GY144" s="310"/>
      <c r="GZ144" s="310"/>
      <c r="HA144" s="310"/>
      <c r="HB144" s="310"/>
      <c r="HC144" s="310"/>
      <c r="HD144" s="310"/>
      <c r="HE144" s="310"/>
      <c r="HF144" s="310"/>
      <c r="HG144" s="310"/>
      <c r="HH144" s="310"/>
      <c r="HI144" s="310"/>
      <c r="HJ144" s="310"/>
      <c r="HK144" s="310"/>
      <c r="HL144" s="310"/>
      <c r="HM144" s="310"/>
      <c r="HN144" s="310"/>
      <c r="HO144" s="310"/>
      <c r="HP144" s="310"/>
      <c r="HQ144" s="310"/>
      <c r="HR144" s="310"/>
      <c r="HS144" s="310"/>
      <c r="HT144" s="310"/>
      <c r="HU144" s="310"/>
      <c r="HV144" s="310"/>
      <c r="HW144" s="310"/>
      <c r="HX144" s="310"/>
      <c r="HY144" s="310"/>
      <c r="HZ144" s="310"/>
      <c r="IA144" s="310"/>
      <c r="IB144" s="310"/>
      <c r="IC144" s="310"/>
      <c r="ID144" s="310"/>
      <c r="IE144" s="310"/>
      <c r="IF144" s="310"/>
      <c r="IG144" s="310"/>
      <c r="IH144" s="310"/>
      <c r="II144" s="310"/>
      <c r="IJ144" s="310"/>
      <c r="IK144" s="310"/>
      <c r="IL144" s="310"/>
      <c r="IM144" s="310"/>
      <c r="IN144" s="310"/>
      <c r="IO144" s="310"/>
      <c r="IP144" s="310"/>
      <c r="IQ144" s="310"/>
      <c r="IR144" s="310"/>
      <c r="IS144" s="310"/>
      <c r="IT144" s="310"/>
      <c r="IU144" s="310"/>
      <c r="IV144" s="310"/>
      <c r="IW144" s="310"/>
      <c r="IX144" s="310"/>
      <c r="IY144" s="310"/>
      <c r="IZ144" s="310"/>
      <c r="JA144" s="310"/>
      <c r="JB144" s="310"/>
      <c r="JC144" s="310"/>
      <c r="JD144" s="310"/>
      <c r="JE144" s="310"/>
      <c r="JF144" s="310"/>
      <c r="JG144" s="310"/>
      <c r="JH144" s="310"/>
      <c r="JI144" s="310"/>
      <c r="JJ144" s="310"/>
      <c r="JK144" s="310"/>
      <c r="JL144" s="310"/>
      <c r="JM144" s="310"/>
      <c r="JN144" s="310"/>
      <c r="JO144" s="310"/>
      <c r="JP144" s="310"/>
      <c r="JQ144" s="310"/>
      <c r="JR144" s="310"/>
      <c r="JS144" s="310"/>
      <c r="JT144" s="310"/>
      <c r="JU144" s="310"/>
      <c r="JV144" s="310"/>
      <c r="JW144" s="310"/>
      <c r="JX144" s="310"/>
      <c r="JY144" s="310"/>
      <c r="JZ144" s="310"/>
      <c r="KA144" s="310"/>
      <c r="KB144" s="310"/>
      <c r="KC144" s="310"/>
      <c r="KD144" s="310"/>
      <c r="KE144" s="310"/>
      <c r="KF144" s="310"/>
      <c r="KG144" s="310"/>
      <c r="KH144" s="310"/>
      <c r="KI144" s="310"/>
      <c r="KJ144" s="310"/>
      <c r="KK144" s="310"/>
      <c r="KL144" s="310"/>
      <c r="KM144" s="310"/>
      <c r="KN144" s="310"/>
      <c r="KO144" s="310"/>
      <c r="KP144" s="310"/>
      <c r="KQ144" s="310"/>
      <c r="KR144" s="310"/>
      <c r="KS144" s="310"/>
      <c r="KT144" s="310"/>
      <c r="KU144" s="310"/>
      <c r="KV144" s="310"/>
      <c r="KW144" s="310"/>
      <c r="KX144" s="310"/>
      <c r="KY144" s="310"/>
      <c r="KZ144" s="310"/>
      <c r="LA144" s="310"/>
      <c r="LB144" s="310"/>
      <c r="LC144" s="310"/>
      <c r="LD144" s="310"/>
      <c r="LE144" s="310"/>
      <c r="LF144" s="310"/>
      <c r="LG144" s="310"/>
      <c r="LH144" s="310"/>
      <c r="LI144" s="310"/>
      <c r="LJ144" s="310"/>
      <c r="LK144" s="310"/>
      <c r="LL144" s="310"/>
      <c r="LM144" s="310"/>
      <c r="LN144" s="310"/>
      <c r="LO144" s="310"/>
      <c r="LP144" s="310"/>
      <c r="LQ144" s="310"/>
      <c r="LR144" s="310"/>
      <c r="LS144" s="310"/>
      <c r="LT144" s="310"/>
      <c r="LU144" s="310"/>
      <c r="LV144" s="310"/>
      <c r="LW144" s="310"/>
      <c r="LX144" s="310"/>
      <c r="LY144" s="310"/>
      <c r="LZ144" s="310"/>
      <c r="MA144" s="310"/>
      <c r="MB144" s="310"/>
      <c r="MC144" s="310"/>
      <c r="MD144" s="310"/>
      <c r="ME144" s="310"/>
      <c r="MF144" s="310"/>
      <c r="MG144" s="310"/>
      <c r="MH144" s="310"/>
      <c r="MI144" s="310"/>
      <c r="MJ144" s="310"/>
      <c r="MK144" s="310"/>
      <c r="ML144" s="310"/>
      <c r="MM144" s="310"/>
      <c r="MN144" s="310"/>
      <c r="MO144" s="310"/>
      <c r="MP144" s="310"/>
      <c r="MQ144" s="310"/>
      <c r="MR144" s="310"/>
      <c r="MS144" s="310"/>
      <c r="MT144" s="310"/>
      <c r="MU144" s="310"/>
      <c r="MV144" s="310"/>
      <c r="MW144" s="310"/>
      <c r="MX144" s="310"/>
      <c r="MY144" s="310"/>
      <c r="MZ144" s="310"/>
      <c r="NA144" s="310"/>
      <c r="NB144" s="310"/>
      <c r="NC144" s="310"/>
      <c r="ND144" s="310"/>
      <c r="NE144" s="310"/>
      <c r="NF144" s="310"/>
      <c r="NG144" s="310"/>
      <c r="NH144" s="310"/>
      <c r="NI144" s="310"/>
      <c r="NJ144" s="310"/>
      <c r="NK144" s="310"/>
      <c r="NL144" s="310"/>
      <c r="NM144" s="310"/>
      <c r="NN144" s="310"/>
      <c r="NO144" s="310"/>
      <c r="NP144" s="310"/>
      <c r="NQ144" s="310"/>
      <c r="NR144" s="310"/>
      <c r="NS144" s="310"/>
      <c r="NT144" s="310"/>
      <c r="NU144" s="310"/>
      <c r="NV144" s="310"/>
      <c r="NW144" s="310"/>
      <c r="NX144" s="310"/>
      <c r="NY144" s="310"/>
      <c r="NZ144" s="310"/>
      <c r="OA144" s="310"/>
      <c r="OB144" s="310"/>
      <c r="OC144" s="310"/>
      <c r="OD144" s="310"/>
      <c r="OE144" s="310"/>
      <c r="OF144" s="310"/>
      <c r="OG144" s="310"/>
      <c r="OH144" s="310"/>
      <c r="OI144" s="310"/>
      <c r="OJ144" s="310"/>
      <c r="OK144" s="310"/>
      <c r="OL144" s="310"/>
      <c r="OM144" s="310"/>
      <c r="ON144" s="310"/>
      <c r="OO144" s="310"/>
      <c r="OP144" s="310"/>
      <c r="OQ144" s="310"/>
      <c r="OR144" s="310"/>
      <c r="OS144" s="310"/>
      <c r="OT144" s="310"/>
      <c r="OU144" s="310"/>
      <c r="OV144" s="310"/>
      <c r="OW144" s="310"/>
      <c r="OX144" s="310"/>
      <c r="OY144" s="310"/>
      <c r="OZ144" s="310"/>
      <c r="PA144" s="310"/>
      <c r="PB144" s="310"/>
      <c r="PC144" s="310"/>
      <c r="PD144" s="310"/>
      <c r="PE144" s="310"/>
      <c r="PF144" s="310"/>
      <c r="PG144" s="310"/>
      <c r="PH144" s="310"/>
      <c r="PI144" s="310"/>
      <c r="PJ144" s="310"/>
      <c r="PK144" s="310"/>
      <c r="PL144" s="310"/>
      <c r="PM144" s="310"/>
      <c r="PN144" s="310"/>
      <c r="PO144" s="310"/>
      <c r="PP144" s="310"/>
      <c r="PQ144" s="310"/>
      <c r="PR144" s="310"/>
      <c r="PS144" s="310"/>
      <c r="PT144" s="310"/>
      <c r="PU144" s="310"/>
      <c r="PV144" s="310"/>
      <c r="PW144" s="310"/>
      <c r="PX144" s="310"/>
      <c r="PY144" s="310"/>
      <c r="PZ144" s="310"/>
      <c r="QA144" s="310"/>
      <c r="QB144" s="310"/>
      <c r="QC144" s="310"/>
      <c r="QD144" s="310"/>
      <c r="QE144" s="310"/>
      <c r="QF144" s="310"/>
      <c r="QG144" s="310"/>
      <c r="QH144" s="310"/>
      <c r="QI144" s="310"/>
      <c r="QJ144" s="310"/>
      <c r="QK144" s="310"/>
      <c r="QL144" s="310"/>
      <c r="QM144" s="310"/>
      <c r="QN144" s="310"/>
      <c r="QO144" s="310"/>
      <c r="QP144" s="310"/>
      <c r="QQ144" s="310"/>
      <c r="QR144" s="310"/>
      <c r="QS144" s="310"/>
      <c r="QT144" s="310"/>
      <c r="QU144" s="310"/>
      <c r="QV144" s="310"/>
      <c r="QW144" s="310"/>
      <c r="QX144" s="310"/>
      <c r="QY144" s="310"/>
      <c r="QZ144" s="310"/>
      <c r="RA144" s="310"/>
      <c r="RB144" s="310"/>
      <c r="RC144" s="310"/>
      <c r="RD144" s="310"/>
      <c r="RE144" s="310"/>
      <c r="RF144" s="310"/>
      <c r="RG144" s="310"/>
      <c r="RH144" s="310"/>
      <c r="RI144" s="310"/>
      <c r="RJ144" s="310"/>
      <c r="RK144" s="310"/>
      <c r="RL144" s="310"/>
      <c r="RM144" s="310"/>
      <c r="RN144" s="310"/>
      <c r="RO144" s="310"/>
      <c r="RP144" s="310"/>
      <c r="RQ144" s="310"/>
      <c r="RR144" s="310"/>
      <c r="RS144" s="310"/>
      <c r="RT144" s="310"/>
      <c r="RU144" s="310"/>
      <c r="RV144" s="310"/>
      <c r="RW144" s="310"/>
      <c r="RX144" s="310"/>
      <c r="RY144" s="310"/>
      <c r="RZ144" s="310"/>
      <c r="SA144" s="310"/>
      <c r="SB144" s="310"/>
      <c r="SC144" s="310"/>
      <c r="SD144" s="310"/>
      <c r="SE144" s="310"/>
      <c r="SF144" s="310"/>
      <c r="SG144" s="310"/>
      <c r="SH144" s="310"/>
      <c r="SI144" s="310"/>
      <c r="SJ144" s="310"/>
      <c r="SK144" s="310"/>
      <c r="SL144" s="310"/>
      <c r="SM144" s="310"/>
      <c r="SN144" s="310"/>
      <c r="SO144" s="310"/>
      <c r="SP144" s="310"/>
      <c r="SQ144" s="310"/>
      <c r="SR144" s="310"/>
      <c r="SS144" s="310"/>
      <c r="ST144" s="310"/>
      <c r="SU144" s="310"/>
      <c r="SV144" s="310"/>
      <c r="SW144" s="310"/>
      <c r="SX144" s="310"/>
      <c r="SY144" s="310"/>
      <c r="SZ144" s="310"/>
      <c r="TA144" s="310"/>
      <c r="TB144" s="310"/>
      <c r="TC144" s="310"/>
      <c r="TD144" s="310"/>
      <c r="TE144" s="310"/>
      <c r="TF144" s="310"/>
      <c r="TG144" s="310"/>
      <c r="TH144" s="310"/>
      <c r="TI144" s="310"/>
      <c r="TJ144" s="310"/>
      <c r="TK144" s="310"/>
      <c r="TL144" s="310"/>
      <c r="TM144" s="310"/>
      <c r="TN144" s="310"/>
      <c r="TO144" s="310"/>
      <c r="TP144" s="310"/>
      <c r="TQ144" s="310"/>
      <c r="TR144" s="310"/>
      <c r="TS144" s="310"/>
      <c r="TT144" s="310"/>
      <c r="TU144" s="310"/>
      <c r="TV144" s="310"/>
      <c r="TW144" s="310"/>
      <c r="TX144" s="310"/>
      <c r="TY144" s="310"/>
      <c r="TZ144" s="310"/>
      <c r="UA144" s="310"/>
      <c r="UB144" s="310"/>
      <c r="UC144" s="310"/>
      <c r="UD144" s="310"/>
      <c r="UE144" s="310"/>
      <c r="UF144" s="310"/>
      <c r="UG144" s="310"/>
      <c r="UH144" s="310"/>
      <c r="UI144" s="310"/>
      <c r="UJ144" s="310"/>
      <c r="UK144" s="310"/>
      <c r="UL144" s="310"/>
      <c r="UM144" s="310"/>
      <c r="UN144" s="310"/>
      <c r="UO144" s="310"/>
      <c r="UP144" s="310"/>
      <c r="UQ144" s="310"/>
      <c r="UR144" s="310"/>
      <c r="US144" s="310"/>
      <c r="UT144" s="310"/>
      <c r="UU144" s="310"/>
      <c r="UV144" s="310"/>
      <c r="UW144" s="310"/>
      <c r="UX144" s="310"/>
      <c r="UY144" s="310"/>
      <c r="UZ144" s="310"/>
      <c r="VA144" s="310"/>
      <c r="VB144" s="310"/>
      <c r="VC144" s="310"/>
      <c r="VD144" s="310"/>
      <c r="VE144" s="310"/>
      <c r="VF144" s="310"/>
      <c r="VG144" s="310"/>
      <c r="VH144" s="310"/>
      <c r="VI144" s="310"/>
      <c r="VJ144" s="310"/>
      <c r="VK144" s="310"/>
      <c r="VL144" s="310"/>
      <c r="VM144" s="310"/>
      <c r="VN144" s="310"/>
      <c r="VO144" s="310"/>
      <c r="VP144" s="310"/>
      <c r="VQ144" s="310"/>
      <c r="VR144" s="310"/>
      <c r="VS144" s="310"/>
      <c r="VT144" s="310"/>
      <c r="VU144" s="310"/>
      <c r="VV144" s="310"/>
      <c r="VW144" s="310"/>
      <c r="VX144" s="310"/>
      <c r="VY144" s="310"/>
      <c r="VZ144" s="310"/>
      <c r="WA144" s="310"/>
      <c r="WB144" s="310"/>
      <c r="WC144" s="310"/>
      <c r="WD144" s="310"/>
      <c r="WE144" s="310"/>
      <c r="WF144" s="310"/>
      <c r="WG144" s="310"/>
      <c r="WH144" s="310"/>
      <c r="WI144" s="310"/>
      <c r="WJ144" s="310"/>
      <c r="WK144" s="310"/>
      <c r="WL144" s="310"/>
      <c r="WM144" s="310"/>
      <c r="WN144" s="310"/>
      <c r="WO144" s="310"/>
      <c r="WP144" s="310"/>
      <c r="WQ144" s="310"/>
      <c r="WR144" s="310"/>
      <c r="WS144" s="310"/>
      <c r="WT144" s="310"/>
      <c r="WU144" s="310"/>
      <c r="WV144" s="310"/>
      <c r="WW144" s="310"/>
      <c r="WX144" s="310"/>
      <c r="WY144" s="310"/>
      <c r="WZ144" s="310"/>
      <c r="XA144" s="310"/>
      <c r="XB144" s="310"/>
      <c r="XC144" s="310"/>
      <c r="XD144" s="310"/>
      <c r="XE144" s="310"/>
      <c r="XF144" s="310"/>
      <c r="XG144" s="310"/>
      <c r="XH144" s="310"/>
      <c r="XI144" s="310"/>
      <c r="XJ144" s="310"/>
      <c r="XK144" s="310"/>
      <c r="XL144" s="310"/>
      <c r="XM144" s="310"/>
      <c r="XN144" s="310"/>
      <c r="XO144" s="310"/>
      <c r="XP144" s="310"/>
      <c r="XQ144" s="310"/>
      <c r="XR144" s="310"/>
      <c r="XS144" s="310"/>
      <c r="XT144" s="310"/>
      <c r="XU144" s="310"/>
      <c r="XV144" s="310"/>
      <c r="XW144" s="310"/>
      <c r="XX144" s="310"/>
      <c r="XY144" s="310"/>
      <c r="XZ144" s="310"/>
      <c r="YA144" s="310"/>
      <c r="YB144" s="310"/>
      <c r="YC144" s="310"/>
      <c r="YD144" s="310"/>
      <c r="YE144" s="310"/>
      <c r="YF144" s="310"/>
      <c r="YG144" s="310"/>
      <c r="YH144" s="310"/>
      <c r="YI144" s="310"/>
      <c r="YJ144" s="310"/>
      <c r="YK144" s="310"/>
      <c r="YL144" s="310"/>
      <c r="YM144" s="310"/>
      <c r="YN144" s="310"/>
      <c r="YO144" s="310"/>
      <c r="YP144" s="310"/>
      <c r="YQ144" s="310"/>
      <c r="YR144" s="310"/>
      <c r="YS144" s="310"/>
      <c r="YT144" s="310"/>
      <c r="YU144" s="310"/>
      <c r="YV144" s="310"/>
      <c r="YW144" s="310"/>
      <c r="YX144" s="310"/>
      <c r="YY144" s="310"/>
      <c r="YZ144" s="310"/>
      <c r="ZA144" s="310"/>
      <c r="ZB144" s="310"/>
      <c r="ZC144" s="310"/>
      <c r="ZD144" s="310"/>
      <c r="ZE144" s="310"/>
      <c r="ZF144" s="310"/>
      <c r="ZG144" s="310"/>
      <c r="ZH144" s="310"/>
      <c r="ZI144" s="310"/>
      <c r="ZJ144" s="310"/>
      <c r="ZK144" s="310"/>
      <c r="ZL144" s="310"/>
      <c r="ZM144" s="310"/>
      <c r="ZN144" s="310"/>
      <c r="ZO144" s="310"/>
      <c r="ZP144" s="310"/>
      <c r="ZQ144" s="310"/>
      <c r="ZR144" s="310"/>
      <c r="ZS144" s="310"/>
      <c r="ZT144" s="310"/>
      <c r="ZU144" s="310"/>
      <c r="ZV144" s="310"/>
      <c r="ZW144" s="310"/>
      <c r="ZX144" s="310"/>
      <c r="ZY144" s="310"/>
      <c r="ZZ144" s="310"/>
      <c r="AAA144" s="310"/>
      <c r="AAB144" s="310"/>
      <c r="AAC144" s="310"/>
      <c r="AAD144" s="310"/>
      <c r="AAE144" s="310"/>
      <c r="AAF144" s="310"/>
      <c r="AAG144" s="310"/>
      <c r="AAH144" s="310"/>
      <c r="AAI144" s="310"/>
      <c r="AAJ144" s="310"/>
      <c r="AAK144" s="310"/>
      <c r="AAL144" s="310"/>
      <c r="AAM144" s="310"/>
      <c r="AAN144" s="310"/>
      <c r="AAO144" s="310"/>
      <c r="AAP144" s="310"/>
      <c r="AAQ144" s="310"/>
      <c r="AAR144" s="310"/>
      <c r="AAS144" s="310"/>
      <c r="AAT144" s="310"/>
      <c r="AAU144" s="310"/>
      <c r="AAV144" s="310"/>
      <c r="AAW144" s="310"/>
      <c r="AAX144" s="310"/>
      <c r="AAY144" s="310"/>
      <c r="AAZ144" s="310"/>
      <c r="ABA144" s="310"/>
      <c r="ABB144" s="310"/>
      <c r="ABC144" s="310"/>
      <c r="ABD144" s="310"/>
      <c r="ABE144" s="310"/>
      <c r="ABF144" s="310"/>
      <c r="ABG144" s="310"/>
      <c r="ABH144" s="310"/>
      <c r="ABI144" s="310"/>
      <c r="ABJ144" s="310"/>
      <c r="ABK144" s="310"/>
      <c r="ABL144" s="310"/>
      <c r="ABM144" s="310"/>
      <c r="ABN144" s="310"/>
      <c r="ABO144" s="310"/>
      <c r="ABP144" s="310"/>
      <c r="ABQ144" s="310"/>
      <c r="ABR144" s="310"/>
      <c r="ABS144" s="310"/>
      <c r="ABT144" s="310"/>
      <c r="ABU144" s="310"/>
      <c r="ABV144" s="310"/>
      <c r="ABW144" s="310"/>
      <c r="ABX144" s="310"/>
      <c r="ABY144" s="310"/>
      <c r="ABZ144" s="310"/>
      <c r="ACA144" s="310"/>
      <c r="ACB144" s="310"/>
      <c r="ACC144" s="310"/>
      <c r="ACD144" s="310"/>
      <c r="ACE144" s="310"/>
      <c r="ACF144" s="310"/>
      <c r="ACG144" s="310"/>
      <c r="ACH144" s="310"/>
      <c r="ACI144" s="310"/>
      <c r="ACJ144" s="310"/>
      <c r="ACK144" s="310"/>
      <c r="ACL144" s="310"/>
      <c r="ACM144" s="310"/>
      <c r="ACN144" s="310"/>
      <c r="ACO144" s="310"/>
      <c r="ACP144" s="310"/>
      <c r="ACQ144" s="310"/>
      <c r="ACR144" s="310"/>
      <c r="ACS144" s="310"/>
      <c r="ACT144" s="310"/>
      <c r="ACU144" s="310"/>
      <c r="ACV144" s="310"/>
      <c r="ACW144" s="310"/>
      <c r="ACX144" s="310"/>
      <c r="ACY144" s="310"/>
      <c r="ACZ144" s="310"/>
      <c r="ADA144" s="310"/>
      <c r="ADB144" s="310"/>
      <c r="ADC144" s="310"/>
      <c r="ADD144" s="310"/>
      <c r="ADE144" s="310"/>
      <c r="ADF144" s="310"/>
      <c r="ADG144" s="310"/>
      <c r="ADH144" s="310"/>
      <c r="ADI144" s="310"/>
      <c r="ADJ144" s="310"/>
      <c r="ADK144" s="310"/>
      <c r="ADL144" s="310"/>
      <c r="ADM144" s="310"/>
      <c r="ADN144" s="310"/>
      <c r="ADO144" s="310"/>
      <c r="ADP144" s="310"/>
      <c r="ADQ144" s="310"/>
      <c r="ADR144" s="310"/>
      <c r="ADS144" s="310"/>
      <c r="ADT144" s="310"/>
      <c r="ADU144" s="310"/>
      <c r="ADV144" s="310"/>
      <c r="ADW144" s="310"/>
      <c r="ADX144" s="310"/>
      <c r="ADY144" s="310"/>
      <c r="ADZ144" s="310"/>
      <c r="AEA144" s="310"/>
      <c r="AEB144" s="310"/>
      <c r="AEC144" s="310"/>
      <c r="AED144" s="310"/>
      <c r="AEE144" s="310"/>
      <c r="AEF144" s="310"/>
      <c r="AEG144" s="310"/>
      <c r="AEH144" s="310"/>
      <c r="AEI144" s="310"/>
      <c r="AEJ144" s="310"/>
      <c r="AEK144" s="310"/>
      <c r="AEL144" s="310"/>
      <c r="AEM144" s="310"/>
      <c r="AEN144" s="310"/>
      <c r="AEO144" s="310"/>
      <c r="AEP144" s="310"/>
      <c r="AEQ144" s="310"/>
      <c r="AER144" s="310"/>
      <c r="AES144" s="310"/>
      <c r="AET144" s="310"/>
      <c r="AEU144" s="310"/>
      <c r="AEV144" s="310"/>
      <c r="AEW144" s="310"/>
      <c r="AEX144" s="310"/>
      <c r="AEY144" s="310"/>
      <c r="AEZ144" s="310"/>
      <c r="AFA144" s="310"/>
      <c r="AFB144" s="310"/>
      <c r="AFC144" s="310"/>
      <c r="AFD144" s="310"/>
      <c r="AFE144" s="310"/>
      <c r="AFF144" s="310"/>
      <c r="AFG144" s="310"/>
      <c r="AFH144" s="310"/>
      <c r="AFI144" s="310"/>
      <c r="AFJ144" s="310"/>
      <c r="AFK144" s="310"/>
      <c r="AFL144" s="310"/>
      <c r="AFM144" s="310"/>
      <c r="AFN144" s="310"/>
      <c r="AFO144" s="310"/>
      <c r="AFP144" s="310"/>
      <c r="AFQ144" s="310"/>
      <c r="AFR144" s="310"/>
      <c r="AFS144" s="310"/>
      <c r="AFT144" s="310"/>
      <c r="AFU144" s="310"/>
      <c r="AFV144" s="310"/>
      <c r="AFW144" s="310"/>
      <c r="AFX144" s="310"/>
      <c r="AFY144" s="310"/>
      <c r="AFZ144" s="310"/>
      <c r="AGA144" s="310"/>
      <c r="AGB144" s="310"/>
      <c r="AGC144" s="310"/>
      <c r="AGD144" s="310"/>
      <c r="AGE144" s="310"/>
      <c r="AGF144" s="310"/>
      <c r="AGG144" s="310"/>
      <c r="AGH144" s="310"/>
      <c r="AGI144" s="310"/>
      <c r="AGJ144" s="310"/>
      <c r="AGK144" s="310"/>
      <c r="AGL144" s="310"/>
      <c r="AGM144" s="310"/>
      <c r="AGN144" s="310"/>
      <c r="AGO144" s="310"/>
      <c r="AGP144" s="310"/>
      <c r="AGQ144" s="310"/>
      <c r="AGR144" s="310"/>
      <c r="AGS144" s="310"/>
      <c r="AGT144" s="310"/>
      <c r="AGU144" s="310"/>
      <c r="AGV144" s="310"/>
      <c r="AGW144" s="310"/>
      <c r="AGX144" s="310"/>
      <c r="AGY144" s="310"/>
      <c r="AGZ144" s="310"/>
      <c r="AHA144" s="310"/>
      <c r="AHB144" s="310"/>
      <c r="AHC144" s="310"/>
      <c r="AHD144" s="310"/>
      <c r="AHE144" s="310"/>
      <c r="AHF144" s="310"/>
      <c r="AHG144" s="310"/>
      <c r="AHH144" s="310"/>
      <c r="AHI144" s="310"/>
      <c r="AHJ144" s="310"/>
      <c r="AHK144" s="310"/>
      <c r="AHL144" s="310"/>
      <c r="AHM144" s="310"/>
      <c r="AHN144" s="310"/>
      <c r="AHO144" s="310"/>
      <c r="AHP144" s="310"/>
      <c r="AHQ144" s="310"/>
      <c r="AHR144" s="310"/>
      <c r="AHS144" s="310"/>
      <c r="AHT144" s="310"/>
      <c r="AHU144" s="310"/>
      <c r="AHV144" s="310"/>
      <c r="AHW144" s="310"/>
      <c r="AHX144" s="310"/>
      <c r="AHY144" s="310"/>
      <c r="AHZ144" s="310"/>
      <c r="AIA144" s="310"/>
      <c r="AIB144" s="310"/>
      <c r="AIC144" s="310"/>
      <c r="AID144" s="310"/>
      <c r="AIE144" s="310"/>
      <c r="AIF144" s="310"/>
      <c r="AIG144" s="310"/>
      <c r="AIH144" s="310"/>
      <c r="AII144" s="310"/>
      <c r="AIJ144" s="310"/>
      <c r="AIK144" s="310"/>
      <c r="AIL144" s="310"/>
      <c r="AIM144" s="310"/>
      <c r="AIN144" s="310"/>
      <c r="AIO144" s="310"/>
      <c r="AIP144" s="310"/>
      <c r="AIQ144" s="310"/>
      <c r="AIR144" s="310"/>
      <c r="AIS144" s="310"/>
      <c r="AIT144" s="310"/>
      <c r="AIU144" s="310"/>
      <c r="AIV144" s="310"/>
      <c r="AIW144" s="310"/>
      <c r="AIX144" s="310"/>
      <c r="AIY144" s="310"/>
      <c r="AIZ144" s="310"/>
      <c r="AJA144" s="310"/>
      <c r="AJB144" s="310"/>
      <c r="AJC144" s="310"/>
      <c r="AJD144" s="310"/>
      <c r="AJE144" s="310"/>
      <c r="AJF144" s="310"/>
      <c r="AJG144" s="310"/>
      <c r="AJH144" s="310"/>
      <c r="AJI144" s="310"/>
      <c r="AJJ144" s="310"/>
      <c r="AJK144" s="310"/>
      <c r="AJL144" s="310"/>
      <c r="AJM144" s="310"/>
      <c r="AJN144" s="310"/>
      <c r="AJO144" s="310"/>
      <c r="AJP144" s="310"/>
      <c r="AJQ144" s="310"/>
      <c r="AJR144" s="310"/>
      <c r="AJS144" s="310"/>
      <c r="AJT144" s="310"/>
      <c r="AJU144" s="310"/>
      <c r="AJV144" s="310"/>
      <c r="AJW144" s="310"/>
      <c r="AJX144" s="310"/>
      <c r="AJY144" s="310"/>
      <c r="AJZ144" s="310"/>
      <c r="AKA144" s="310"/>
      <c r="AKB144" s="310"/>
      <c r="AKC144" s="310"/>
      <c r="AKD144" s="310"/>
      <c r="AKE144" s="310"/>
      <c r="AKF144" s="310"/>
      <c r="AKG144" s="310"/>
      <c r="AKH144" s="310"/>
      <c r="AKI144" s="310"/>
      <c r="AKJ144" s="310"/>
      <c r="AKK144" s="310"/>
      <c r="AKL144" s="310"/>
      <c r="AKM144" s="310"/>
      <c r="AKN144" s="310"/>
      <c r="AKO144" s="310"/>
      <c r="AKP144" s="310"/>
      <c r="AKQ144" s="310"/>
      <c r="AKR144" s="310"/>
      <c r="AKS144" s="310"/>
      <c r="AKT144" s="310"/>
      <c r="AKU144" s="310"/>
      <c r="AKV144" s="310"/>
      <c r="AKW144" s="310"/>
      <c r="AKX144" s="310"/>
      <c r="AKY144" s="310"/>
      <c r="AKZ144" s="310"/>
      <c r="ALA144" s="310"/>
      <c r="ALB144" s="310"/>
      <c r="ALC144" s="310"/>
      <c r="ALD144" s="310"/>
      <c r="ALE144" s="310"/>
      <c r="ALF144" s="310"/>
      <c r="ALG144" s="310"/>
      <c r="ALH144" s="310"/>
      <c r="ALI144" s="310"/>
      <c r="ALJ144" s="310"/>
      <c r="ALK144" s="310"/>
      <c r="ALL144" s="310"/>
      <c r="ALM144" s="310"/>
      <c r="ALN144" s="310"/>
      <c r="ALO144" s="310"/>
      <c r="ALP144" s="310"/>
      <c r="ALQ144" s="310"/>
      <c r="ALR144" s="310"/>
      <c r="ALS144" s="310"/>
      <c r="ALT144" s="310"/>
      <c r="ALU144" s="310"/>
      <c r="ALV144" s="310"/>
      <c r="ALW144" s="310"/>
      <c r="ALX144" s="310"/>
      <c r="ALY144" s="310"/>
      <c r="ALZ144" s="310"/>
      <c r="AMA144" s="310"/>
      <c r="AMB144" s="310"/>
      <c r="AMC144" s="310"/>
      <c r="AMD144" s="310"/>
      <c r="AME144" s="310"/>
      <c r="AMF144" s="310"/>
      <c r="AMG144" s="310"/>
      <c r="AMH144" s="310"/>
      <c r="AMI144" s="310"/>
      <c r="AMJ144" s="310"/>
      <c r="AMK144" s="310"/>
      <c r="AML144" s="310"/>
      <c r="AMM144" s="310"/>
      <c r="AMN144" s="310"/>
      <c r="AMO144" s="310"/>
      <c r="AMP144" s="310"/>
      <c r="AMQ144" s="310"/>
      <c r="AMR144" s="310"/>
      <c r="AMS144" s="310"/>
      <c r="AMT144" s="310"/>
      <c r="AMU144" s="310"/>
      <c r="AMV144" s="310"/>
      <c r="AMW144" s="310"/>
      <c r="AMX144" s="310"/>
      <c r="AMY144" s="310"/>
      <c r="AMZ144" s="310"/>
      <c r="ANA144" s="310"/>
      <c r="ANB144" s="310"/>
      <c r="ANC144" s="310"/>
      <c r="AND144" s="310"/>
      <c r="ANE144" s="310"/>
      <c r="ANF144" s="310"/>
      <c r="ANG144" s="310"/>
      <c r="ANH144" s="310"/>
      <c r="ANI144" s="310"/>
      <c r="ANJ144" s="310"/>
      <c r="ANK144" s="310"/>
      <c r="ANL144" s="310"/>
      <c r="ANM144" s="310"/>
      <c r="ANN144" s="310"/>
      <c r="ANO144" s="310"/>
      <c r="ANP144" s="310"/>
      <c r="ANQ144" s="310"/>
      <c r="ANR144" s="310"/>
      <c r="ANS144" s="310"/>
      <c r="ANT144" s="310"/>
      <c r="ANU144" s="310"/>
      <c r="ANV144" s="310"/>
      <c r="ANW144" s="310"/>
      <c r="ANX144" s="310"/>
      <c r="ANY144" s="310"/>
      <c r="ANZ144" s="310"/>
      <c r="AOA144" s="310"/>
      <c r="AOB144" s="310"/>
      <c r="AOC144" s="310"/>
      <c r="AOD144" s="310"/>
      <c r="AOE144" s="310"/>
      <c r="AOF144" s="310"/>
      <c r="AOG144" s="310"/>
      <c r="AOH144" s="310"/>
      <c r="AOI144" s="310"/>
      <c r="AOJ144" s="310"/>
      <c r="AOK144" s="310"/>
      <c r="AOL144" s="310"/>
      <c r="AOM144" s="310"/>
      <c r="AON144" s="310"/>
      <c r="AOO144" s="310"/>
      <c r="AOP144" s="310"/>
      <c r="AOQ144" s="310"/>
      <c r="AOR144" s="310"/>
      <c r="AOS144" s="310"/>
      <c r="AOT144" s="310"/>
      <c r="AOU144" s="310"/>
      <c r="AOV144" s="310"/>
      <c r="AOW144" s="310"/>
      <c r="AOX144" s="310"/>
      <c r="AOY144" s="310"/>
      <c r="AOZ144" s="310"/>
      <c r="APA144" s="310"/>
      <c r="APB144" s="310"/>
      <c r="APC144" s="310"/>
      <c r="APD144" s="310"/>
      <c r="APE144" s="310"/>
      <c r="APF144" s="310"/>
      <c r="APG144" s="310"/>
      <c r="APH144" s="310"/>
      <c r="API144" s="310"/>
      <c r="APJ144" s="310"/>
      <c r="APK144" s="310"/>
      <c r="APL144" s="310"/>
      <c r="APM144" s="310"/>
      <c r="APN144" s="310"/>
      <c r="APO144" s="310"/>
      <c r="APP144" s="310"/>
      <c r="APQ144" s="310"/>
      <c r="APR144" s="310"/>
      <c r="APS144" s="310"/>
      <c r="APT144" s="310"/>
      <c r="APU144" s="310"/>
      <c r="APV144" s="310"/>
      <c r="APW144" s="310"/>
      <c r="APX144" s="310"/>
      <c r="APY144" s="310"/>
      <c r="APZ144" s="310"/>
      <c r="AQA144" s="310"/>
      <c r="AQB144" s="310"/>
      <c r="AQC144" s="310"/>
      <c r="AQD144" s="310"/>
      <c r="AQE144" s="310"/>
      <c r="AQF144" s="310"/>
      <c r="AQG144" s="310"/>
      <c r="AQH144" s="310"/>
      <c r="AQI144" s="310"/>
      <c r="AQJ144" s="310"/>
      <c r="AQK144" s="310"/>
      <c r="AQL144" s="310"/>
      <c r="AQM144" s="310"/>
      <c r="AQN144" s="310"/>
      <c r="AQO144" s="310"/>
      <c r="AQP144" s="310"/>
      <c r="AQQ144" s="310"/>
      <c r="AQR144" s="310"/>
      <c r="AQS144" s="310"/>
      <c r="AQT144" s="310"/>
      <c r="AQU144" s="310"/>
      <c r="AQV144" s="310"/>
      <c r="AQW144" s="310"/>
      <c r="AQX144" s="310"/>
      <c r="AQY144" s="310"/>
      <c r="AQZ144" s="310"/>
      <c r="ARA144" s="310"/>
      <c r="ARB144" s="310"/>
      <c r="ARC144" s="310"/>
      <c r="ARD144" s="310"/>
      <c r="ARE144" s="310"/>
      <c r="ARF144" s="310"/>
      <c r="ARG144" s="310"/>
      <c r="ARH144" s="310"/>
      <c r="ARI144" s="310"/>
      <c r="ARJ144" s="310"/>
      <c r="ARK144" s="310"/>
      <c r="ARL144" s="310"/>
      <c r="ARM144" s="310"/>
      <c r="ARN144" s="310"/>
      <c r="ARO144" s="310"/>
      <c r="ARP144" s="310"/>
      <c r="ARQ144" s="310"/>
      <c r="ARR144" s="310"/>
      <c r="ARS144" s="310"/>
      <c r="ART144" s="310"/>
      <c r="ARU144" s="310"/>
      <c r="ARV144" s="310"/>
      <c r="ARW144" s="310"/>
      <c r="ARX144" s="310"/>
      <c r="ARY144" s="310"/>
      <c r="ARZ144" s="310"/>
      <c r="ASA144" s="310"/>
      <c r="ASB144" s="310"/>
      <c r="ASC144" s="310"/>
      <c r="ASD144" s="310"/>
      <c r="ASE144" s="310"/>
      <c r="ASF144" s="310"/>
      <c r="ASG144" s="310"/>
      <c r="ASH144" s="310"/>
      <c r="ASI144" s="310"/>
      <c r="ASJ144" s="310"/>
      <c r="ASK144" s="310"/>
      <c r="ASL144" s="310"/>
      <c r="ASM144" s="310"/>
      <c r="ASN144" s="310"/>
      <c r="ASO144" s="310"/>
      <c r="ASP144" s="310"/>
      <c r="ASQ144" s="310"/>
      <c r="ASR144" s="310"/>
      <c r="ASS144" s="310"/>
      <c r="AST144" s="310"/>
      <c r="ASU144" s="310"/>
      <c r="ASV144" s="310"/>
      <c r="ASW144" s="310"/>
      <c r="ASX144" s="310"/>
      <c r="ASY144" s="310"/>
      <c r="ASZ144" s="310"/>
      <c r="ATA144" s="310"/>
      <c r="ATB144" s="310"/>
      <c r="ATC144" s="310"/>
      <c r="ATD144" s="310"/>
      <c r="ATE144" s="310"/>
      <c r="ATF144" s="310"/>
      <c r="ATG144" s="310"/>
      <c r="ATH144" s="310"/>
      <c r="ATI144" s="310"/>
      <c r="ATJ144" s="310"/>
      <c r="ATK144" s="310"/>
      <c r="ATL144" s="310"/>
      <c r="ATM144" s="310"/>
      <c r="ATN144" s="310"/>
      <c r="ATO144" s="310"/>
      <c r="ATP144" s="310"/>
      <c r="ATQ144" s="310"/>
      <c r="ATR144" s="310"/>
      <c r="ATS144" s="310"/>
      <c r="ATT144" s="310"/>
      <c r="ATU144" s="310"/>
      <c r="ATV144" s="310"/>
      <c r="ATW144" s="310"/>
      <c r="ATX144" s="310"/>
      <c r="ATY144" s="310"/>
      <c r="ATZ144" s="310"/>
      <c r="AUA144" s="310"/>
      <c r="AUB144" s="310"/>
      <c r="AUC144" s="310"/>
      <c r="AUD144" s="310"/>
      <c r="AUE144" s="310"/>
      <c r="AUF144" s="310"/>
      <c r="AUG144" s="310"/>
      <c r="AUH144" s="310"/>
      <c r="AUI144" s="310"/>
      <c r="AUJ144" s="310"/>
      <c r="AUK144" s="310"/>
      <c r="AUL144" s="310"/>
      <c r="AUM144" s="310"/>
      <c r="AUN144" s="310"/>
      <c r="AUO144" s="310"/>
      <c r="AUP144" s="310"/>
      <c r="AUQ144" s="310"/>
      <c r="AUR144" s="310"/>
      <c r="AUS144" s="310"/>
      <c r="AUT144" s="310"/>
      <c r="AUU144" s="310"/>
      <c r="AUV144" s="310"/>
      <c r="AUW144" s="310"/>
      <c r="AUX144" s="310"/>
      <c r="AUY144" s="310"/>
      <c r="AUZ144" s="310"/>
      <c r="AVA144" s="310"/>
      <c r="AVB144" s="310"/>
      <c r="AVC144" s="310"/>
      <c r="AVD144" s="310"/>
      <c r="AVE144" s="310"/>
      <c r="AVF144" s="310"/>
      <c r="AVG144" s="310"/>
      <c r="AVH144" s="310"/>
      <c r="AVI144" s="310"/>
      <c r="AVJ144" s="310"/>
      <c r="AVK144" s="310"/>
      <c r="AVL144" s="310"/>
      <c r="AVM144" s="310"/>
      <c r="AVN144" s="310"/>
      <c r="AVO144" s="310"/>
      <c r="AVP144" s="310"/>
      <c r="AVQ144" s="310"/>
      <c r="AVR144" s="310"/>
      <c r="AVS144" s="310"/>
      <c r="AVT144" s="310"/>
      <c r="AVU144" s="310"/>
      <c r="AVV144" s="310"/>
      <c r="AVW144" s="310"/>
      <c r="AVX144" s="310"/>
      <c r="AVY144" s="310"/>
      <c r="AVZ144" s="310"/>
      <c r="AWA144" s="310"/>
      <c r="AWB144" s="310"/>
      <c r="AWC144" s="310"/>
      <c r="AWD144" s="310"/>
      <c r="AWE144" s="310"/>
      <c r="AWF144" s="310"/>
      <c r="AWG144" s="310"/>
      <c r="AWH144" s="310"/>
      <c r="AWI144" s="310"/>
      <c r="AWJ144" s="310"/>
      <c r="AWK144" s="310"/>
      <c r="AWL144" s="310"/>
      <c r="AWM144" s="310"/>
      <c r="AWN144" s="310"/>
      <c r="AWO144" s="310"/>
      <c r="AWP144" s="310"/>
      <c r="AWQ144" s="310"/>
      <c r="AWR144" s="310"/>
      <c r="AWS144" s="310"/>
      <c r="AWT144" s="310"/>
      <c r="AWU144" s="310"/>
      <c r="AWV144" s="310"/>
      <c r="AWW144" s="310"/>
      <c r="AWX144" s="310"/>
      <c r="AWY144" s="310"/>
      <c r="AWZ144" s="310"/>
      <c r="AXA144" s="310"/>
      <c r="AXB144" s="310"/>
      <c r="AXC144" s="310"/>
      <c r="AXD144" s="310"/>
      <c r="AXE144" s="310"/>
      <c r="AXF144" s="310"/>
      <c r="AXG144" s="310"/>
      <c r="AXH144" s="310"/>
      <c r="AXI144" s="310"/>
      <c r="AXJ144" s="310"/>
      <c r="AXK144" s="310"/>
      <c r="AXL144" s="310"/>
      <c r="AXM144" s="310"/>
      <c r="AXN144" s="310"/>
      <c r="AXO144" s="310"/>
      <c r="AXP144" s="310"/>
      <c r="AXQ144" s="310"/>
      <c r="AXR144" s="310"/>
      <c r="AXS144" s="310"/>
      <c r="AXT144" s="310"/>
      <c r="AXU144" s="310"/>
      <c r="AXV144" s="310"/>
      <c r="AXW144" s="310"/>
      <c r="AXX144" s="310"/>
      <c r="AXY144" s="310"/>
      <c r="AXZ144" s="310"/>
      <c r="AYA144" s="310"/>
      <c r="AYB144" s="310"/>
      <c r="AYC144" s="310"/>
      <c r="AYD144" s="310"/>
      <c r="AYE144" s="310"/>
      <c r="AYF144" s="310"/>
      <c r="AYG144" s="310"/>
      <c r="AYH144" s="310"/>
      <c r="AYI144" s="310"/>
      <c r="AYJ144" s="310"/>
      <c r="AYK144" s="310"/>
      <c r="AYL144" s="310"/>
      <c r="AYM144" s="310"/>
      <c r="AYN144" s="310"/>
      <c r="AYO144" s="310"/>
      <c r="AYP144" s="310"/>
      <c r="AYQ144" s="310"/>
      <c r="AYR144" s="310"/>
      <c r="AYS144" s="310"/>
      <c r="AYT144" s="310"/>
      <c r="AYU144" s="310"/>
      <c r="AYV144" s="310"/>
      <c r="AYW144" s="310"/>
      <c r="AYX144" s="310"/>
      <c r="AYY144" s="310"/>
      <c r="AYZ144" s="310"/>
      <c r="AZA144" s="310"/>
      <c r="AZB144" s="310"/>
      <c r="AZC144" s="310"/>
      <c r="AZD144" s="310"/>
      <c r="AZE144" s="310"/>
      <c r="AZF144" s="310"/>
      <c r="AZG144" s="310"/>
      <c r="AZH144" s="310"/>
      <c r="AZI144" s="310"/>
      <c r="AZJ144" s="310"/>
      <c r="AZK144" s="310"/>
      <c r="AZL144" s="310"/>
      <c r="AZM144" s="310"/>
      <c r="AZN144" s="310"/>
      <c r="AZO144" s="310"/>
      <c r="AZP144" s="310"/>
      <c r="AZQ144" s="310"/>
      <c r="AZR144" s="310"/>
      <c r="AZS144" s="310"/>
      <c r="AZT144" s="310"/>
      <c r="AZU144" s="310"/>
      <c r="AZV144" s="310"/>
      <c r="AZW144" s="310"/>
      <c r="AZX144" s="310"/>
      <c r="AZY144" s="310"/>
      <c r="AZZ144" s="310"/>
      <c r="BAA144" s="310"/>
      <c r="BAB144" s="310"/>
      <c r="BAC144" s="310"/>
      <c r="BAD144" s="310"/>
      <c r="BAE144" s="310"/>
      <c r="BAF144" s="310"/>
      <c r="BAG144" s="310"/>
      <c r="BAH144" s="310"/>
      <c r="BAI144" s="310"/>
      <c r="BAJ144" s="310"/>
      <c r="BAK144" s="310"/>
      <c r="BAL144" s="310"/>
      <c r="BAM144" s="310"/>
      <c r="BAN144" s="310"/>
      <c r="BAO144" s="310"/>
      <c r="BAP144" s="310"/>
      <c r="BAQ144" s="310"/>
      <c r="BAR144" s="310"/>
      <c r="BAS144" s="310"/>
      <c r="BAT144" s="310"/>
      <c r="BAU144" s="310"/>
      <c r="BAV144" s="310"/>
      <c r="BAW144" s="310"/>
      <c r="BAX144" s="310"/>
      <c r="BAY144" s="310"/>
      <c r="BAZ144" s="310"/>
      <c r="BBA144" s="310"/>
      <c r="BBB144" s="310"/>
      <c r="BBC144" s="310"/>
      <c r="BBD144" s="310"/>
      <c r="BBE144" s="310"/>
      <c r="BBF144" s="310"/>
      <c r="BBG144" s="310"/>
      <c r="BBH144" s="310"/>
      <c r="BBI144" s="310"/>
      <c r="BBJ144" s="310"/>
      <c r="BBK144" s="310"/>
      <c r="BBL144" s="310"/>
      <c r="BBM144" s="310"/>
      <c r="BBN144" s="310"/>
      <c r="BBO144" s="310"/>
      <c r="BBP144" s="310"/>
      <c r="BBQ144" s="310"/>
      <c r="BBR144" s="310"/>
      <c r="BBS144" s="310"/>
      <c r="BBT144" s="310"/>
      <c r="BBU144" s="310"/>
      <c r="BBV144" s="310"/>
      <c r="BBW144" s="310"/>
      <c r="BBX144" s="310"/>
      <c r="BBY144" s="310"/>
      <c r="BBZ144" s="310"/>
      <c r="BCA144" s="310"/>
      <c r="BCB144" s="310"/>
      <c r="BCC144" s="310"/>
      <c r="BCD144" s="310"/>
      <c r="BCE144" s="310"/>
      <c r="BCF144" s="310"/>
      <c r="BCG144" s="310"/>
      <c r="BCH144" s="310"/>
      <c r="BCI144" s="310"/>
      <c r="BCJ144" s="310"/>
      <c r="BCK144" s="310"/>
      <c r="BCL144" s="310"/>
      <c r="BCM144" s="310"/>
      <c r="BCN144" s="310"/>
      <c r="BCO144" s="310"/>
      <c r="BCP144" s="310"/>
      <c r="BCQ144" s="310"/>
      <c r="BCR144" s="310"/>
      <c r="BCS144" s="310"/>
      <c r="BCT144" s="310"/>
      <c r="BCU144" s="310"/>
      <c r="BCV144" s="310"/>
      <c r="BCW144" s="310"/>
      <c r="BCX144" s="310"/>
      <c r="BCY144" s="310"/>
      <c r="BCZ144" s="310"/>
      <c r="BDA144" s="310"/>
      <c r="BDB144" s="310"/>
      <c r="BDC144" s="310"/>
      <c r="BDD144" s="310"/>
      <c r="BDE144" s="310"/>
      <c r="BDF144" s="310"/>
      <c r="BDG144" s="310"/>
      <c r="BDH144" s="310"/>
      <c r="BDI144" s="310"/>
      <c r="BDJ144" s="310"/>
      <c r="BDK144" s="310"/>
      <c r="BDL144" s="310"/>
      <c r="BDM144" s="310"/>
      <c r="BDN144" s="310"/>
      <c r="BDO144" s="310"/>
      <c r="BDP144" s="310"/>
      <c r="BDQ144" s="310"/>
      <c r="BDR144" s="310"/>
      <c r="BDS144" s="310"/>
      <c r="BDT144" s="310"/>
      <c r="BDU144" s="310"/>
      <c r="BDV144" s="310"/>
      <c r="BDW144" s="310"/>
      <c r="BDX144" s="310"/>
      <c r="BDY144" s="310"/>
      <c r="BDZ144" s="310"/>
      <c r="BEA144" s="310"/>
      <c r="BEB144" s="310"/>
      <c r="BEC144" s="310"/>
      <c r="BED144" s="310"/>
      <c r="BEE144" s="310"/>
      <c r="BEF144" s="310"/>
      <c r="BEG144" s="310"/>
      <c r="BEH144" s="310"/>
      <c r="BEI144" s="310"/>
      <c r="BEJ144" s="310"/>
      <c r="BEK144" s="310"/>
      <c r="BEL144" s="310"/>
      <c r="BEM144" s="310"/>
      <c r="BEN144" s="310"/>
      <c r="BEO144" s="310"/>
      <c r="BEP144" s="310"/>
      <c r="BEQ144" s="310"/>
      <c r="BER144" s="310"/>
      <c r="BES144" s="310"/>
      <c r="BET144" s="310"/>
      <c r="BEU144" s="310"/>
      <c r="BEV144" s="310"/>
      <c r="BEW144" s="310"/>
      <c r="BEX144" s="310"/>
      <c r="BEY144" s="310"/>
      <c r="BEZ144" s="310"/>
      <c r="BFA144" s="310"/>
      <c r="BFB144" s="310"/>
      <c r="BFC144" s="310"/>
      <c r="BFD144" s="310"/>
      <c r="BFE144" s="310"/>
      <c r="BFF144" s="310"/>
      <c r="BFG144" s="310"/>
      <c r="BFH144" s="310"/>
      <c r="BFI144" s="310"/>
      <c r="BFJ144" s="310"/>
      <c r="BFK144" s="310"/>
      <c r="BFL144" s="310"/>
      <c r="BFM144" s="310"/>
      <c r="BFN144" s="310"/>
      <c r="BFO144" s="310"/>
      <c r="BFP144" s="310"/>
    </row>
    <row r="145" spans="1:16" s="310" customFormat="1" ht="65" x14ac:dyDescent="0.25">
      <c r="A145" s="331" t="s">
        <v>438</v>
      </c>
      <c r="B145" s="331" t="s">
        <v>435</v>
      </c>
      <c r="C145" s="331" t="s">
        <v>439</v>
      </c>
      <c r="D145" s="330">
        <f t="shared" si="10"/>
        <v>5.3</v>
      </c>
      <c r="E145" s="332"/>
      <c r="F145" s="332"/>
      <c r="G145" s="332"/>
      <c r="H145" s="332">
        <v>0.3</v>
      </c>
      <c r="I145" s="332">
        <v>2.5</v>
      </c>
      <c r="J145" s="332">
        <v>2.5</v>
      </c>
      <c r="K145" s="332"/>
      <c r="L145" s="332"/>
      <c r="M145" s="332"/>
      <c r="N145" s="332"/>
      <c r="O145" s="332"/>
      <c r="P145" s="332"/>
    </row>
    <row r="146" spans="1:16" s="310" customFormat="1" ht="52" x14ac:dyDescent="0.25">
      <c r="A146" s="331" t="s">
        <v>438</v>
      </c>
      <c r="B146" s="331" t="s">
        <v>435</v>
      </c>
      <c r="C146" s="331" t="s">
        <v>440</v>
      </c>
      <c r="D146" s="330">
        <f t="shared" si="10"/>
        <v>2.0499999999999998</v>
      </c>
      <c r="E146" s="332"/>
      <c r="F146" s="332"/>
      <c r="G146" s="333"/>
      <c r="H146" s="332">
        <v>2.0499999999999998</v>
      </c>
      <c r="I146" s="332"/>
      <c r="J146" s="332"/>
      <c r="K146" s="332"/>
      <c r="L146" s="332"/>
      <c r="M146" s="332"/>
      <c r="N146" s="332"/>
      <c r="O146" s="332"/>
      <c r="P146" s="332"/>
    </row>
    <row r="147" spans="1:16" s="310" customFormat="1" ht="39" x14ac:dyDescent="0.25">
      <c r="A147" s="331" t="s">
        <v>438</v>
      </c>
      <c r="B147" s="331" t="s">
        <v>435</v>
      </c>
      <c r="C147" s="331" t="s">
        <v>857</v>
      </c>
      <c r="D147" s="330">
        <f t="shared" si="10"/>
        <v>6.4</v>
      </c>
      <c r="E147" s="332"/>
      <c r="F147" s="332"/>
      <c r="G147" s="332"/>
      <c r="H147" s="332"/>
      <c r="I147" s="332"/>
      <c r="J147" s="332"/>
      <c r="K147" s="332"/>
      <c r="L147" s="332">
        <v>0.4</v>
      </c>
      <c r="M147" s="332">
        <v>1</v>
      </c>
      <c r="N147" s="332">
        <v>1</v>
      </c>
      <c r="O147" s="332">
        <v>2</v>
      </c>
      <c r="P147" s="332">
        <v>2</v>
      </c>
    </row>
    <row r="148" spans="1:16" s="310" customFormat="1" ht="65" x14ac:dyDescent="0.25">
      <c r="A148" s="331" t="s">
        <v>428</v>
      </c>
      <c r="B148" s="331" t="s">
        <v>435</v>
      </c>
      <c r="C148" s="331" t="s">
        <v>858</v>
      </c>
      <c r="D148" s="330">
        <f t="shared" si="10"/>
        <v>1</v>
      </c>
      <c r="E148" s="332"/>
      <c r="F148" s="332"/>
      <c r="G148" s="333"/>
      <c r="H148" s="332">
        <v>1</v>
      </c>
      <c r="I148" s="332"/>
      <c r="J148" s="332"/>
      <c r="K148" s="332"/>
      <c r="L148" s="332"/>
      <c r="M148" s="332"/>
      <c r="N148" s="332"/>
      <c r="O148" s="332"/>
      <c r="P148" s="332"/>
    </row>
    <row r="149" spans="1:16" s="310" customFormat="1" ht="39" x14ac:dyDescent="0.25">
      <c r="A149" s="331" t="s">
        <v>428</v>
      </c>
      <c r="B149" s="331" t="s">
        <v>435</v>
      </c>
      <c r="C149" s="331" t="s">
        <v>859</v>
      </c>
      <c r="D149" s="330">
        <f t="shared" si="10"/>
        <v>11</v>
      </c>
      <c r="E149" s="332"/>
      <c r="F149" s="332"/>
      <c r="G149" s="332">
        <v>4.8</v>
      </c>
      <c r="H149" s="332">
        <v>3</v>
      </c>
      <c r="I149" s="332">
        <f>8-4.8</f>
        <v>3.2</v>
      </c>
      <c r="J149" s="332"/>
      <c r="K149" s="332"/>
      <c r="L149" s="332"/>
      <c r="M149" s="332"/>
      <c r="N149" s="332"/>
      <c r="O149" s="332"/>
      <c r="P149" s="332"/>
    </row>
    <row r="150" spans="1:16" s="310" customFormat="1" ht="65" x14ac:dyDescent="0.25">
      <c r="A150" s="331" t="s">
        <v>428</v>
      </c>
      <c r="B150" s="331" t="s">
        <v>435</v>
      </c>
      <c r="C150" s="331" t="s">
        <v>860</v>
      </c>
      <c r="D150" s="330">
        <f t="shared" si="10"/>
        <v>26</v>
      </c>
      <c r="E150" s="332"/>
      <c r="F150" s="332"/>
      <c r="G150" s="333"/>
      <c r="H150" s="332">
        <v>1</v>
      </c>
      <c r="I150" s="332"/>
      <c r="J150" s="332">
        <v>2</v>
      </c>
      <c r="K150" s="332">
        <v>3</v>
      </c>
      <c r="L150" s="332">
        <v>4</v>
      </c>
      <c r="M150" s="332">
        <v>4</v>
      </c>
      <c r="N150" s="332">
        <v>4</v>
      </c>
      <c r="O150" s="332">
        <v>4</v>
      </c>
      <c r="P150" s="332">
        <v>4</v>
      </c>
    </row>
    <row r="151" spans="1:16" s="310" customFormat="1" ht="65" x14ac:dyDescent="0.25">
      <c r="A151" s="331" t="s">
        <v>428</v>
      </c>
      <c r="B151" s="331" t="s">
        <v>435</v>
      </c>
      <c r="C151" s="331" t="s">
        <v>861</v>
      </c>
      <c r="D151" s="330">
        <f t="shared" si="10"/>
        <v>1.4</v>
      </c>
      <c r="E151" s="332"/>
      <c r="F151" s="332">
        <v>1.4</v>
      </c>
      <c r="G151" s="332"/>
      <c r="H151" s="332"/>
      <c r="I151" s="332"/>
      <c r="J151" s="332"/>
      <c r="K151" s="332"/>
      <c r="L151" s="332"/>
      <c r="M151" s="332"/>
      <c r="N151" s="332"/>
      <c r="O151" s="332"/>
      <c r="P151" s="332"/>
    </row>
    <row r="152" spans="1:16" s="310" customFormat="1" ht="78" x14ac:dyDescent="0.25">
      <c r="A152" s="331" t="s">
        <v>428</v>
      </c>
      <c r="B152" s="331" t="s">
        <v>435</v>
      </c>
      <c r="C152" s="331" t="s">
        <v>862</v>
      </c>
      <c r="D152" s="330">
        <f t="shared" si="10"/>
        <v>0.19</v>
      </c>
      <c r="E152" s="334"/>
      <c r="F152" s="333"/>
      <c r="G152" s="332"/>
      <c r="H152" s="332">
        <v>0.19</v>
      </c>
      <c r="I152" s="332"/>
      <c r="J152" s="332"/>
      <c r="K152" s="332"/>
      <c r="L152" s="332"/>
      <c r="M152" s="332"/>
      <c r="N152" s="332"/>
      <c r="O152" s="332"/>
      <c r="P152" s="332"/>
    </row>
    <row r="153" spans="1:16" s="310" customFormat="1" ht="52" x14ac:dyDescent="0.25">
      <c r="A153" s="331" t="s">
        <v>428</v>
      </c>
      <c r="B153" s="331" t="s">
        <v>435</v>
      </c>
      <c r="C153" s="331" t="s">
        <v>863</v>
      </c>
      <c r="D153" s="330">
        <f t="shared" si="10"/>
        <v>2.2999999999999998</v>
      </c>
      <c r="E153" s="335"/>
      <c r="F153" s="335"/>
      <c r="G153" s="332"/>
      <c r="H153" s="332">
        <v>0.3</v>
      </c>
      <c r="I153" s="332">
        <v>2</v>
      </c>
      <c r="J153" s="332"/>
      <c r="K153" s="332"/>
      <c r="L153" s="332"/>
      <c r="M153" s="332"/>
      <c r="N153" s="332"/>
      <c r="O153" s="332"/>
      <c r="P153" s="332"/>
    </row>
    <row r="154" spans="1:16" s="310" customFormat="1" ht="65" x14ac:dyDescent="0.25">
      <c r="A154" s="331" t="s">
        <v>428</v>
      </c>
      <c r="B154" s="331" t="s">
        <v>435</v>
      </c>
      <c r="C154" s="331" t="s">
        <v>864</v>
      </c>
      <c r="D154" s="330">
        <f t="shared" si="10"/>
        <v>10.14</v>
      </c>
      <c r="E154" s="332"/>
      <c r="F154" s="332"/>
      <c r="G154" s="332"/>
      <c r="H154" s="332">
        <v>3</v>
      </c>
      <c r="I154" s="332">
        <v>3</v>
      </c>
      <c r="J154" s="332">
        <v>4.1399999999999997</v>
      </c>
      <c r="K154" s="332"/>
      <c r="L154" s="332"/>
      <c r="M154" s="332"/>
      <c r="N154" s="332"/>
      <c r="O154" s="332"/>
      <c r="P154" s="332"/>
    </row>
    <row r="155" spans="1:16" s="310" customFormat="1" ht="52" x14ac:dyDescent="0.25">
      <c r="A155" s="331" t="s">
        <v>428</v>
      </c>
      <c r="B155" s="331" t="s">
        <v>435</v>
      </c>
      <c r="C155" s="331" t="s">
        <v>865</v>
      </c>
      <c r="D155" s="330">
        <f t="shared" si="10"/>
        <v>18</v>
      </c>
      <c r="E155" s="332"/>
      <c r="F155" s="332"/>
      <c r="G155" s="332">
        <v>0</v>
      </c>
      <c r="H155" s="332">
        <v>0</v>
      </c>
      <c r="I155" s="332">
        <v>0</v>
      </c>
      <c r="J155" s="332">
        <v>0</v>
      </c>
      <c r="K155" s="332">
        <v>0</v>
      </c>
      <c r="L155" s="332">
        <v>6</v>
      </c>
      <c r="M155" s="332">
        <v>6</v>
      </c>
      <c r="N155" s="332">
        <v>6</v>
      </c>
      <c r="O155" s="332"/>
      <c r="P155" s="332"/>
    </row>
    <row r="156" spans="1:16" s="310" customFormat="1" ht="52" x14ac:dyDescent="0.25">
      <c r="A156" s="331" t="s">
        <v>428</v>
      </c>
      <c r="B156" s="331" t="s">
        <v>435</v>
      </c>
      <c r="C156" s="331" t="s">
        <v>866</v>
      </c>
      <c r="D156" s="330">
        <f t="shared" si="10"/>
        <v>14</v>
      </c>
      <c r="E156" s="332"/>
      <c r="F156" s="332"/>
      <c r="G156" s="332">
        <v>8.3000000000000007</v>
      </c>
      <c r="H156" s="332"/>
      <c r="I156" s="332"/>
      <c r="J156" s="332"/>
      <c r="K156" s="332">
        <v>0.7</v>
      </c>
      <c r="L156" s="332">
        <v>1</v>
      </c>
      <c r="M156" s="332">
        <v>2</v>
      </c>
      <c r="N156" s="332">
        <v>2</v>
      </c>
      <c r="O156" s="332"/>
      <c r="P156" s="332"/>
    </row>
    <row r="157" spans="1:16" s="310" customFormat="1" ht="65" x14ac:dyDescent="0.25">
      <c r="A157" s="331" t="s">
        <v>428</v>
      </c>
      <c r="B157" s="331" t="s">
        <v>435</v>
      </c>
      <c r="C157" s="331" t="s">
        <v>867</v>
      </c>
      <c r="D157" s="330">
        <f t="shared" si="10"/>
        <v>5.8</v>
      </c>
      <c r="E157" s="332"/>
      <c r="F157" s="332"/>
      <c r="G157" s="332"/>
      <c r="H157" s="332">
        <v>3.5</v>
      </c>
      <c r="I157" s="332">
        <v>0.3</v>
      </c>
      <c r="J157" s="332">
        <v>1</v>
      </c>
      <c r="K157" s="332">
        <v>1</v>
      </c>
      <c r="L157" s="332"/>
      <c r="M157" s="332"/>
      <c r="N157" s="332"/>
      <c r="O157" s="332"/>
      <c r="P157" s="332"/>
    </row>
    <row r="158" spans="1:16" s="310" customFormat="1" ht="104" x14ac:dyDescent="0.25">
      <c r="A158" s="331" t="s">
        <v>428</v>
      </c>
      <c r="B158" s="331" t="s">
        <v>435</v>
      </c>
      <c r="C158" s="331" t="s">
        <v>868</v>
      </c>
      <c r="D158" s="330">
        <f t="shared" si="10"/>
        <v>8.1</v>
      </c>
      <c r="E158" s="332"/>
      <c r="F158" s="332"/>
      <c r="G158" s="332"/>
      <c r="H158" s="332">
        <f>0.3+4.8</f>
        <v>5.0999999999999996</v>
      </c>
      <c r="I158" s="332">
        <v>1</v>
      </c>
      <c r="J158" s="332">
        <v>1</v>
      </c>
      <c r="K158" s="332">
        <v>1</v>
      </c>
      <c r="L158" s="332"/>
      <c r="M158" s="332"/>
      <c r="N158" s="332"/>
      <c r="O158" s="332"/>
      <c r="P158" s="332"/>
    </row>
    <row r="159" spans="1:16" s="310" customFormat="1" ht="65" x14ac:dyDescent="0.25">
      <c r="A159" s="331" t="s">
        <v>428</v>
      </c>
      <c r="B159" s="331" t="s">
        <v>435</v>
      </c>
      <c r="C159" s="331" t="s">
        <v>869</v>
      </c>
      <c r="D159" s="330">
        <f t="shared" si="10"/>
        <v>1.7200000000000002</v>
      </c>
      <c r="E159" s="332"/>
      <c r="F159" s="332">
        <v>0.92</v>
      </c>
      <c r="G159" s="332"/>
      <c r="H159" s="332">
        <v>0.8</v>
      </c>
      <c r="I159" s="332"/>
      <c r="J159" s="332"/>
      <c r="K159" s="332"/>
      <c r="L159" s="332"/>
      <c r="M159" s="332"/>
      <c r="N159" s="332"/>
      <c r="O159" s="332"/>
      <c r="P159" s="332"/>
    </row>
    <row r="160" spans="1:16" s="310" customFormat="1" ht="78" x14ac:dyDescent="0.25">
      <c r="A160" s="331" t="s">
        <v>428</v>
      </c>
      <c r="B160" s="331" t="s">
        <v>435</v>
      </c>
      <c r="C160" s="331" t="s">
        <v>870</v>
      </c>
      <c r="D160" s="330">
        <f t="shared" si="10"/>
        <v>11.9</v>
      </c>
      <c r="E160" s="336"/>
      <c r="F160" s="336"/>
      <c r="G160" s="336"/>
      <c r="H160" s="336">
        <v>10</v>
      </c>
      <c r="I160" s="336"/>
      <c r="J160" s="336"/>
      <c r="K160" s="336"/>
      <c r="L160" s="332"/>
      <c r="M160" s="332">
        <v>0.4</v>
      </c>
      <c r="N160" s="332">
        <v>0.5</v>
      </c>
      <c r="O160" s="332">
        <v>0.5</v>
      </c>
      <c r="P160" s="332">
        <v>0.5</v>
      </c>
    </row>
    <row r="161" spans="1:16" s="310" customFormat="1" ht="52" x14ac:dyDescent="0.25">
      <c r="A161" s="331" t="s">
        <v>428</v>
      </c>
      <c r="B161" s="331" t="s">
        <v>435</v>
      </c>
      <c r="C161" s="331" t="s">
        <v>871</v>
      </c>
      <c r="D161" s="330">
        <f t="shared" si="10"/>
        <v>1.1499999999999999</v>
      </c>
      <c r="E161" s="332"/>
      <c r="F161" s="332">
        <v>0.15</v>
      </c>
      <c r="G161" s="332">
        <v>0.15</v>
      </c>
      <c r="H161" s="332"/>
      <c r="I161" s="332"/>
      <c r="J161" s="332">
        <v>0.35</v>
      </c>
      <c r="K161" s="332">
        <v>0.5</v>
      </c>
      <c r="L161" s="332"/>
      <c r="M161" s="332"/>
      <c r="N161" s="332"/>
      <c r="O161" s="332"/>
      <c r="P161" s="332"/>
    </row>
    <row r="162" spans="1:16" s="310" customFormat="1" ht="65" x14ac:dyDescent="0.25">
      <c r="A162" s="331" t="s">
        <v>428</v>
      </c>
      <c r="B162" s="331" t="s">
        <v>435</v>
      </c>
      <c r="C162" s="331" t="s">
        <v>872</v>
      </c>
      <c r="D162" s="330">
        <f t="shared" si="10"/>
        <v>1.7</v>
      </c>
      <c r="E162" s="332"/>
      <c r="F162" s="332"/>
      <c r="G162" s="332"/>
      <c r="H162" s="332">
        <v>1</v>
      </c>
      <c r="I162" s="332"/>
      <c r="J162" s="332">
        <v>0.7</v>
      </c>
      <c r="K162" s="332"/>
      <c r="L162" s="332"/>
      <c r="M162" s="332"/>
      <c r="N162" s="332"/>
      <c r="O162" s="332"/>
      <c r="P162" s="332"/>
    </row>
    <row r="163" spans="1:16" s="310" customFormat="1" ht="52" x14ac:dyDescent="0.25">
      <c r="A163" s="331" t="s">
        <v>428</v>
      </c>
      <c r="B163" s="331" t="s">
        <v>435</v>
      </c>
      <c r="C163" s="331" t="s">
        <v>873</v>
      </c>
      <c r="D163" s="330">
        <f t="shared" si="10"/>
        <v>5.2</v>
      </c>
      <c r="E163" s="332"/>
      <c r="F163" s="332"/>
      <c r="G163" s="332">
        <v>4</v>
      </c>
      <c r="H163" s="332">
        <v>0.2</v>
      </c>
      <c r="I163" s="332">
        <v>1</v>
      </c>
      <c r="J163" s="332"/>
      <c r="K163" s="332"/>
      <c r="L163" s="332"/>
      <c r="M163" s="332"/>
      <c r="N163" s="332"/>
      <c r="O163" s="332"/>
      <c r="P163" s="332"/>
    </row>
    <row r="164" spans="1:16" s="310" customFormat="1" ht="52" x14ac:dyDescent="0.25">
      <c r="A164" s="331" t="s">
        <v>428</v>
      </c>
      <c r="B164" s="331" t="s">
        <v>435</v>
      </c>
      <c r="C164" s="331" t="s">
        <v>441</v>
      </c>
      <c r="D164" s="330">
        <f t="shared" si="10"/>
        <v>3.58</v>
      </c>
      <c r="E164" s="332"/>
      <c r="F164" s="332"/>
      <c r="G164" s="332">
        <v>3.58</v>
      </c>
      <c r="H164" s="332"/>
      <c r="I164" s="332"/>
      <c r="J164" s="332"/>
      <c r="K164" s="332"/>
      <c r="L164" s="332"/>
      <c r="M164" s="332"/>
      <c r="N164" s="332"/>
      <c r="O164" s="332"/>
      <c r="P164" s="332"/>
    </row>
    <row r="165" spans="1:16" s="310" customFormat="1" ht="39" x14ac:dyDescent="0.25">
      <c r="A165" s="331" t="s">
        <v>428</v>
      </c>
      <c r="B165" s="331" t="s">
        <v>435</v>
      </c>
      <c r="C165" s="331" t="s">
        <v>442</v>
      </c>
      <c r="D165" s="330">
        <f t="shared" si="10"/>
        <v>0.8</v>
      </c>
      <c r="E165" s="332"/>
      <c r="F165" s="335"/>
      <c r="G165" s="332"/>
      <c r="H165" s="332">
        <v>0.8</v>
      </c>
      <c r="I165" s="332"/>
      <c r="J165" s="332"/>
      <c r="K165" s="332"/>
      <c r="L165" s="332"/>
      <c r="M165" s="332"/>
      <c r="N165" s="332"/>
      <c r="O165" s="332"/>
      <c r="P165" s="332"/>
    </row>
    <row r="166" spans="1:16" s="310" customFormat="1" ht="39" x14ac:dyDescent="0.25">
      <c r="A166" s="331" t="s">
        <v>428</v>
      </c>
      <c r="B166" s="331" t="s">
        <v>435</v>
      </c>
      <c r="C166" s="331" t="s">
        <v>443</v>
      </c>
      <c r="D166" s="330">
        <f t="shared" si="10"/>
        <v>18.600000000000001</v>
      </c>
      <c r="E166" s="332"/>
      <c r="F166" s="332"/>
      <c r="G166" s="335"/>
      <c r="H166" s="332">
        <v>0.4</v>
      </c>
      <c r="I166" s="332">
        <v>0</v>
      </c>
      <c r="J166" s="332">
        <v>0.5</v>
      </c>
      <c r="K166" s="332">
        <v>2.5</v>
      </c>
      <c r="L166" s="332">
        <v>4.5</v>
      </c>
      <c r="M166" s="332">
        <v>5</v>
      </c>
      <c r="N166" s="332">
        <v>5.7</v>
      </c>
      <c r="O166" s="332"/>
      <c r="P166" s="332"/>
    </row>
    <row r="167" spans="1:16" s="310" customFormat="1" ht="78" x14ac:dyDescent="0.25">
      <c r="A167" s="331" t="s">
        <v>428</v>
      </c>
      <c r="B167" s="331" t="s">
        <v>435</v>
      </c>
      <c r="C167" s="331" t="s">
        <v>874</v>
      </c>
      <c r="D167" s="330">
        <f t="shared" si="10"/>
        <v>2.6999999999999997</v>
      </c>
      <c r="E167" s="336"/>
      <c r="F167" s="336"/>
      <c r="G167" s="335"/>
      <c r="H167" s="336">
        <v>0.3</v>
      </c>
      <c r="I167" s="332">
        <v>2</v>
      </c>
      <c r="J167" s="332">
        <v>0.4</v>
      </c>
      <c r="K167" s="332"/>
      <c r="L167" s="332"/>
      <c r="M167" s="332"/>
      <c r="N167" s="332"/>
      <c r="O167" s="332"/>
      <c r="P167" s="332"/>
    </row>
    <row r="168" spans="1:16" s="310" customFormat="1" ht="39" x14ac:dyDescent="0.25">
      <c r="A168" s="331" t="s">
        <v>428</v>
      </c>
      <c r="B168" s="331" t="s">
        <v>435</v>
      </c>
      <c r="C168" s="331" t="s">
        <v>875</v>
      </c>
      <c r="D168" s="330">
        <f t="shared" si="10"/>
        <v>2</v>
      </c>
      <c r="E168" s="332"/>
      <c r="F168" s="332"/>
      <c r="G168" s="335"/>
      <c r="H168" s="332">
        <v>1.3</v>
      </c>
      <c r="I168" s="332">
        <v>0.5</v>
      </c>
      <c r="J168" s="332">
        <v>0.2</v>
      </c>
      <c r="K168" s="332"/>
      <c r="L168" s="332"/>
      <c r="M168" s="332"/>
      <c r="N168" s="332"/>
      <c r="O168" s="332"/>
      <c r="P168" s="332"/>
    </row>
    <row r="169" spans="1:16" s="310" customFormat="1" ht="117" x14ac:dyDescent="0.25">
      <c r="A169" s="331" t="s">
        <v>444</v>
      </c>
      <c r="B169" s="331" t="s">
        <v>435</v>
      </c>
      <c r="C169" s="331" t="s">
        <v>876</v>
      </c>
      <c r="D169" s="330">
        <f t="shared" si="10"/>
        <v>2.27</v>
      </c>
      <c r="E169" s="332"/>
      <c r="F169" s="332"/>
      <c r="G169" s="332"/>
      <c r="H169" s="332"/>
      <c r="I169" s="332"/>
      <c r="J169" s="336"/>
      <c r="K169" s="337"/>
      <c r="L169" s="332">
        <v>0.3</v>
      </c>
      <c r="M169" s="332">
        <v>0.3</v>
      </c>
      <c r="N169" s="332">
        <v>7.0000000000000007E-2</v>
      </c>
      <c r="O169" s="332">
        <v>0.6</v>
      </c>
      <c r="P169" s="332">
        <v>1</v>
      </c>
    </row>
    <row r="170" spans="1:16" s="310" customFormat="1" ht="78" x14ac:dyDescent="0.25">
      <c r="A170" s="331" t="s">
        <v>444</v>
      </c>
      <c r="B170" s="331" t="s">
        <v>435</v>
      </c>
      <c r="C170" s="331" t="s">
        <v>877</v>
      </c>
      <c r="D170" s="330">
        <f t="shared" si="10"/>
        <v>1.9999999999999998</v>
      </c>
      <c r="E170" s="332"/>
      <c r="F170" s="332"/>
      <c r="G170" s="333"/>
      <c r="H170" s="332">
        <v>0.1</v>
      </c>
      <c r="I170" s="332"/>
      <c r="J170" s="332"/>
      <c r="K170" s="332">
        <v>0.5</v>
      </c>
      <c r="L170" s="332">
        <v>0.7</v>
      </c>
      <c r="M170" s="332">
        <v>0.7</v>
      </c>
      <c r="N170" s="332"/>
      <c r="O170" s="332"/>
      <c r="P170" s="332"/>
    </row>
    <row r="171" spans="1:16" s="310" customFormat="1" ht="104" x14ac:dyDescent="0.25">
      <c r="A171" s="331" t="s">
        <v>444</v>
      </c>
      <c r="B171" s="331" t="s">
        <v>435</v>
      </c>
      <c r="C171" s="331" t="s">
        <v>878</v>
      </c>
      <c r="D171" s="330">
        <f t="shared" si="10"/>
        <v>4.7</v>
      </c>
      <c r="E171" s="332"/>
      <c r="F171" s="332"/>
      <c r="G171" s="332"/>
      <c r="H171" s="332">
        <v>1</v>
      </c>
      <c r="I171" s="332"/>
      <c r="J171" s="332"/>
      <c r="K171" s="332"/>
      <c r="L171" s="332"/>
      <c r="M171" s="332">
        <v>0.7</v>
      </c>
      <c r="N171" s="332">
        <v>1</v>
      </c>
      <c r="O171" s="332">
        <v>1</v>
      </c>
      <c r="P171" s="332">
        <v>1</v>
      </c>
    </row>
    <row r="172" spans="1:16" s="310" customFormat="1" ht="91" x14ac:dyDescent="0.25">
      <c r="A172" s="331" t="s">
        <v>444</v>
      </c>
      <c r="B172" s="331" t="s">
        <v>435</v>
      </c>
      <c r="C172" s="331" t="s">
        <v>879</v>
      </c>
      <c r="D172" s="330">
        <f t="shared" si="10"/>
        <v>3.7</v>
      </c>
      <c r="E172" s="332"/>
      <c r="F172" s="332"/>
      <c r="G172" s="332"/>
      <c r="H172" s="332">
        <v>0.6</v>
      </c>
      <c r="I172" s="332"/>
      <c r="J172" s="332"/>
      <c r="K172" s="332"/>
      <c r="L172" s="332">
        <v>0.4</v>
      </c>
      <c r="M172" s="332">
        <v>0.6</v>
      </c>
      <c r="N172" s="332">
        <v>0.7</v>
      </c>
      <c r="O172" s="332">
        <v>0.7</v>
      </c>
      <c r="P172" s="332">
        <v>0.7</v>
      </c>
    </row>
    <row r="173" spans="1:16" s="310" customFormat="1" ht="78" x14ac:dyDescent="0.25">
      <c r="A173" s="331" t="s">
        <v>444</v>
      </c>
      <c r="B173" s="331" t="s">
        <v>435</v>
      </c>
      <c r="C173" s="331" t="s">
        <v>880</v>
      </c>
      <c r="D173" s="330">
        <f t="shared" si="10"/>
        <v>9.93</v>
      </c>
      <c r="E173" s="332"/>
      <c r="F173" s="332"/>
      <c r="G173" s="335"/>
      <c r="H173" s="332">
        <v>0.1</v>
      </c>
      <c r="I173" s="332"/>
      <c r="J173" s="332">
        <v>2.8</v>
      </c>
      <c r="K173" s="332">
        <v>2.9</v>
      </c>
      <c r="L173" s="332">
        <v>2.9</v>
      </c>
      <c r="M173" s="332">
        <v>0.83</v>
      </c>
      <c r="N173" s="332">
        <v>0.4</v>
      </c>
      <c r="O173" s="332"/>
      <c r="P173" s="332"/>
    </row>
    <row r="174" spans="1:16" s="310" customFormat="1" ht="78" x14ac:dyDescent="0.25">
      <c r="A174" s="331" t="s">
        <v>444</v>
      </c>
      <c r="B174" s="331" t="s">
        <v>435</v>
      </c>
      <c r="C174" s="331" t="s">
        <v>881</v>
      </c>
      <c r="D174" s="330">
        <f t="shared" si="10"/>
        <v>2</v>
      </c>
      <c r="E174" s="332"/>
      <c r="F174" s="332"/>
      <c r="G174" s="335"/>
      <c r="H174" s="332">
        <v>0.4</v>
      </c>
      <c r="I174" s="332"/>
      <c r="J174" s="332">
        <v>0.1</v>
      </c>
      <c r="K174" s="332">
        <v>0.5</v>
      </c>
      <c r="L174" s="332">
        <v>0.5</v>
      </c>
      <c r="M174" s="332">
        <v>0.5</v>
      </c>
      <c r="N174" s="332"/>
      <c r="O174" s="332"/>
      <c r="P174" s="332"/>
    </row>
    <row r="175" spans="1:16" s="310" customFormat="1" ht="104" x14ac:dyDescent="0.25">
      <c r="A175" s="331" t="s">
        <v>444</v>
      </c>
      <c r="B175" s="331" t="s">
        <v>435</v>
      </c>
      <c r="C175" s="331" t="s">
        <v>882</v>
      </c>
      <c r="D175" s="330">
        <f t="shared" si="10"/>
        <v>4</v>
      </c>
      <c r="E175" s="332"/>
      <c r="F175" s="332"/>
      <c r="G175" s="332"/>
      <c r="H175" s="332"/>
      <c r="I175" s="332"/>
      <c r="J175" s="332"/>
      <c r="K175" s="332"/>
      <c r="L175" s="332">
        <v>0.5</v>
      </c>
      <c r="M175" s="332">
        <v>0.5</v>
      </c>
      <c r="N175" s="332">
        <v>1</v>
      </c>
      <c r="O175" s="332">
        <v>1</v>
      </c>
      <c r="P175" s="332">
        <v>1</v>
      </c>
    </row>
    <row r="176" spans="1:16" s="310" customFormat="1" ht="118" thickBot="1" x14ac:dyDescent="0.3">
      <c r="A176" s="331" t="s">
        <v>444</v>
      </c>
      <c r="B176" s="331" t="s">
        <v>435</v>
      </c>
      <c r="C176" s="331" t="s">
        <v>883</v>
      </c>
      <c r="D176" s="330">
        <f t="shared" si="10"/>
        <v>3.2</v>
      </c>
      <c r="E176" s="332"/>
      <c r="F176" s="332"/>
      <c r="G176" s="332"/>
      <c r="H176" s="332"/>
      <c r="I176" s="332"/>
      <c r="J176" s="332"/>
      <c r="K176" s="332"/>
      <c r="L176" s="332"/>
      <c r="M176" s="332">
        <v>0.5</v>
      </c>
      <c r="N176" s="332">
        <v>1</v>
      </c>
      <c r="O176" s="332">
        <v>0.7</v>
      </c>
      <c r="P176" s="332">
        <v>1</v>
      </c>
    </row>
    <row r="177" spans="1:16" s="310" customFormat="1" ht="118" thickBot="1" x14ac:dyDescent="0.3">
      <c r="A177" s="331" t="s">
        <v>444</v>
      </c>
      <c r="B177" s="331" t="s">
        <v>435</v>
      </c>
      <c r="C177" s="331" t="s">
        <v>884</v>
      </c>
      <c r="D177" s="330">
        <f t="shared" si="10"/>
        <v>2.5</v>
      </c>
      <c r="E177" s="332"/>
      <c r="F177" s="332"/>
      <c r="G177" s="338"/>
      <c r="H177" s="338">
        <v>0.3</v>
      </c>
      <c r="I177" s="338"/>
      <c r="J177" s="338"/>
      <c r="K177" s="338"/>
      <c r="L177" s="338"/>
      <c r="M177" s="332">
        <v>0.5</v>
      </c>
      <c r="N177" s="332">
        <v>0.5</v>
      </c>
      <c r="O177" s="332">
        <v>0.5</v>
      </c>
      <c r="P177" s="332">
        <v>0.7</v>
      </c>
    </row>
    <row r="178" spans="1:16" s="310" customFormat="1" ht="117" x14ac:dyDescent="0.25">
      <c r="A178" s="331" t="s">
        <v>444</v>
      </c>
      <c r="B178" s="331" t="s">
        <v>435</v>
      </c>
      <c r="C178" s="331" t="s">
        <v>885</v>
      </c>
      <c r="D178" s="330">
        <f t="shared" si="10"/>
        <v>9.5</v>
      </c>
      <c r="E178" s="332"/>
      <c r="F178" s="332"/>
      <c r="G178" s="332"/>
      <c r="H178" s="332"/>
      <c r="I178" s="332"/>
      <c r="J178" s="332"/>
      <c r="K178" s="332"/>
      <c r="L178" s="332">
        <v>2.4</v>
      </c>
      <c r="M178" s="332">
        <v>1.5</v>
      </c>
      <c r="N178" s="332">
        <v>1.5</v>
      </c>
      <c r="O178" s="332">
        <v>2.1</v>
      </c>
      <c r="P178" s="332">
        <v>2</v>
      </c>
    </row>
    <row r="179" spans="1:16" s="310" customFormat="1" ht="117" x14ac:dyDescent="0.25">
      <c r="A179" s="331" t="s">
        <v>444</v>
      </c>
      <c r="B179" s="331" t="s">
        <v>435</v>
      </c>
      <c r="C179" s="331" t="s">
        <v>886</v>
      </c>
      <c r="D179" s="330">
        <f t="shared" si="10"/>
        <v>3.4</v>
      </c>
      <c r="E179" s="332"/>
      <c r="F179" s="332"/>
      <c r="G179" s="332"/>
      <c r="H179" s="332">
        <v>0.5</v>
      </c>
      <c r="I179" s="332"/>
      <c r="J179" s="332"/>
      <c r="K179" s="332"/>
      <c r="L179" s="332"/>
      <c r="M179" s="332">
        <v>0.5</v>
      </c>
      <c r="N179" s="332">
        <v>0.7</v>
      </c>
      <c r="O179" s="332">
        <v>0.7</v>
      </c>
      <c r="P179" s="332">
        <v>1</v>
      </c>
    </row>
    <row r="180" spans="1:16" s="310" customFormat="1" ht="104" x14ac:dyDescent="0.25">
      <c r="A180" s="331" t="s">
        <v>444</v>
      </c>
      <c r="B180" s="331" t="s">
        <v>435</v>
      </c>
      <c r="C180" s="331" t="s">
        <v>887</v>
      </c>
      <c r="D180" s="330">
        <f t="shared" si="10"/>
        <v>5.4</v>
      </c>
      <c r="E180" s="332"/>
      <c r="F180" s="332"/>
      <c r="G180" s="332"/>
      <c r="H180" s="332"/>
      <c r="I180" s="332"/>
      <c r="J180" s="332"/>
      <c r="K180" s="332"/>
      <c r="L180" s="332">
        <v>0.3</v>
      </c>
      <c r="M180" s="332">
        <v>1</v>
      </c>
      <c r="N180" s="332">
        <v>1.2</v>
      </c>
      <c r="O180" s="332">
        <v>1.4</v>
      </c>
      <c r="P180" s="332">
        <v>1.5</v>
      </c>
    </row>
    <row r="181" spans="1:16" s="310" customFormat="1" ht="130" x14ac:dyDescent="0.25">
      <c r="A181" s="331" t="s">
        <v>444</v>
      </c>
      <c r="B181" s="331" t="s">
        <v>435</v>
      </c>
      <c r="C181" s="331" t="s">
        <v>888</v>
      </c>
      <c r="D181" s="330">
        <f t="shared" si="10"/>
        <v>7.9</v>
      </c>
      <c r="E181" s="332"/>
      <c r="F181" s="332"/>
      <c r="G181" s="332"/>
      <c r="H181" s="332"/>
      <c r="I181" s="332"/>
      <c r="J181" s="332"/>
      <c r="K181" s="332"/>
      <c r="L181" s="332" t="s">
        <v>889</v>
      </c>
      <c r="M181" s="332">
        <v>1.3</v>
      </c>
      <c r="N181" s="332">
        <v>1.5</v>
      </c>
      <c r="O181" s="332">
        <v>2.1</v>
      </c>
      <c r="P181" s="332">
        <v>3</v>
      </c>
    </row>
    <row r="182" spans="1:16" s="310" customFormat="1" ht="16" customHeight="1" x14ac:dyDescent="0.25">
      <c r="A182" s="331" t="s">
        <v>444</v>
      </c>
      <c r="B182" s="331" t="s">
        <v>435</v>
      </c>
      <c r="C182" s="331" t="s">
        <v>890</v>
      </c>
      <c r="D182" s="330">
        <f t="shared" si="10"/>
        <v>25.1</v>
      </c>
      <c r="E182" s="332"/>
      <c r="F182" s="332"/>
      <c r="G182" s="332"/>
      <c r="H182" s="332">
        <v>4</v>
      </c>
      <c r="I182" s="332"/>
      <c r="J182" s="332">
        <v>4</v>
      </c>
      <c r="K182" s="332">
        <v>8</v>
      </c>
      <c r="L182" s="332">
        <v>7</v>
      </c>
      <c r="M182" s="332">
        <v>2.1</v>
      </c>
      <c r="N182" s="332"/>
      <c r="O182" s="332"/>
      <c r="P182" s="332"/>
    </row>
    <row r="183" spans="1:16" s="310" customFormat="1" ht="130" x14ac:dyDescent="0.25">
      <c r="A183" s="331" t="s">
        <v>444</v>
      </c>
      <c r="B183" s="331" t="s">
        <v>435</v>
      </c>
      <c r="C183" s="331" t="s">
        <v>891</v>
      </c>
      <c r="D183" s="330">
        <f t="shared" si="10"/>
        <v>2.5999999999999996</v>
      </c>
      <c r="E183" s="332"/>
      <c r="F183" s="332"/>
      <c r="G183" s="332"/>
      <c r="H183" s="332">
        <v>0.4</v>
      </c>
      <c r="I183" s="332"/>
      <c r="J183" s="332"/>
      <c r="K183" s="332"/>
      <c r="L183" s="332"/>
      <c r="M183" s="332">
        <v>0.5</v>
      </c>
      <c r="N183" s="332">
        <v>0.5</v>
      </c>
      <c r="O183" s="332">
        <v>0.5</v>
      </c>
      <c r="P183" s="332">
        <v>0.7</v>
      </c>
    </row>
    <row r="184" spans="1:16" s="310" customFormat="1" ht="117" x14ac:dyDescent="0.25">
      <c r="A184" s="331" t="s">
        <v>444</v>
      </c>
      <c r="B184" s="331" t="s">
        <v>435</v>
      </c>
      <c r="C184" s="331" t="s">
        <v>892</v>
      </c>
      <c r="D184" s="330">
        <f t="shared" si="10"/>
        <v>2.2000000000000002</v>
      </c>
      <c r="E184" s="332"/>
      <c r="F184" s="332"/>
      <c r="G184" s="332"/>
      <c r="H184" s="332"/>
      <c r="I184" s="332"/>
      <c r="J184" s="332"/>
      <c r="K184" s="332"/>
      <c r="L184" s="332"/>
      <c r="M184" s="332">
        <v>0.3</v>
      </c>
      <c r="N184" s="332">
        <v>0.6</v>
      </c>
      <c r="O184" s="332">
        <v>0.6</v>
      </c>
      <c r="P184" s="332">
        <v>0.7</v>
      </c>
    </row>
    <row r="185" spans="1:16" s="310" customFormat="1" ht="78" x14ac:dyDescent="0.25">
      <c r="A185" s="331" t="s">
        <v>444</v>
      </c>
      <c r="B185" s="331" t="s">
        <v>435</v>
      </c>
      <c r="C185" s="331" t="s">
        <v>445</v>
      </c>
      <c r="D185" s="330">
        <f t="shared" si="10"/>
        <v>6.4</v>
      </c>
      <c r="E185" s="332"/>
      <c r="F185" s="332"/>
      <c r="G185" s="332"/>
      <c r="H185" s="332"/>
      <c r="I185" s="332"/>
      <c r="J185" s="332"/>
      <c r="K185" s="332"/>
      <c r="L185" s="336">
        <v>0.8</v>
      </c>
      <c r="M185" s="332">
        <v>0.9</v>
      </c>
      <c r="N185" s="332">
        <v>1.9</v>
      </c>
      <c r="O185" s="332">
        <v>2.8</v>
      </c>
      <c r="P185" s="332"/>
    </row>
    <row r="186" spans="1:16" s="310" customFormat="1" ht="78" x14ac:dyDescent="0.25">
      <c r="A186" s="331" t="s">
        <v>446</v>
      </c>
      <c r="B186" s="331" t="s">
        <v>435</v>
      </c>
      <c r="C186" s="331" t="s">
        <v>447</v>
      </c>
      <c r="D186" s="330">
        <f t="shared" si="10"/>
        <v>2</v>
      </c>
      <c r="E186" s="332"/>
      <c r="F186" s="332"/>
      <c r="G186" s="332"/>
      <c r="H186" s="332"/>
      <c r="I186" s="332"/>
      <c r="J186" s="332"/>
      <c r="K186" s="332"/>
      <c r="L186" s="332"/>
      <c r="M186" s="332"/>
      <c r="N186" s="332"/>
      <c r="O186" s="332">
        <v>1</v>
      </c>
      <c r="P186" s="332">
        <v>1</v>
      </c>
    </row>
    <row r="187" spans="1:16" s="310" customFormat="1" ht="78" x14ac:dyDescent="0.25">
      <c r="A187" s="331" t="s">
        <v>446</v>
      </c>
      <c r="B187" s="331" t="s">
        <v>435</v>
      </c>
      <c r="C187" s="331" t="s">
        <v>893</v>
      </c>
      <c r="D187" s="330">
        <f t="shared" si="10"/>
        <v>4.5999999999999996</v>
      </c>
      <c r="E187" s="332"/>
      <c r="F187" s="332"/>
      <c r="G187" s="332"/>
      <c r="H187" s="332"/>
      <c r="I187" s="332"/>
      <c r="J187" s="332"/>
      <c r="K187" s="332"/>
      <c r="L187" s="332">
        <v>0.5</v>
      </c>
      <c r="M187" s="332">
        <v>0.5</v>
      </c>
      <c r="N187" s="332">
        <v>1</v>
      </c>
      <c r="O187" s="332">
        <v>1.1000000000000001</v>
      </c>
      <c r="P187" s="332">
        <v>1.5</v>
      </c>
    </row>
    <row r="188" spans="1:16" s="310" customFormat="1" ht="78" x14ac:dyDescent="0.25">
      <c r="A188" s="331" t="s">
        <v>446</v>
      </c>
      <c r="B188" s="331" t="s">
        <v>435</v>
      </c>
      <c r="C188" s="331" t="s">
        <v>894</v>
      </c>
      <c r="D188" s="330">
        <f t="shared" si="10"/>
        <v>4</v>
      </c>
      <c r="E188" s="332"/>
      <c r="F188" s="332"/>
      <c r="G188" s="332"/>
      <c r="H188" s="332"/>
      <c r="I188" s="332"/>
      <c r="J188" s="332"/>
      <c r="K188" s="332"/>
      <c r="L188" s="332">
        <v>0.5</v>
      </c>
      <c r="M188" s="332">
        <v>1</v>
      </c>
      <c r="N188" s="332">
        <v>0.5</v>
      </c>
      <c r="O188" s="332">
        <v>1</v>
      </c>
      <c r="P188" s="332">
        <v>1</v>
      </c>
    </row>
    <row r="189" spans="1:16" s="310" customFormat="1" ht="78" x14ac:dyDescent="0.25">
      <c r="A189" s="331" t="s">
        <v>446</v>
      </c>
      <c r="B189" s="331" t="s">
        <v>435</v>
      </c>
      <c r="C189" s="331" t="s">
        <v>895</v>
      </c>
      <c r="D189" s="330">
        <f t="shared" si="10"/>
        <v>2.7</v>
      </c>
      <c r="E189" s="332"/>
      <c r="F189" s="332"/>
      <c r="G189" s="332"/>
      <c r="H189" s="332"/>
      <c r="I189" s="332"/>
      <c r="J189" s="332"/>
      <c r="K189" s="332"/>
      <c r="L189" s="332"/>
      <c r="M189" s="332">
        <v>0.5</v>
      </c>
      <c r="N189" s="332">
        <v>0.6</v>
      </c>
      <c r="O189" s="332">
        <v>0.7</v>
      </c>
      <c r="P189" s="332">
        <v>0.9</v>
      </c>
    </row>
    <row r="190" spans="1:16" s="310" customFormat="1" ht="65" x14ac:dyDescent="0.25">
      <c r="A190" s="331" t="s">
        <v>446</v>
      </c>
      <c r="B190" s="331" t="s">
        <v>435</v>
      </c>
      <c r="C190" s="331" t="s">
        <v>896</v>
      </c>
      <c r="D190" s="330">
        <f t="shared" si="10"/>
        <v>2</v>
      </c>
      <c r="E190" s="332"/>
      <c r="F190" s="332"/>
      <c r="G190" s="332"/>
      <c r="H190" s="332"/>
      <c r="I190" s="332"/>
      <c r="J190" s="332"/>
      <c r="K190" s="332"/>
      <c r="L190" s="332"/>
      <c r="M190" s="332"/>
      <c r="N190" s="332"/>
      <c r="O190" s="332">
        <v>1</v>
      </c>
      <c r="P190" s="332">
        <v>1</v>
      </c>
    </row>
    <row r="191" spans="1:16" s="310" customFormat="1" ht="78" x14ac:dyDescent="0.25">
      <c r="A191" s="331" t="s">
        <v>446</v>
      </c>
      <c r="B191" s="331" t="s">
        <v>435</v>
      </c>
      <c r="C191" s="331" t="s">
        <v>448</v>
      </c>
      <c r="D191" s="330">
        <f t="shared" si="10"/>
        <v>2.2999999999999998</v>
      </c>
      <c r="E191" s="332"/>
      <c r="F191" s="332"/>
      <c r="G191" s="332"/>
      <c r="H191" s="332"/>
      <c r="I191" s="332"/>
      <c r="J191" s="332"/>
      <c r="K191" s="332"/>
      <c r="L191" s="332"/>
      <c r="M191" s="332">
        <v>0.3</v>
      </c>
      <c r="N191" s="332">
        <v>0.5</v>
      </c>
      <c r="O191" s="332">
        <v>0.7</v>
      </c>
      <c r="P191" s="332">
        <v>0.8</v>
      </c>
    </row>
    <row r="192" spans="1:16" s="310" customFormat="1" ht="78" x14ac:dyDescent="0.25">
      <c r="A192" s="331" t="s">
        <v>446</v>
      </c>
      <c r="B192" s="331" t="s">
        <v>435</v>
      </c>
      <c r="C192" s="331" t="s">
        <v>897</v>
      </c>
      <c r="D192" s="330">
        <f t="shared" si="10"/>
        <v>2</v>
      </c>
      <c r="E192" s="332"/>
      <c r="F192" s="332"/>
      <c r="G192" s="332"/>
      <c r="H192" s="332"/>
      <c r="I192" s="332"/>
      <c r="J192" s="332"/>
      <c r="K192" s="332"/>
      <c r="L192" s="332"/>
      <c r="M192" s="332"/>
      <c r="N192" s="332"/>
      <c r="O192" s="332">
        <v>1</v>
      </c>
      <c r="P192" s="332">
        <v>1</v>
      </c>
    </row>
    <row r="193" spans="1:17" s="310" customFormat="1" ht="52" x14ac:dyDescent="0.25">
      <c r="A193" s="331" t="s">
        <v>446</v>
      </c>
      <c r="B193" s="331" t="s">
        <v>435</v>
      </c>
      <c r="C193" s="331" t="s">
        <v>449</v>
      </c>
      <c r="D193" s="330">
        <f t="shared" si="10"/>
        <v>2</v>
      </c>
      <c r="E193" s="332"/>
      <c r="F193" s="332"/>
      <c r="G193" s="332"/>
      <c r="H193" s="332"/>
      <c r="I193" s="332"/>
      <c r="J193" s="332"/>
      <c r="K193" s="332"/>
      <c r="L193" s="332"/>
      <c r="M193" s="332"/>
      <c r="N193" s="332"/>
      <c r="O193" s="332">
        <v>1</v>
      </c>
      <c r="P193" s="332">
        <v>1</v>
      </c>
    </row>
    <row r="194" spans="1:17" s="310" customFormat="1" ht="39" x14ac:dyDescent="0.25">
      <c r="A194" s="331" t="s">
        <v>450</v>
      </c>
      <c r="B194" s="331" t="s">
        <v>435</v>
      </c>
      <c r="C194" s="331" t="s">
        <v>451</v>
      </c>
      <c r="D194" s="330">
        <f t="shared" si="10"/>
        <v>4.5</v>
      </c>
      <c r="E194" s="331"/>
      <c r="F194" s="331"/>
      <c r="G194" s="331"/>
      <c r="H194" s="331"/>
      <c r="I194" s="331">
        <v>0.2</v>
      </c>
      <c r="J194" s="331">
        <v>1.3</v>
      </c>
      <c r="K194" s="331">
        <v>1.5</v>
      </c>
      <c r="L194" s="331">
        <v>1.5</v>
      </c>
      <c r="M194" s="331" t="s">
        <v>898</v>
      </c>
      <c r="N194" s="331"/>
      <c r="O194" s="331"/>
      <c r="P194" s="331"/>
    </row>
    <row r="195" spans="1:17" s="310" customFormat="1" ht="39" x14ac:dyDescent="0.25">
      <c r="A195" s="331" t="s">
        <v>450</v>
      </c>
      <c r="B195" s="331" t="s">
        <v>435</v>
      </c>
      <c r="C195" s="331" t="s">
        <v>454</v>
      </c>
      <c r="D195" s="330">
        <f t="shared" si="10"/>
        <v>4</v>
      </c>
      <c r="E195" s="331"/>
      <c r="F195" s="331"/>
      <c r="G195" s="331"/>
      <c r="H195" s="331">
        <v>1.2</v>
      </c>
      <c r="I195" s="331">
        <v>1</v>
      </c>
      <c r="J195" s="331">
        <v>1.8</v>
      </c>
      <c r="K195" s="331"/>
      <c r="L195" s="331"/>
      <c r="M195" s="331"/>
      <c r="N195" s="331"/>
      <c r="O195" s="331"/>
      <c r="P195" s="331"/>
    </row>
    <row r="196" spans="1:17" s="310" customFormat="1" ht="52" x14ac:dyDescent="0.25">
      <c r="A196" s="331" t="s">
        <v>899</v>
      </c>
      <c r="B196" s="331" t="s">
        <v>435</v>
      </c>
      <c r="C196" s="339" t="s">
        <v>900</v>
      </c>
      <c r="D196" s="330">
        <f t="shared" si="10"/>
        <v>109.6</v>
      </c>
      <c r="E196" s="332"/>
      <c r="F196" s="332"/>
      <c r="G196" s="332"/>
      <c r="H196" s="332"/>
      <c r="I196" s="332"/>
      <c r="J196" s="332"/>
      <c r="K196" s="332"/>
      <c r="L196" s="332"/>
      <c r="M196" s="332">
        <v>19.600000000000001</v>
      </c>
      <c r="N196" s="332">
        <v>30</v>
      </c>
      <c r="O196" s="332">
        <v>30</v>
      </c>
      <c r="P196" s="332">
        <v>30</v>
      </c>
    </row>
    <row r="197" spans="1:17" s="310" customFormat="1" x14ac:dyDescent="0.25">
      <c r="A197" s="483" t="s">
        <v>901</v>
      </c>
      <c r="B197" s="483"/>
      <c r="C197" s="483"/>
      <c r="D197" s="484">
        <f>SUM(D143:D196)</f>
        <v>399.9799999999999</v>
      </c>
      <c r="E197" s="302">
        <f>SUM(E143:E196)</f>
        <v>0</v>
      </c>
      <c r="F197" s="302">
        <f t="shared" ref="F197:P197" si="11">SUM(F143:F196)</f>
        <v>2.4699999999999998</v>
      </c>
      <c r="G197" s="302">
        <f t="shared" si="11"/>
        <v>20.83</v>
      </c>
      <c r="H197" s="302">
        <f t="shared" si="11"/>
        <v>44.039999999999992</v>
      </c>
      <c r="I197" s="302">
        <f t="shared" si="11"/>
        <v>16.7</v>
      </c>
      <c r="J197" s="302">
        <f t="shared" si="11"/>
        <v>23.290000000000003</v>
      </c>
      <c r="K197" s="302">
        <f t="shared" si="11"/>
        <v>22.85</v>
      </c>
      <c r="L197" s="302">
        <f t="shared" si="11"/>
        <v>34.199999999999996</v>
      </c>
      <c r="M197" s="302">
        <f t="shared" si="11"/>
        <v>53.529999999999994</v>
      </c>
      <c r="N197" s="302">
        <f t="shared" si="11"/>
        <v>64.37</v>
      </c>
      <c r="O197" s="302">
        <f t="shared" si="11"/>
        <v>58.7</v>
      </c>
      <c r="P197" s="302">
        <f t="shared" si="11"/>
        <v>59</v>
      </c>
    </row>
    <row r="198" spans="1:17" s="310" customFormat="1" x14ac:dyDescent="0.25">
      <c r="A198" s="483"/>
      <c r="B198" s="483"/>
      <c r="C198" s="483"/>
      <c r="D198" s="484"/>
      <c r="E198" s="484">
        <f>+E197+F197+G197</f>
        <v>23.299999999999997</v>
      </c>
      <c r="F198" s="484"/>
      <c r="G198" s="484"/>
      <c r="H198" s="484">
        <f>+H197+I197+J197</f>
        <v>84.03</v>
      </c>
      <c r="I198" s="484"/>
      <c r="J198" s="484"/>
      <c r="K198" s="484">
        <f>+K197+L197+M197</f>
        <v>110.57999999999998</v>
      </c>
      <c r="L198" s="484"/>
      <c r="M198" s="484"/>
      <c r="N198" s="484">
        <f>+N197+O197+P197</f>
        <v>182.07</v>
      </c>
      <c r="O198" s="484"/>
      <c r="P198" s="484"/>
    </row>
    <row r="199" spans="1:17" x14ac:dyDescent="0.25">
      <c r="A199" s="134"/>
      <c r="B199" s="134"/>
      <c r="C199" s="134"/>
      <c r="D199" s="106"/>
      <c r="E199" s="135"/>
      <c r="F199" s="135"/>
      <c r="G199" s="135"/>
      <c r="H199" s="135">
        <f>+E198+H198</f>
        <v>107.33</v>
      </c>
      <c r="I199" s="135"/>
      <c r="J199" s="135"/>
      <c r="K199" s="135">
        <f>+H199+K198</f>
        <v>217.90999999999997</v>
      </c>
      <c r="L199" s="135"/>
      <c r="M199" s="135"/>
      <c r="N199" s="150">
        <f>+K199+N198</f>
        <v>399.97999999999996</v>
      </c>
      <c r="O199" s="150">
        <f>+K199+N183</f>
        <v>218.40999999999997</v>
      </c>
      <c r="P199" s="135"/>
    </row>
    <row r="200" spans="1:17" ht="34" x14ac:dyDescent="0.25">
      <c r="A200" s="136" t="s">
        <v>140</v>
      </c>
      <c r="B200" s="136" t="s">
        <v>125</v>
      </c>
      <c r="C200" s="137" t="s">
        <v>126</v>
      </c>
      <c r="D200" s="138" t="s">
        <v>127</v>
      </c>
      <c r="E200" s="139">
        <v>1</v>
      </c>
      <c r="F200" s="140">
        <v>2</v>
      </c>
      <c r="G200" s="140">
        <v>3</v>
      </c>
      <c r="H200" s="140">
        <v>4</v>
      </c>
      <c r="I200" s="140">
        <v>5</v>
      </c>
      <c r="J200" s="140">
        <v>6</v>
      </c>
      <c r="K200" s="140">
        <v>7</v>
      </c>
      <c r="L200" s="140">
        <v>8</v>
      </c>
      <c r="M200" s="140">
        <v>9</v>
      </c>
      <c r="N200" s="140">
        <v>10</v>
      </c>
      <c r="O200" s="140">
        <v>11</v>
      </c>
      <c r="P200" s="140">
        <v>12</v>
      </c>
    </row>
    <row r="201" spans="1:17" ht="51" x14ac:dyDescent="0.25">
      <c r="A201" s="141" t="s">
        <v>452</v>
      </c>
      <c r="B201" s="141" t="s">
        <v>455</v>
      </c>
      <c r="C201" s="142" t="s">
        <v>453</v>
      </c>
      <c r="D201" s="151">
        <f>SUM(E201:P201)</f>
        <v>5000</v>
      </c>
      <c r="E201" s="343"/>
      <c r="F201" s="255"/>
      <c r="G201" s="255"/>
      <c r="H201" s="255"/>
      <c r="I201" s="255">
        <v>200</v>
      </c>
      <c r="J201" s="255">
        <v>800</v>
      </c>
      <c r="K201" s="255">
        <v>800</v>
      </c>
      <c r="L201" s="255">
        <v>800</v>
      </c>
      <c r="M201" s="255">
        <v>800</v>
      </c>
      <c r="N201" s="255">
        <v>800</v>
      </c>
      <c r="O201" s="255">
        <v>800</v>
      </c>
      <c r="P201" s="255"/>
      <c r="Q201" s="289" t="s">
        <v>902</v>
      </c>
    </row>
    <row r="202" spans="1:17" x14ac:dyDescent="0.25">
      <c r="A202" s="489" t="s">
        <v>229</v>
      </c>
      <c r="B202" s="489"/>
      <c r="C202" s="489"/>
      <c r="D202" s="148">
        <f>SUM(D201)</f>
        <v>5000</v>
      </c>
      <c r="E202" s="149">
        <f>SUM(E201)</f>
        <v>0</v>
      </c>
      <c r="F202" s="148">
        <f t="shared" ref="F202:P202" si="12">SUM(F201)</f>
        <v>0</v>
      </c>
      <c r="G202" s="148">
        <f t="shared" si="12"/>
        <v>0</v>
      </c>
      <c r="H202" s="148">
        <f t="shared" si="12"/>
        <v>0</v>
      </c>
      <c r="I202" s="148">
        <f t="shared" si="12"/>
        <v>200</v>
      </c>
      <c r="J202" s="148">
        <f t="shared" si="12"/>
        <v>800</v>
      </c>
      <c r="K202" s="148">
        <f t="shared" si="12"/>
        <v>800</v>
      </c>
      <c r="L202" s="148">
        <f t="shared" si="12"/>
        <v>800</v>
      </c>
      <c r="M202" s="148">
        <f t="shared" si="12"/>
        <v>800</v>
      </c>
      <c r="N202" s="148">
        <f t="shared" si="12"/>
        <v>800</v>
      </c>
      <c r="O202" s="148">
        <f t="shared" si="12"/>
        <v>800</v>
      </c>
      <c r="P202" s="148">
        <f t="shared" si="12"/>
        <v>0</v>
      </c>
    </row>
    <row r="203" spans="1:17" x14ac:dyDescent="0.25">
      <c r="A203" s="490"/>
      <c r="B203" s="490"/>
      <c r="C203" s="490"/>
      <c r="D203" s="133"/>
      <c r="E203" s="488">
        <f>+E202+F202+G202</f>
        <v>0</v>
      </c>
      <c r="F203" s="491"/>
      <c r="G203" s="491"/>
      <c r="H203" s="491">
        <f>+H202+I202+J202</f>
        <v>1000</v>
      </c>
      <c r="I203" s="491"/>
      <c r="J203" s="491"/>
      <c r="K203" s="491">
        <f>+K202+L202+M202</f>
        <v>2400</v>
      </c>
      <c r="L203" s="491"/>
      <c r="M203" s="491"/>
      <c r="N203" s="486">
        <f>+N202+O202+P202</f>
        <v>1600</v>
      </c>
      <c r="O203" s="487"/>
      <c r="P203" s="488"/>
    </row>
    <row r="204" spans="1:17" x14ac:dyDescent="0.25">
      <c r="A204" s="134"/>
      <c r="B204" s="134"/>
      <c r="C204" s="134"/>
      <c r="D204" s="106"/>
      <c r="E204" s="135"/>
      <c r="F204" s="135"/>
      <c r="G204" s="135"/>
      <c r="H204" s="135"/>
      <c r="I204" s="135"/>
      <c r="J204" s="135"/>
      <c r="K204" s="135">
        <f>+K203+H203</f>
        <v>3400</v>
      </c>
      <c r="L204" s="135"/>
      <c r="M204" s="135"/>
      <c r="N204" s="135">
        <f>+N203+K204</f>
        <v>5000</v>
      </c>
      <c r="O204" s="150"/>
      <c r="P204" s="135"/>
    </row>
    <row r="205" spans="1:17" ht="34" x14ac:dyDescent="0.25">
      <c r="A205" s="136" t="s">
        <v>140</v>
      </c>
      <c r="B205" s="136" t="s">
        <v>125</v>
      </c>
      <c r="C205" s="137" t="s">
        <v>126</v>
      </c>
      <c r="D205" s="138" t="s">
        <v>127</v>
      </c>
      <c r="E205" s="139">
        <v>1</v>
      </c>
      <c r="F205" s="140">
        <v>2</v>
      </c>
      <c r="G205" s="140">
        <v>3</v>
      </c>
      <c r="H205" s="140">
        <v>4</v>
      </c>
      <c r="I205" s="140">
        <v>5</v>
      </c>
      <c r="J205" s="140">
        <v>6</v>
      </c>
      <c r="K205" s="140">
        <v>7</v>
      </c>
      <c r="L205" s="140">
        <v>8</v>
      </c>
      <c r="M205" s="140">
        <v>9</v>
      </c>
      <c r="N205" s="140">
        <v>10</v>
      </c>
      <c r="O205" s="140">
        <v>11</v>
      </c>
      <c r="P205" s="140">
        <v>12</v>
      </c>
    </row>
    <row r="206" spans="1:17" ht="51" x14ac:dyDescent="0.25">
      <c r="A206" s="141" t="s">
        <v>452</v>
      </c>
      <c r="B206" s="245" t="s">
        <v>903</v>
      </c>
      <c r="C206" s="245" t="s">
        <v>904</v>
      </c>
      <c r="D206" s="299">
        <f>+D202+D197</f>
        <v>5399.98</v>
      </c>
      <c r="E206" s="485">
        <f>+E203+E198</f>
        <v>23.299999999999997</v>
      </c>
      <c r="F206" s="485"/>
      <c r="G206" s="485"/>
      <c r="H206" s="485">
        <f>+H198+H203</f>
        <v>1084.03</v>
      </c>
      <c r="I206" s="485"/>
      <c r="J206" s="485"/>
      <c r="K206" s="485">
        <f>+K198+K203</f>
        <v>2510.58</v>
      </c>
      <c r="L206" s="485"/>
      <c r="M206" s="485"/>
      <c r="N206" s="485">
        <f>+N198+N203</f>
        <v>1782.07</v>
      </c>
      <c r="O206" s="485"/>
      <c r="P206" s="485"/>
    </row>
    <row r="207" spans="1:17" ht="16" customHeight="1" x14ac:dyDescent="0.25">
      <c r="A207" s="482" t="s">
        <v>903</v>
      </c>
      <c r="B207" s="482"/>
      <c r="C207" s="482"/>
      <c r="D207" s="344"/>
      <c r="E207" s="480"/>
      <c r="F207" s="480"/>
      <c r="G207" s="480"/>
      <c r="H207" s="480">
        <f>+H206+E206</f>
        <v>1107.33</v>
      </c>
      <c r="I207" s="480"/>
      <c r="J207" s="480"/>
      <c r="K207" s="480">
        <f>+K206+H207</f>
        <v>3617.91</v>
      </c>
      <c r="L207" s="480"/>
      <c r="M207" s="480"/>
      <c r="N207" s="481">
        <f>+K207+N206</f>
        <v>5399.98</v>
      </c>
      <c r="O207" s="481"/>
      <c r="P207" s="481"/>
    </row>
    <row r="208" spans="1:17" s="289" customFormat="1" x14ac:dyDescent="0.25">
      <c r="A208" s="300"/>
      <c r="B208" s="300"/>
      <c r="C208" s="300"/>
      <c r="D208" s="106"/>
      <c r="E208" s="166"/>
      <c r="F208" s="166"/>
      <c r="G208" s="166"/>
      <c r="H208" s="166"/>
      <c r="I208" s="166"/>
      <c r="J208" s="166"/>
      <c r="K208" s="166"/>
      <c r="L208" s="166"/>
      <c r="M208" s="166"/>
      <c r="N208" s="301"/>
      <c r="O208" s="301"/>
      <c r="P208" s="166"/>
    </row>
    <row r="209" spans="1:1524" ht="34" x14ac:dyDescent="0.25">
      <c r="A209" s="136" t="s">
        <v>140</v>
      </c>
      <c r="B209" s="136" t="s">
        <v>125</v>
      </c>
      <c r="C209" s="137" t="s">
        <v>126</v>
      </c>
      <c r="D209" s="138" t="s">
        <v>127</v>
      </c>
      <c r="E209" s="139">
        <v>1</v>
      </c>
      <c r="F209" s="140">
        <v>2</v>
      </c>
      <c r="G209" s="140">
        <v>3</v>
      </c>
      <c r="H209" s="140">
        <v>4</v>
      </c>
      <c r="I209" s="140">
        <v>5</v>
      </c>
      <c r="J209" s="140">
        <v>6</v>
      </c>
      <c r="K209" s="140">
        <v>7</v>
      </c>
      <c r="L209" s="140">
        <v>8</v>
      </c>
      <c r="M209" s="140">
        <v>9</v>
      </c>
      <c r="N209" s="140">
        <v>10</v>
      </c>
      <c r="O209" s="140">
        <v>11</v>
      </c>
      <c r="P209" s="140">
        <v>12</v>
      </c>
    </row>
    <row r="210" spans="1:1524" s="290" customFormat="1" ht="34" x14ac:dyDescent="0.25">
      <c r="A210" s="155" t="s">
        <v>459</v>
      </c>
      <c r="B210" s="155" t="s">
        <v>906</v>
      </c>
      <c r="C210" s="156" t="s">
        <v>907</v>
      </c>
      <c r="D210" s="157">
        <f t="shared" ref="D210" si="13">SUM(E210:P210)</f>
        <v>21.999999999999996</v>
      </c>
      <c r="E210" s="340"/>
      <c r="F210" s="155">
        <v>1.2</v>
      </c>
      <c r="G210" s="155">
        <v>1</v>
      </c>
      <c r="H210" s="155">
        <v>1.8</v>
      </c>
      <c r="I210" s="155">
        <v>1.8</v>
      </c>
      <c r="J210" s="155">
        <v>3.2</v>
      </c>
      <c r="K210" s="155">
        <v>2.6</v>
      </c>
      <c r="L210" s="155">
        <v>3.1</v>
      </c>
      <c r="M210" s="155">
        <v>1.5</v>
      </c>
      <c r="N210" s="155">
        <v>2.2000000000000002</v>
      </c>
      <c r="O210" s="155">
        <v>2.2000000000000002</v>
      </c>
      <c r="P210" s="155">
        <v>1.4</v>
      </c>
      <c r="Q210" s="289"/>
      <c r="R210" s="289"/>
      <c r="S210" s="289"/>
      <c r="T210" s="289"/>
      <c r="U210" s="289"/>
      <c r="V210" s="289"/>
      <c r="W210" s="289"/>
      <c r="X210" s="289"/>
      <c r="Y210" s="289"/>
      <c r="Z210" s="289"/>
      <c r="AA210" s="289"/>
      <c r="AB210" s="289"/>
      <c r="AC210" s="289"/>
      <c r="AD210" s="289"/>
      <c r="AE210" s="289"/>
      <c r="AF210" s="289"/>
      <c r="AG210" s="289"/>
      <c r="AH210" s="289"/>
      <c r="AI210" s="289"/>
      <c r="AJ210" s="289"/>
      <c r="AK210" s="289"/>
      <c r="AL210" s="289"/>
      <c r="AM210" s="289"/>
      <c r="AN210" s="289"/>
      <c r="AO210" s="289"/>
      <c r="AP210" s="289"/>
      <c r="AQ210" s="289"/>
      <c r="AR210" s="289"/>
      <c r="AS210" s="289"/>
      <c r="AT210" s="289"/>
      <c r="AU210" s="289"/>
      <c r="AV210" s="289"/>
      <c r="AW210" s="289"/>
      <c r="AX210" s="289"/>
      <c r="AY210" s="289"/>
      <c r="AZ210" s="289"/>
      <c r="BA210" s="289"/>
      <c r="BB210" s="289"/>
      <c r="BC210" s="289"/>
      <c r="BD210" s="289"/>
      <c r="BE210" s="289"/>
      <c r="BF210" s="289"/>
      <c r="BG210" s="289"/>
      <c r="BH210" s="289"/>
      <c r="BI210" s="289"/>
      <c r="BJ210" s="289"/>
      <c r="BK210" s="289"/>
      <c r="BL210" s="289"/>
      <c r="BM210" s="289"/>
      <c r="BN210" s="289"/>
      <c r="BO210" s="289"/>
      <c r="BP210" s="289"/>
      <c r="BQ210" s="289"/>
      <c r="BR210" s="289"/>
      <c r="BS210" s="289"/>
      <c r="BT210" s="289"/>
      <c r="BU210" s="289"/>
      <c r="BV210" s="289"/>
      <c r="BW210" s="289"/>
      <c r="BX210" s="289"/>
      <c r="BY210" s="289"/>
      <c r="BZ210" s="289"/>
      <c r="CA210" s="289"/>
      <c r="CB210" s="289"/>
      <c r="CC210" s="289"/>
      <c r="CD210" s="289"/>
      <c r="CE210" s="289"/>
      <c r="CF210" s="289"/>
      <c r="CG210" s="289"/>
      <c r="CH210" s="289"/>
      <c r="CI210" s="289"/>
      <c r="CJ210" s="289"/>
      <c r="CK210" s="289"/>
      <c r="CL210" s="289"/>
      <c r="CM210" s="289"/>
      <c r="CN210" s="289"/>
      <c r="CO210" s="289"/>
      <c r="CP210" s="289"/>
      <c r="CQ210" s="289"/>
      <c r="CR210" s="289"/>
      <c r="CS210" s="289"/>
      <c r="CT210" s="289"/>
      <c r="CU210" s="289"/>
      <c r="CV210" s="289"/>
      <c r="CW210" s="289"/>
      <c r="CX210" s="289"/>
      <c r="CY210" s="289"/>
      <c r="CZ210" s="289"/>
      <c r="DA210" s="289"/>
      <c r="DB210" s="289"/>
      <c r="DC210" s="289"/>
      <c r="DD210" s="289"/>
      <c r="DE210" s="289"/>
      <c r="DF210" s="289"/>
      <c r="DG210" s="289"/>
      <c r="DH210" s="289"/>
      <c r="DI210" s="289"/>
      <c r="DJ210" s="289"/>
      <c r="DK210" s="289"/>
      <c r="DL210" s="289"/>
      <c r="DM210" s="289"/>
      <c r="DN210" s="289"/>
      <c r="DO210" s="289"/>
      <c r="DP210" s="289"/>
      <c r="DQ210" s="289"/>
      <c r="DR210" s="289"/>
      <c r="DS210" s="289"/>
      <c r="DT210" s="289"/>
      <c r="DU210" s="289"/>
      <c r="DV210" s="289"/>
      <c r="DW210" s="289"/>
      <c r="DX210" s="289"/>
      <c r="DY210" s="289"/>
      <c r="DZ210" s="289"/>
      <c r="EA210" s="289"/>
      <c r="EB210" s="289"/>
      <c r="EC210" s="289"/>
      <c r="ED210" s="289"/>
      <c r="EE210" s="289"/>
      <c r="EF210" s="289"/>
      <c r="EG210" s="289"/>
      <c r="EH210" s="289"/>
      <c r="EI210" s="289"/>
      <c r="EJ210" s="289"/>
      <c r="EK210" s="289"/>
      <c r="EL210" s="289"/>
      <c r="EM210" s="289"/>
      <c r="EN210" s="289"/>
      <c r="EO210" s="289"/>
      <c r="EP210" s="289"/>
      <c r="EQ210" s="289"/>
      <c r="ER210" s="289"/>
      <c r="ES210" s="289"/>
      <c r="ET210" s="289"/>
      <c r="EU210" s="289"/>
      <c r="EV210" s="289"/>
      <c r="EW210" s="289"/>
      <c r="EX210" s="289"/>
      <c r="EY210" s="289"/>
      <c r="EZ210" s="289"/>
      <c r="FA210" s="289"/>
      <c r="FB210" s="289"/>
      <c r="FC210" s="289"/>
      <c r="FD210" s="289"/>
      <c r="FE210" s="289"/>
      <c r="FF210" s="289"/>
      <c r="FG210" s="289"/>
      <c r="FH210" s="289"/>
      <c r="FI210" s="289"/>
      <c r="FJ210" s="289"/>
      <c r="FK210" s="289"/>
      <c r="FL210" s="289"/>
      <c r="FM210" s="289"/>
      <c r="FN210" s="289"/>
      <c r="FO210" s="289"/>
      <c r="FP210" s="289"/>
      <c r="FQ210" s="289"/>
      <c r="FR210" s="289"/>
      <c r="FS210" s="289"/>
      <c r="FT210" s="289"/>
      <c r="FU210" s="289"/>
      <c r="FV210" s="289"/>
      <c r="FW210" s="289"/>
      <c r="FX210" s="289"/>
      <c r="FY210" s="289"/>
      <c r="FZ210" s="289"/>
      <c r="GA210" s="289"/>
      <c r="GB210" s="289"/>
      <c r="GC210" s="289"/>
      <c r="GD210" s="289"/>
      <c r="GE210" s="289"/>
      <c r="GF210" s="289"/>
      <c r="GG210" s="289"/>
      <c r="GH210" s="289"/>
      <c r="GI210" s="289"/>
      <c r="GJ210" s="289"/>
      <c r="GK210" s="289"/>
      <c r="GL210" s="289"/>
      <c r="GM210" s="289"/>
      <c r="GN210" s="289"/>
      <c r="GO210" s="289"/>
      <c r="GP210" s="289"/>
      <c r="GQ210" s="289"/>
      <c r="GR210" s="289"/>
      <c r="GS210" s="289"/>
      <c r="GT210" s="289"/>
      <c r="GU210" s="289"/>
      <c r="GV210" s="289"/>
      <c r="GW210" s="289"/>
      <c r="GX210" s="289"/>
      <c r="GY210" s="289"/>
      <c r="GZ210" s="289"/>
      <c r="HA210" s="289"/>
      <c r="HB210" s="289"/>
      <c r="HC210" s="289"/>
      <c r="HD210" s="289"/>
      <c r="HE210" s="289"/>
      <c r="HF210" s="289"/>
      <c r="HG210" s="289"/>
      <c r="HH210" s="289"/>
      <c r="HI210" s="289"/>
      <c r="HJ210" s="289"/>
      <c r="HK210" s="289"/>
      <c r="HL210" s="289"/>
      <c r="HM210" s="289"/>
      <c r="HN210" s="289"/>
      <c r="HO210" s="289"/>
      <c r="HP210" s="289"/>
      <c r="HQ210" s="289"/>
      <c r="HR210" s="289"/>
      <c r="HS210" s="289"/>
      <c r="HT210" s="289"/>
      <c r="HU210" s="289"/>
      <c r="HV210" s="289"/>
      <c r="HW210" s="289"/>
      <c r="HX210" s="289"/>
      <c r="HY210" s="289"/>
      <c r="HZ210" s="289"/>
      <c r="IA210" s="289"/>
      <c r="IB210" s="289"/>
      <c r="IC210" s="289"/>
      <c r="ID210" s="289"/>
      <c r="IE210" s="289"/>
      <c r="IF210" s="289"/>
      <c r="IG210" s="289"/>
      <c r="IH210" s="289"/>
      <c r="II210" s="289"/>
      <c r="IJ210" s="289"/>
      <c r="IK210" s="289"/>
      <c r="IL210" s="289"/>
      <c r="IM210" s="289"/>
      <c r="IN210" s="289"/>
      <c r="IO210" s="289"/>
      <c r="IP210" s="289"/>
      <c r="IQ210" s="289"/>
      <c r="IR210" s="289"/>
      <c r="IS210" s="289"/>
      <c r="IT210" s="289"/>
      <c r="IU210" s="289"/>
      <c r="IV210" s="289"/>
      <c r="IW210" s="289"/>
      <c r="IX210" s="289"/>
      <c r="IY210" s="289"/>
      <c r="IZ210" s="289"/>
      <c r="JA210" s="289"/>
      <c r="JB210" s="289"/>
      <c r="JC210" s="289"/>
      <c r="JD210" s="289"/>
      <c r="JE210" s="289"/>
      <c r="JF210" s="289"/>
      <c r="JG210" s="289"/>
      <c r="JH210" s="289"/>
      <c r="JI210" s="289"/>
      <c r="JJ210" s="289"/>
      <c r="JK210" s="289"/>
      <c r="JL210" s="289"/>
      <c r="JM210" s="289"/>
      <c r="JN210" s="289"/>
      <c r="JO210" s="289"/>
      <c r="JP210" s="289"/>
      <c r="JQ210" s="289"/>
      <c r="JR210" s="289"/>
      <c r="JS210" s="289"/>
      <c r="JT210" s="289"/>
      <c r="JU210" s="289"/>
      <c r="JV210" s="289"/>
      <c r="JW210" s="289"/>
      <c r="JX210" s="289"/>
      <c r="JY210" s="289"/>
      <c r="JZ210" s="289"/>
      <c r="KA210" s="289"/>
      <c r="KB210" s="289"/>
      <c r="KC210" s="289"/>
      <c r="KD210" s="289"/>
      <c r="KE210" s="289"/>
      <c r="KF210" s="289"/>
      <c r="KG210" s="289"/>
      <c r="KH210" s="289"/>
      <c r="KI210" s="289"/>
      <c r="KJ210" s="289"/>
      <c r="KK210" s="289"/>
      <c r="KL210" s="289"/>
      <c r="KM210" s="289"/>
      <c r="KN210" s="289"/>
      <c r="KO210" s="289"/>
      <c r="KP210" s="289"/>
      <c r="KQ210" s="289"/>
      <c r="KR210" s="289"/>
      <c r="KS210" s="289"/>
      <c r="KT210" s="289"/>
      <c r="KU210" s="289"/>
      <c r="KV210" s="289"/>
      <c r="KW210" s="289"/>
      <c r="KX210" s="289"/>
      <c r="KY210" s="289"/>
      <c r="KZ210" s="289"/>
      <c r="LA210" s="289"/>
      <c r="LB210" s="289"/>
      <c r="LC210" s="289"/>
      <c r="LD210" s="289"/>
      <c r="LE210" s="289"/>
      <c r="LF210" s="289"/>
      <c r="LG210" s="289"/>
      <c r="LH210" s="289"/>
      <c r="LI210" s="289"/>
      <c r="LJ210" s="289"/>
      <c r="LK210" s="289"/>
      <c r="LL210" s="289"/>
      <c r="LM210" s="289"/>
      <c r="LN210" s="289"/>
      <c r="LO210" s="289"/>
      <c r="LP210" s="289"/>
      <c r="LQ210" s="289"/>
      <c r="LR210" s="289"/>
      <c r="LS210" s="289"/>
      <c r="LT210" s="289"/>
      <c r="LU210" s="289"/>
      <c r="LV210" s="289"/>
      <c r="LW210" s="289"/>
      <c r="LX210" s="289"/>
      <c r="LY210" s="289"/>
      <c r="LZ210" s="289"/>
      <c r="MA210" s="289"/>
      <c r="MB210" s="289"/>
      <c r="MC210" s="289"/>
      <c r="MD210" s="289"/>
      <c r="ME210" s="289"/>
      <c r="MF210" s="289"/>
      <c r="MG210" s="289"/>
      <c r="MH210" s="289"/>
      <c r="MI210" s="289"/>
      <c r="MJ210" s="289"/>
      <c r="MK210" s="289"/>
      <c r="ML210" s="289"/>
      <c r="MM210" s="289"/>
      <c r="MN210" s="289"/>
      <c r="MO210" s="289"/>
      <c r="MP210" s="289"/>
      <c r="MQ210" s="289"/>
      <c r="MR210" s="289"/>
      <c r="MS210" s="289"/>
      <c r="MT210" s="289"/>
      <c r="MU210" s="289"/>
      <c r="MV210" s="289"/>
      <c r="MW210" s="289"/>
      <c r="MX210" s="289"/>
      <c r="MY210" s="289"/>
      <c r="MZ210" s="289"/>
      <c r="NA210" s="289"/>
      <c r="NB210" s="289"/>
      <c r="NC210" s="289"/>
      <c r="ND210" s="289"/>
      <c r="NE210" s="289"/>
      <c r="NF210" s="289"/>
      <c r="NG210" s="289"/>
      <c r="NH210" s="289"/>
      <c r="NI210" s="289"/>
      <c r="NJ210" s="289"/>
      <c r="NK210" s="289"/>
      <c r="NL210" s="289"/>
      <c r="NM210" s="289"/>
      <c r="NN210" s="289"/>
      <c r="NO210" s="289"/>
      <c r="NP210" s="289"/>
      <c r="NQ210" s="289"/>
      <c r="NR210" s="289"/>
      <c r="NS210" s="289"/>
      <c r="NT210" s="289"/>
      <c r="NU210" s="289"/>
      <c r="NV210" s="289"/>
      <c r="NW210" s="289"/>
      <c r="NX210" s="289"/>
      <c r="NY210" s="289"/>
      <c r="NZ210" s="289"/>
      <c r="OA210" s="289"/>
      <c r="OB210" s="289"/>
      <c r="OC210" s="289"/>
      <c r="OD210" s="289"/>
      <c r="OE210" s="289"/>
      <c r="OF210" s="289"/>
      <c r="OG210" s="289"/>
      <c r="OH210" s="289"/>
      <c r="OI210" s="289"/>
      <c r="OJ210" s="289"/>
      <c r="OK210" s="289"/>
      <c r="OL210" s="289"/>
      <c r="OM210" s="289"/>
      <c r="ON210" s="289"/>
      <c r="OO210" s="289"/>
      <c r="OP210" s="289"/>
      <c r="OQ210" s="289"/>
      <c r="OR210" s="289"/>
      <c r="OS210" s="289"/>
      <c r="OT210" s="289"/>
      <c r="OU210" s="289"/>
      <c r="OV210" s="289"/>
      <c r="OW210" s="289"/>
      <c r="OX210" s="289"/>
      <c r="OY210" s="289"/>
      <c r="OZ210" s="289"/>
      <c r="PA210" s="289"/>
      <c r="PB210" s="289"/>
      <c r="PC210" s="289"/>
      <c r="PD210" s="289"/>
      <c r="PE210" s="289"/>
      <c r="PF210" s="289"/>
      <c r="PG210" s="289"/>
      <c r="PH210" s="289"/>
      <c r="PI210" s="289"/>
      <c r="PJ210" s="289"/>
      <c r="PK210" s="289"/>
      <c r="PL210" s="289"/>
      <c r="PM210" s="289"/>
      <c r="PN210" s="289"/>
      <c r="PO210" s="289"/>
      <c r="PP210" s="289"/>
      <c r="PQ210" s="289"/>
      <c r="PR210" s="289"/>
      <c r="PS210" s="289"/>
      <c r="PT210" s="289"/>
      <c r="PU210" s="289"/>
      <c r="PV210" s="289"/>
      <c r="PW210" s="289"/>
      <c r="PX210" s="289"/>
      <c r="PY210" s="289"/>
      <c r="PZ210" s="289"/>
      <c r="QA210" s="289"/>
      <c r="QB210" s="289"/>
      <c r="QC210" s="289"/>
      <c r="QD210" s="289"/>
      <c r="QE210" s="289"/>
      <c r="QF210" s="289"/>
      <c r="QG210" s="289"/>
      <c r="QH210" s="289"/>
      <c r="QI210" s="289"/>
      <c r="QJ210" s="289"/>
      <c r="QK210" s="289"/>
      <c r="QL210" s="289"/>
      <c r="QM210" s="289"/>
      <c r="QN210" s="289"/>
      <c r="QO210" s="289"/>
      <c r="QP210" s="289"/>
      <c r="QQ210" s="289"/>
      <c r="QR210" s="289"/>
      <c r="QS210" s="289"/>
      <c r="QT210" s="289"/>
      <c r="QU210" s="289"/>
      <c r="QV210" s="289"/>
      <c r="QW210" s="289"/>
      <c r="QX210" s="289"/>
      <c r="QY210" s="289"/>
      <c r="QZ210" s="289"/>
      <c r="RA210" s="289"/>
      <c r="RB210" s="289"/>
      <c r="RC210" s="289"/>
      <c r="RD210" s="289"/>
      <c r="RE210" s="289"/>
      <c r="RF210" s="289"/>
      <c r="RG210" s="289"/>
      <c r="RH210" s="289"/>
      <c r="RI210" s="289"/>
      <c r="RJ210" s="289"/>
      <c r="RK210" s="289"/>
      <c r="RL210" s="289"/>
      <c r="RM210" s="289"/>
      <c r="RN210" s="289"/>
      <c r="RO210" s="289"/>
      <c r="RP210" s="289"/>
      <c r="RQ210" s="289"/>
      <c r="RR210" s="289"/>
      <c r="RS210" s="289"/>
      <c r="RT210" s="289"/>
      <c r="RU210" s="289"/>
      <c r="RV210" s="289"/>
      <c r="RW210" s="289"/>
      <c r="RX210" s="289"/>
      <c r="RY210" s="289"/>
      <c r="RZ210" s="289"/>
      <c r="SA210" s="289"/>
      <c r="SB210" s="289"/>
      <c r="SC210" s="289"/>
      <c r="SD210" s="289"/>
      <c r="SE210" s="289"/>
      <c r="SF210" s="289"/>
      <c r="SG210" s="289"/>
      <c r="SH210" s="289"/>
      <c r="SI210" s="289"/>
      <c r="SJ210" s="289"/>
      <c r="SK210" s="289"/>
      <c r="SL210" s="289"/>
      <c r="SM210" s="289"/>
      <c r="SN210" s="289"/>
      <c r="SO210" s="289"/>
      <c r="SP210" s="289"/>
      <c r="SQ210" s="289"/>
      <c r="SR210" s="289"/>
      <c r="SS210" s="289"/>
      <c r="ST210" s="289"/>
      <c r="SU210" s="289"/>
      <c r="SV210" s="289"/>
      <c r="SW210" s="289"/>
      <c r="SX210" s="289"/>
      <c r="SY210" s="289"/>
      <c r="SZ210" s="289"/>
      <c r="TA210" s="289"/>
      <c r="TB210" s="289"/>
      <c r="TC210" s="289"/>
      <c r="TD210" s="289"/>
      <c r="TE210" s="289"/>
      <c r="TF210" s="289"/>
      <c r="TG210" s="289"/>
      <c r="TH210" s="289"/>
      <c r="TI210" s="289"/>
      <c r="TJ210" s="289"/>
      <c r="TK210" s="289"/>
      <c r="TL210" s="289"/>
      <c r="TM210" s="289"/>
      <c r="TN210" s="289"/>
      <c r="TO210" s="289"/>
      <c r="TP210" s="289"/>
      <c r="TQ210" s="289"/>
      <c r="TR210" s="289"/>
      <c r="TS210" s="289"/>
      <c r="TT210" s="289"/>
      <c r="TU210" s="289"/>
      <c r="TV210" s="289"/>
      <c r="TW210" s="289"/>
      <c r="TX210" s="289"/>
      <c r="TY210" s="289"/>
      <c r="TZ210" s="289"/>
      <c r="UA210" s="289"/>
      <c r="UB210" s="289"/>
      <c r="UC210" s="289"/>
      <c r="UD210" s="289"/>
      <c r="UE210" s="289"/>
      <c r="UF210" s="289"/>
      <c r="UG210" s="289"/>
      <c r="UH210" s="289"/>
      <c r="UI210" s="289"/>
      <c r="UJ210" s="289"/>
      <c r="UK210" s="289"/>
      <c r="UL210" s="289"/>
      <c r="UM210" s="289"/>
      <c r="UN210" s="289"/>
      <c r="UO210" s="289"/>
      <c r="UP210" s="289"/>
      <c r="UQ210" s="289"/>
      <c r="UR210" s="289"/>
      <c r="US210" s="289"/>
      <c r="UT210" s="289"/>
      <c r="UU210" s="289"/>
      <c r="UV210" s="289"/>
      <c r="UW210" s="289"/>
      <c r="UX210" s="289"/>
      <c r="UY210" s="289"/>
      <c r="UZ210" s="289"/>
      <c r="VA210" s="289"/>
      <c r="VB210" s="289"/>
      <c r="VC210" s="289"/>
      <c r="VD210" s="289"/>
      <c r="VE210" s="289"/>
      <c r="VF210" s="289"/>
      <c r="VG210" s="289"/>
      <c r="VH210" s="289"/>
      <c r="VI210" s="289"/>
      <c r="VJ210" s="289"/>
      <c r="VK210" s="289"/>
      <c r="VL210" s="289"/>
      <c r="VM210" s="289"/>
      <c r="VN210" s="289"/>
      <c r="VO210" s="289"/>
      <c r="VP210" s="289"/>
      <c r="VQ210" s="289"/>
      <c r="VR210" s="289"/>
      <c r="VS210" s="289"/>
      <c r="VT210" s="289"/>
      <c r="VU210" s="289"/>
      <c r="VV210" s="289"/>
      <c r="VW210" s="289"/>
      <c r="VX210" s="289"/>
      <c r="VY210" s="289"/>
      <c r="VZ210" s="289"/>
      <c r="WA210" s="289"/>
      <c r="WB210" s="289"/>
      <c r="WC210" s="289"/>
      <c r="WD210" s="289"/>
      <c r="WE210" s="289"/>
      <c r="WF210" s="289"/>
      <c r="WG210" s="289"/>
      <c r="WH210" s="289"/>
      <c r="WI210" s="289"/>
      <c r="WJ210" s="289"/>
      <c r="WK210" s="289"/>
      <c r="WL210" s="289"/>
      <c r="WM210" s="289"/>
      <c r="WN210" s="289"/>
      <c r="WO210" s="289"/>
      <c r="WP210" s="289"/>
      <c r="WQ210" s="289"/>
      <c r="WR210" s="289"/>
      <c r="WS210" s="289"/>
      <c r="WT210" s="289"/>
      <c r="WU210" s="289"/>
      <c r="WV210" s="289"/>
      <c r="WW210" s="289"/>
      <c r="WX210" s="289"/>
      <c r="WY210" s="289"/>
      <c r="WZ210" s="289"/>
      <c r="XA210" s="289"/>
      <c r="XB210" s="289"/>
      <c r="XC210" s="289"/>
      <c r="XD210" s="289"/>
      <c r="XE210" s="289"/>
      <c r="XF210" s="289"/>
      <c r="XG210" s="289"/>
      <c r="XH210" s="289"/>
      <c r="XI210" s="289"/>
      <c r="XJ210" s="289"/>
      <c r="XK210" s="289"/>
      <c r="XL210" s="289"/>
      <c r="XM210" s="289"/>
      <c r="XN210" s="289"/>
      <c r="XO210" s="289"/>
      <c r="XP210" s="289"/>
      <c r="XQ210" s="289"/>
      <c r="XR210" s="289"/>
      <c r="XS210" s="289"/>
      <c r="XT210" s="289"/>
      <c r="XU210" s="289"/>
      <c r="XV210" s="289"/>
      <c r="XW210" s="289"/>
      <c r="XX210" s="289"/>
      <c r="XY210" s="289"/>
      <c r="XZ210" s="289"/>
      <c r="YA210" s="289"/>
      <c r="YB210" s="289"/>
      <c r="YC210" s="289"/>
      <c r="YD210" s="289"/>
      <c r="YE210" s="289"/>
      <c r="YF210" s="289"/>
      <c r="YG210" s="289"/>
      <c r="YH210" s="289"/>
      <c r="YI210" s="289"/>
      <c r="YJ210" s="289"/>
      <c r="YK210" s="289"/>
      <c r="YL210" s="289"/>
      <c r="YM210" s="289"/>
      <c r="YN210" s="289"/>
      <c r="YO210" s="289"/>
      <c r="YP210" s="289"/>
      <c r="YQ210" s="289"/>
      <c r="YR210" s="289"/>
      <c r="YS210" s="289"/>
      <c r="YT210" s="289"/>
      <c r="YU210" s="289"/>
      <c r="YV210" s="289"/>
      <c r="YW210" s="289"/>
      <c r="YX210" s="289"/>
      <c r="YY210" s="289"/>
      <c r="YZ210" s="289"/>
      <c r="ZA210" s="289"/>
      <c r="ZB210" s="289"/>
      <c r="ZC210" s="289"/>
      <c r="ZD210" s="289"/>
      <c r="ZE210" s="289"/>
      <c r="ZF210" s="289"/>
      <c r="ZG210" s="289"/>
      <c r="ZH210" s="289"/>
      <c r="ZI210" s="289"/>
      <c r="ZJ210" s="289"/>
      <c r="ZK210" s="289"/>
      <c r="ZL210" s="289"/>
      <c r="ZM210" s="289"/>
      <c r="ZN210" s="289"/>
      <c r="ZO210" s="289"/>
      <c r="ZP210" s="289"/>
      <c r="ZQ210" s="289"/>
      <c r="ZR210" s="289"/>
      <c r="ZS210" s="289"/>
      <c r="ZT210" s="289"/>
      <c r="ZU210" s="289"/>
      <c r="ZV210" s="289"/>
      <c r="ZW210" s="289"/>
      <c r="ZX210" s="289"/>
      <c r="ZY210" s="289"/>
      <c r="ZZ210" s="289"/>
      <c r="AAA210" s="289"/>
      <c r="AAB210" s="289"/>
      <c r="AAC210" s="289"/>
      <c r="AAD210" s="289"/>
      <c r="AAE210" s="289"/>
      <c r="AAF210" s="289"/>
      <c r="AAG210" s="289"/>
      <c r="AAH210" s="289"/>
      <c r="AAI210" s="289"/>
      <c r="AAJ210" s="289"/>
      <c r="AAK210" s="289"/>
      <c r="AAL210" s="289"/>
      <c r="AAM210" s="289"/>
      <c r="AAN210" s="289"/>
      <c r="AAO210" s="289"/>
      <c r="AAP210" s="289"/>
      <c r="AAQ210" s="289"/>
      <c r="AAR210" s="289"/>
      <c r="AAS210" s="289"/>
      <c r="AAT210" s="289"/>
      <c r="AAU210" s="289"/>
      <c r="AAV210" s="289"/>
      <c r="AAW210" s="289"/>
      <c r="AAX210" s="289"/>
      <c r="AAY210" s="289"/>
      <c r="AAZ210" s="289"/>
      <c r="ABA210" s="289"/>
      <c r="ABB210" s="289"/>
      <c r="ABC210" s="289"/>
      <c r="ABD210" s="289"/>
      <c r="ABE210" s="289"/>
      <c r="ABF210" s="289"/>
      <c r="ABG210" s="289"/>
      <c r="ABH210" s="289"/>
      <c r="ABI210" s="289"/>
      <c r="ABJ210" s="289"/>
      <c r="ABK210" s="289"/>
      <c r="ABL210" s="289"/>
      <c r="ABM210" s="289"/>
      <c r="ABN210" s="289"/>
      <c r="ABO210" s="289"/>
      <c r="ABP210" s="289"/>
      <c r="ABQ210" s="289"/>
      <c r="ABR210" s="289"/>
      <c r="ABS210" s="289"/>
      <c r="ABT210" s="289"/>
      <c r="ABU210" s="289"/>
      <c r="ABV210" s="289"/>
      <c r="ABW210" s="289"/>
      <c r="ABX210" s="289"/>
      <c r="ABY210" s="289"/>
      <c r="ABZ210" s="289"/>
      <c r="ACA210" s="289"/>
      <c r="ACB210" s="289"/>
      <c r="ACC210" s="289"/>
      <c r="ACD210" s="289"/>
      <c r="ACE210" s="289"/>
      <c r="ACF210" s="289"/>
      <c r="ACG210" s="289"/>
      <c r="ACH210" s="289"/>
      <c r="ACI210" s="289"/>
      <c r="ACJ210" s="289"/>
      <c r="ACK210" s="289"/>
      <c r="ACL210" s="289"/>
      <c r="ACM210" s="289"/>
      <c r="ACN210" s="289"/>
      <c r="ACO210" s="289"/>
      <c r="ACP210" s="289"/>
      <c r="ACQ210" s="289"/>
      <c r="ACR210" s="289"/>
      <c r="ACS210" s="289"/>
      <c r="ACT210" s="289"/>
      <c r="ACU210" s="289"/>
      <c r="ACV210" s="289"/>
      <c r="ACW210" s="289"/>
      <c r="ACX210" s="289"/>
      <c r="ACY210" s="289"/>
      <c r="ACZ210" s="289"/>
      <c r="ADA210" s="289"/>
      <c r="ADB210" s="289"/>
      <c r="ADC210" s="289"/>
      <c r="ADD210" s="289"/>
      <c r="ADE210" s="289"/>
      <c r="ADF210" s="289"/>
      <c r="ADG210" s="289"/>
      <c r="ADH210" s="289"/>
      <c r="ADI210" s="289"/>
      <c r="ADJ210" s="289"/>
      <c r="ADK210" s="289"/>
      <c r="ADL210" s="289"/>
      <c r="ADM210" s="289"/>
      <c r="ADN210" s="289"/>
      <c r="ADO210" s="289"/>
      <c r="ADP210" s="289"/>
      <c r="ADQ210" s="289"/>
      <c r="ADR210" s="289"/>
      <c r="ADS210" s="289"/>
      <c r="ADT210" s="289"/>
      <c r="ADU210" s="289"/>
      <c r="ADV210" s="289"/>
      <c r="ADW210" s="289"/>
      <c r="ADX210" s="289"/>
      <c r="ADY210" s="289"/>
      <c r="ADZ210" s="289"/>
      <c r="AEA210" s="289"/>
      <c r="AEB210" s="289"/>
      <c r="AEC210" s="289"/>
      <c r="AED210" s="289"/>
      <c r="AEE210" s="289"/>
      <c r="AEF210" s="289"/>
      <c r="AEG210" s="289"/>
      <c r="AEH210" s="289"/>
      <c r="AEI210" s="289"/>
      <c r="AEJ210" s="289"/>
      <c r="AEK210" s="289"/>
      <c r="AEL210" s="289"/>
      <c r="AEM210" s="289"/>
      <c r="AEN210" s="289"/>
      <c r="AEO210" s="289"/>
      <c r="AEP210" s="289"/>
      <c r="AEQ210" s="289"/>
      <c r="AER210" s="289"/>
      <c r="AES210" s="289"/>
      <c r="AET210" s="289"/>
      <c r="AEU210" s="289"/>
      <c r="AEV210" s="289"/>
      <c r="AEW210" s="289"/>
      <c r="AEX210" s="289"/>
      <c r="AEY210" s="289"/>
      <c r="AEZ210" s="289"/>
      <c r="AFA210" s="289"/>
      <c r="AFB210" s="289"/>
      <c r="AFC210" s="289"/>
      <c r="AFD210" s="289"/>
      <c r="AFE210" s="289"/>
      <c r="AFF210" s="289"/>
      <c r="AFG210" s="289"/>
      <c r="AFH210" s="289"/>
      <c r="AFI210" s="289"/>
      <c r="AFJ210" s="289"/>
      <c r="AFK210" s="289"/>
      <c r="AFL210" s="289"/>
      <c r="AFM210" s="289"/>
      <c r="AFN210" s="289"/>
      <c r="AFO210" s="289"/>
      <c r="AFP210" s="289"/>
      <c r="AFQ210" s="289"/>
      <c r="AFR210" s="289"/>
      <c r="AFS210" s="289"/>
      <c r="AFT210" s="289"/>
      <c r="AFU210" s="289"/>
      <c r="AFV210" s="289"/>
      <c r="AFW210" s="289"/>
      <c r="AFX210" s="289"/>
      <c r="AFY210" s="289"/>
      <c r="AFZ210" s="289"/>
      <c r="AGA210" s="289"/>
      <c r="AGB210" s="289"/>
      <c r="AGC210" s="289"/>
      <c r="AGD210" s="289"/>
      <c r="AGE210" s="289"/>
      <c r="AGF210" s="289"/>
      <c r="AGG210" s="289"/>
      <c r="AGH210" s="289"/>
      <c r="AGI210" s="289"/>
      <c r="AGJ210" s="289"/>
      <c r="AGK210" s="289"/>
      <c r="AGL210" s="289"/>
      <c r="AGM210" s="289"/>
      <c r="AGN210" s="289"/>
      <c r="AGO210" s="289"/>
      <c r="AGP210" s="289"/>
      <c r="AGQ210" s="289"/>
      <c r="AGR210" s="289"/>
      <c r="AGS210" s="289"/>
      <c r="AGT210" s="289"/>
      <c r="AGU210" s="289"/>
      <c r="AGV210" s="289"/>
      <c r="AGW210" s="289"/>
      <c r="AGX210" s="289"/>
      <c r="AGY210" s="289"/>
      <c r="AGZ210" s="289"/>
      <c r="AHA210" s="289"/>
      <c r="AHB210" s="289"/>
      <c r="AHC210" s="289"/>
      <c r="AHD210" s="289"/>
      <c r="AHE210" s="289"/>
      <c r="AHF210" s="289"/>
      <c r="AHG210" s="289"/>
      <c r="AHH210" s="289"/>
      <c r="AHI210" s="289"/>
      <c r="AHJ210" s="289"/>
      <c r="AHK210" s="289"/>
      <c r="AHL210" s="289"/>
      <c r="AHM210" s="289"/>
      <c r="AHN210" s="289"/>
      <c r="AHO210" s="289"/>
      <c r="AHP210" s="289"/>
      <c r="AHQ210" s="289"/>
      <c r="AHR210" s="289"/>
      <c r="AHS210" s="289"/>
      <c r="AHT210" s="289"/>
      <c r="AHU210" s="289"/>
      <c r="AHV210" s="289"/>
      <c r="AHW210" s="289"/>
      <c r="AHX210" s="289"/>
      <c r="AHY210" s="289"/>
      <c r="AHZ210" s="289"/>
      <c r="AIA210" s="289"/>
      <c r="AIB210" s="289"/>
      <c r="AIC210" s="289"/>
      <c r="AID210" s="289"/>
      <c r="AIE210" s="289"/>
      <c r="AIF210" s="289"/>
      <c r="AIG210" s="289"/>
      <c r="AIH210" s="289"/>
      <c r="AII210" s="289"/>
      <c r="AIJ210" s="289"/>
      <c r="AIK210" s="289"/>
      <c r="AIL210" s="289"/>
      <c r="AIM210" s="289"/>
      <c r="AIN210" s="289"/>
      <c r="AIO210" s="289"/>
      <c r="AIP210" s="289"/>
      <c r="AIQ210" s="289"/>
      <c r="AIR210" s="289"/>
      <c r="AIS210" s="289"/>
      <c r="AIT210" s="289"/>
      <c r="AIU210" s="289"/>
      <c r="AIV210" s="289"/>
      <c r="AIW210" s="289"/>
      <c r="AIX210" s="289"/>
      <c r="AIY210" s="289"/>
      <c r="AIZ210" s="289"/>
      <c r="AJA210" s="289"/>
      <c r="AJB210" s="289"/>
      <c r="AJC210" s="289"/>
      <c r="AJD210" s="289"/>
      <c r="AJE210" s="289"/>
      <c r="AJF210" s="289"/>
      <c r="AJG210" s="289"/>
      <c r="AJH210" s="289"/>
      <c r="AJI210" s="289"/>
      <c r="AJJ210" s="289"/>
      <c r="AJK210" s="289"/>
      <c r="AJL210" s="289"/>
      <c r="AJM210" s="289"/>
      <c r="AJN210" s="289"/>
      <c r="AJO210" s="289"/>
      <c r="AJP210" s="289"/>
      <c r="AJQ210" s="289"/>
      <c r="AJR210" s="289"/>
      <c r="AJS210" s="289"/>
      <c r="AJT210" s="289"/>
      <c r="AJU210" s="289"/>
      <c r="AJV210" s="289"/>
      <c r="AJW210" s="289"/>
      <c r="AJX210" s="289"/>
      <c r="AJY210" s="289"/>
      <c r="AJZ210" s="289"/>
      <c r="AKA210" s="289"/>
      <c r="AKB210" s="289"/>
      <c r="AKC210" s="289"/>
      <c r="AKD210" s="289"/>
      <c r="AKE210" s="289"/>
      <c r="AKF210" s="289"/>
      <c r="AKG210" s="289"/>
      <c r="AKH210" s="289"/>
      <c r="AKI210" s="289"/>
      <c r="AKJ210" s="289"/>
      <c r="AKK210" s="289"/>
      <c r="AKL210" s="289"/>
      <c r="AKM210" s="289"/>
      <c r="AKN210" s="289"/>
      <c r="AKO210" s="289"/>
      <c r="AKP210" s="289"/>
      <c r="AKQ210" s="289"/>
      <c r="AKR210" s="289"/>
      <c r="AKS210" s="289"/>
      <c r="AKT210" s="289"/>
      <c r="AKU210" s="289"/>
      <c r="AKV210" s="289"/>
      <c r="AKW210" s="289"/>
      <c r="AKX210" s="289"/>
      <c r="AKY210" s="289"/>
      <c r="AKZ210" s="289"/>
      <c r="ALA210" s="289"/>
      <c r="ALB210" s="289"/>
      <c r="ALC210" s="289"/>
      <c r="ALD210" s="289"/>
      <c r="ALE210" s="289"/>
      <c r="ALF210" s="289"/>
      <c r="ALG210" s="289"/>
      <c r="ALH210" s="289"/>
      <c r="ALI210" s="289"/>
      <c r="ALJ210" s="289"/>
      <c r="ALK210" s="289"/>
      <c r="ALL210" s="289"/>
      <c r="ALM210" s="289"/>
      <c r="ALN210" s="289"/>
      <c r="ALO210" s="289"/>
      <c r="ALP210" s="289"/>
      <c r="ALQ210" s="289"/>
      <c r="ALR210" s="289"/>
      <c r="ALS210" s="289"/>
      <c r="ALT210" s="289"/>
      <c r="ALU210" s="289"/>
      <c r="ALV210" s="289"/>
      <c r="ALW210" s="289"/>
      <c r="ALX210" s="289"/>
      <c r="ALY210" s="289"/>
      <c r="ALZ210" s="289"/>
      <c r="AMA210" s="289"/>
      <c r="AMB210" s="289"/>
      <c r="AMC210" s="289"/>
      <c r="AMD210" s="289"/>
      <c r="AME210" s="289"/>
      <c r="AMF210" s="289"/>
      <c r="AMG210" s="289"/>
      <c r="AMH210" s="289"/>
      <c r="AMI210" s="289"/>
      <c r="AMJ210" s="289"/>
      <c r="AMK210" s="289"/>
      <c r="AML210" s="289"/>
      <c r="AMM210" s="289"/>
      <c r="AMN210" s="289"/>
      <c r="AMO210" s="289"/>
      <c r="AMP210" s="289"/>
      <c r="AMQ210" s="289"/>
      <c r="AMR210" s="289"/>
      <c r="AMS210" s="289"/>
      <c r="AMT210" s="289"/>
      <c r="AMU210" s="289"/>
      <c r="AMV210" s="289"/>
      <c r="AMW210" s="289"/>
      <c r="AMX210" s="289"/>
      <c r="AMY210" s="289"/>
      <c r="AMZ210" s="289"/>
      <c r="ANA210" s="289"/>
      <c r="ANB210" s="289"/>
      <c r="ANC210" s="289"/>
      <c r="AND210" s="289"/>
      <c r="ANE210" s="289"/>
      <c r="ANF210" s="289"/>
      <c r="ANG210" s="289"/>
      <c r="ANH210" s="289"/>
      <c r="ANI210" s="289"/>
      <c r="ANJ210" s="289"/>
      <c r="ANK210" s="289"/>
      <c r="ANL210" s="289"/>
      <c r="ANM210" s="289"/>
      <c r="ANN210" s="289"/>
      <c r="ANO210" s="289"/>
      <c r="ANP210" s="289"/>
      <c r="ANQ210" s="289"/>
      <c r="ANR210" s="289"/>
      <c r="ANS210" s="289"/>
      <c r="ANT210" s="289"/>
      <c r="ANU210" s="289"/>
      <c r="ANV210" s="289"/>
      <c r="ANW210" s="289"/>
      <c r="ANX210" s="289"/>
      <c r="ANY210" s="289"/>
      <c r="ANZ210" s="289"/>
      <c r="AOA210" s="289"/>
      <c r="AOB210" s="289"/>
      <c r="AOC210" s="289"/>
      <c r="AOD210" s="289"/>
      <c r="AOE210" s="289"/>
      <c r="AOF210" s="289"/>
      <c r="AOG210" s="289"/>
      <c r="AOH210" s="289"/>
      <c r="AOI210" s="289"/>
      <c r="AOJ210" s="289"/>
      <c r="AOK210" s="289"/>
      <c r="AOL210" s="289"/>
      <c r="AOM210" s="289"/>
      <c r="AON210" s="289"/>
      <c r="AOO210" s="289"/>
      <c r="AOP210" s="289"/>
      <c r="AOQ210" s="289"/>
      <c r="AOR210" s="289"/>
      <c r="AOS210" s="289"/>
      <c r="AOT210" s="289"/>
      <c r="AOU210" s="289"/>
      <c r="AOV210" s="289"/>
      <c r="AOW210" s="289"/>
      <c r="AOX210" s="289"/>
      <c r="AOY210" s="289"/>
      <c r="AOZ210" s="289"/>
      <c r="APA210" s="289"/>
      <c r="APB210" s="289"/>
      <c r="APC210" s="289"/>
      <c r="APD210" s="289"/>
      <c r="APE210" s="289"/>
      <c r="APF210" s="289"/>
      <c r="APG210" s="289"/>
      <c r="APH210" s="289"/>
      <c r="API210" s="289"/>
      <c r="APJ210" s="289"/>
      <c r="APK210" s="289"/>
      <c r="APL210" s="289"/>
      <c r="APM210" s="289"/>
      <c r="APN210" s="289"/>
      <c r="APO210" s="289"/>
      <c r="APP210" s="289"/>
      <c r="APQ210" s="289"/>
      <c r="APR210" s="289"/>
      <c r="APS210" s="289"/>
      <c r="APT210" s="289"/>
      <c r="APU210" s="289"/>
      <c r="APV210" s="289"/>
      <c r="APW210" s="289"/>
      <c r="APX210" s="289"/>
      <c r="APY210" s="289"/>
      <c r="APZ210" s="289"/>
      <c r="AQA210" s="289"/>
      <c r="AQB210" s="289"/>
      <c r="AQC210" s="289"/>
      <c r="AQD210" s="289"/>
      <c r="AQE210" s="289"/>
      <c r="AQF210" s="289"/>
      <c r="AQG210" s="289"/>
      <c r="AQH210" s="289"/>
      <c r="AQI210" s="289"/>
      <c r="AQJ210" s="289"/>
      <c r="AQK210" s="289"/>
      <c r="AQL210" s="289"/>
      <c r="AQM210" s="289"/>
      <c r="AQN210" s="289"/>
      <c r="AQO210" s="289"/>
      <c r="AQP210" s="289"/>
      <c r="AQQ210" s="289"/>
      <c r="AQR210" s="289"/>
      <c r="AQS210" s="289"/>
      <c r="AQT210" s="289"/>
      <c r="AQU210" s="289"/>
      <c r="AQV210" s="289"/>
      <c r="AQW210" s="289"/>
      <c r="AQX210" s="289"/>
      <c r="AQY210" s="289"/>
      <c r="AQZ210" s="289"/>
      <c r="ARA210" s="289"/>
      <c r="ARB210" s="289"/>
      <c r="ARC210" s="289"/>
      <c r="ARD210" s="289"/>
      <c r="ARE210" s="289"/>
      <c r="ARF210" s="289"/>
      <c r="ARG210" s="289"/>
      <c r="ARH210" s="289"/>
      <c r="ARI210" s="289"/>
      <c r="ARJ210" s="289"/>
      <c r="ARK210" s="289"/>
      <c r="ARL210" s="289"/>
      <c r="ARM210" s="289"/>
      <c r="ARN210" s="289"/>
      <c r="ARO210" s="289"/>
      <c r="ARP210" s="289"/>
      <c r="ARQ210" s="289"/>
      <c r="ARR210" s="289"/>
      <c r="ARS210" s="289"/>
      <c r="ART210" s="289"/>
      <c r="ARU210" s="289"/>
      <c r="ARV210" s="289"/>
      <c r="ARW210" s="289"/>
      <c r="ARX210" s="289"/>
      <c r="ARY210" s="289"/>
      <c r="ARZ210" s="289"/>
      <c r="ASA210" s="289"/>
      <c r="ASB210" s="289"/>
      <c r="ASC210" s="289"/>
      <c r="ASD210" s="289"/>
      <c r="ASE210" s="289"/>
      <c r="ASF210" s="289"/>
      <c r="ASG210" s="289"/>
      <c r="ASH210" s="289"/>
      <c r="ASI210" s="289"/>
      <c r="ASJ210" s="289"/>
      <c r="ASK210" s="289"/>
      <c r="ASL210" s="289"/>
      <c r="ASM210" s="289"/>
      <c r="ASN210" s="289"/>
      <c r="ASO210" s="289"/>
      <c r="ASP210" s="289"/>
      <c r="ASQ210" s="289"/>
      <c r="ASR210" s="289"/>
      <c r="ASS210" s="289"/>
      <c r="AST210" s="289"/>
      <c r="ASU210" s="289"/>
      <c r="ASV210" s="289"/>
      <c r="ASW210" s="289"/>
      <c r="ASX210" s="289"/>
      <c r="ASY210" s="289"/>
      <c r="ASZ210" s="289"/>
      <c r="ATA210" s="289"/>
      <c r="ATB210" s="289"/>
      <c r="ATC210" s="289"/>
      <c r="ATD210" s="289"/>
      <c r="ATE210" s="289"/>
      <c r="ATF210" s="289"/>
      <c r="ATG210" s="289"/>
      <c r="ATH210" s="289"/>
      <c r="ATI210" s="289"/>
      <c r="ATJ210" s="289"/>
      <c r="ATK210" s="289"/>
      <c r="ATL210" s="289"/>
      <c r="ATM210" s="289"/>
      <c r="ATN210" s="289"/>
      <c r="ATO210" s="289"/>
      <c r="ATP210" s="289"/>
      <c r="ATQ210" s="289"/>
      <c r="ATR210" s="289"/>
      <c r="ATS210" s="289"/>
      <c r="ATT210" s="289"/>
      <c r="ATU210" s="289"/>
      <c r="ATV210" s="289"/>
      <c r="ATW210" s="289"/>
      <c r="ATX210" s="289"/>
      <c r="ATY210" s="289"/>
      <c r="ATZ210" s="289"/>
      <c r="AUA210" s="289"/>
      <c r="AUB210" s="289"/>
      <c r="AUC210" s="289"/>
      <c r="AUD210" s="289"/>
      <c r="AUE210" s="289"/>
      <c r="AUF210" s="289"/>
      <c r="AUG210" s="289"/>
      <c r="AUH210" s="289"/>
      <c r="AUI210" s="289"/>
      <c r="AUJ210" s="289"/>
      <c r="AUK210" s="289"/>
      <c r="AUL210" s="289"/>
      <c r="AUM210" s="289"/>
      <c r="AUN210" s="289"/>
      <c r="AUO210" s="289"/>
      <c r="AUP210" s="289"/>
      <c r="AUQ210" s="289"/>
      <c r="AUR210" s="289"/>
      <c r="AUS210" s="289"/>
      <c r="AUT210" s="289"/>
      <c r="AUU210" s="289"/>
      <c r="AUV210" s="289"/>
      <c r="AUW210" s="289"/>
      <c r="AUX210" s="289"/>
      <c r="AUY210" s="289"/>
      <c r="AUZ210" s="289"/>
      <c r="AVA210" s="289"/>
      <c r="AVB210" s="289"/>
      <c r="AVC210" s="289"/>
      <c r="AVD210" s="289"/>
      <c r="AVE210" s="289"/>
      <c r="AVF210" s="289"/>
      <c r="AVG210" s="289"/>
      <c r="AVH210" s="289"/>
      <c r="AVI210" s="289"/>
      <c r="AVJ210" s="289"/>
      <c r="AVK210" s="289"/>
      <c r="AVL210" s="289"/>
      <c r="AVM210" s="289"/>
      <c r="AVN210" s="289"/>
      <c r="AVO210" s="289"/>
      <c r="AVP210" s="289"/>
      <c r="AVQ210" s="289"/>
      <c r="AVR210" s="289"/>
      <c r="AVS210" s="289"/>
      <c r="AVT210" s="289"/>
      <c r="AVU210" s="289"/>
      <c r="AVV210" s="289"/>
      <c r="AVW210" s="289"/>
      <c r="AVX210" s="289"/>
      <c r="AVY210" s="289"/>
      <c r="AVZ210" s="289"/>
      <c r="AWA210" s="289"/>
      <c r="AWB210" s="289"/>
      <c r="AWC210" s="289"/>
      <c r="AWD210" s="289"/>
      <c r="AWE210" s="289"/>
      <c r="AWF210" s="289"/>
      <c r="AWG210" s="289"/>
      <c r="AWH210" s="289"/>
      <c r="AWI210" s="289"/>
      <c r="AWJ210" s="289"/>
      <c r="AWK210" s="289"/>
      <c r="AWL210" s="289"/>
      <c r="AWM210" s="289"/>
      <c r="AWN210" s="289"/>
      <c r="AWO210" s="289"/>
      <c r="AWP210" s="289"/>
      <c r="AWQ210" s="289"/>
      <c r="AWR210" s="289"/>
      <c r="AWS210" s="289"/>
      <c r="AWT210" s="289"/>
      <c r="AWU210" s="289"/>
      <c r="AWV210" s="289"/>
      <c r="AWW210" s="289"/>
      <c r="AWX210" s="289"/>
      <c r="AWY210" s="289"/>
      <c r="AWZ210" s="289"/>
      <c r="AXA210" s="289"/>
      <c r="AXB210" s="289"/>
      <c r="AXC210" s="289"/>
      <c r="AXD210" s="289"/>
      <c r="AXE210" s="289"/>
      <c r="AXF210" s="289"/>
      <c r="AXG210" s="289"/>
      <c r="AXH210" s="289"/>
      <c r="AXI210" s="289"/>
      <c r="AXJ210" s="289"/>
      <c r="AXK210" s="289"/>
      <c r="AXL210" s="289"/>
      <c r="AXM210" s="289"/>
      <c r="AXN210" s="289"/>
      <c r="AXO210" s="289"/>
      <c r="AXP210" s="289"/>
      <c r="AXQ210" s="289"/>
      <c r="AXR210" s="289"/>
      <c r="AXS210" s="289"/>
      <c r="AXT210" s="289"/>
      <c r="AXU210" s="289"/>
      <c r="AXV210" s="289"/>
      <c r="AXW210" s="289"/>
      <c r="AXX210" s="289"/>
      <c r="AXY210" s="289"/>
      <c r="AXZ210" s="289"/>
      <c r="AYA210" s="289"/>
      <c r="AYB210" s="289"/>
      <c r="AYC210" s="289"/>
      <c r="AYD210" s="289"/>
      <c r="AYE210" s="289"/>
      <c r="AYF210" s="289"/>
      <c r="AYG210" s="289"/>
      <c r="AYH210" s="289"/>
      <c r="AYI210" s="289"/>
      <c r="AYJ210" s="289"/>
      <c r="AYK210" s="289"/>
      <c r="AYL210" s="289"/>
      <c r="AYM210" s="289"/>
      <c r="AYN210" s="289"/>
      <c r="AYO210" s="289"/>
      <c r="AYP210" s="289"/>
      <c r="AYQ210" s="289"/>
      <c r="AYR210" s="289"/>
      <c r="AYS210" s="289"/>
      <c r="AYT210" s="289"/>
      <c r="AYU210" s="289"/>
      <c r="AYV210" s="289"/>
      <c r="AYW210" s="289"/>
      <c r="AYX210" s="289"/>
      <c r="AYY210" s="289"/>
      <c r="AYZ210" s="289"/>
      <c r="AZA210" s="289"/>
      <c r="AZB210" s="289"/>
      <c r="AZC210" s="289"/>
      <c r="AZD210" s="289"/>
      <c r="AZE210" s="289"/>
      <c r="AZF210" s="289"/>
      <c r="AZG210" s="289"/>
      <c r="AZH210" s="289"/>
      <c r="AZI210" s="289"/>
      <c r="AZJ210" s="289"/>
      <c r="AZK210" s="289"/>
      <c r="AZL210" s="289"/>
      <c r="AZM210" s="289"/>
      <c r="AZN210" s="289"/>
      <c r="AZO210" s="289"/>
      <c r="AZP210" s="289"/>
      <c r="AZQ210" s="289"/>
      <c r="AZR210" s="289"/>
      <c r="AZS210" s="289"/>
      <c r="AZT210" s="289"/>
      <c r="AZU210" s="289"/>
      <c r="AZV210" s="289"/>
      <c r="AZW210" s="289"/>
      <c r="AZX210" s="289"/>
      <c r="AZY210" s="289"/>
      <c r="AZZ210" s="289"/>
      <c r="BAA210" s="289"/>
      <c r="BAB210" s="289"/>
      <c r="BAC210" s="289"/>
      <c r="BAD210" s="289"/>
      <c r="BAE210" s="289"/>
      <c r="BAF210" s="289"/>
      <c r="BAG210" s="289"/>
      <c r="BAH210" s="289"/>
      <c r="BAI210" s="289"/>
      <c r="BAJ210" s="289"/>
      <c r="BAK210" s="289"/>
      <c r="BAL210" s="289"/>
      <c r="BAM210" s="289"/>
      <c r="BAN210" s="289"/>
      <c r="BAO210" s="289"/>
      <c r="BAP210" s="289"/>
      <c r="BAQ210" s="289"/>
      <c r="BAR210" s="289"/>
      <c r="BAS210" s="289"/>
      <c r="BAT210" s="289"/>
      <c r="BAU210" s="289"/>
      <c r="BAV210" s="289"/>
      <c r="BAW210" s="289"/>
      <c r="BAX210" s="289"/>
      <c r="BAY210" s="289"/>
      <c r="BAZ210" s="289"/>
      <c r="BBA210" s="289"/>
      <c r="BBB210" s="289"/>
      <c r="BBC210" s="289"/>
      <c r="BBD210" s="289"/>
      <c r="BBE210" s="289"/>
      <c r="BBF210" s="289"/>
      <c r="BBG210" s="289"/>
      <c r="BBH210" s="289"/>
      <c r="BBI210" s="289"/>
      <c r="BBJ210" s="289"/>
      <c r="BBK210" s="289"/>
      <c r="BBL210" s="289"/>
      <c r="BBM210" s="289"/>
      <c r="BBN210" s="289"/>
      <c r="BBO210" s="289"/>
      <c r="BBP210" s="289"/>
      <c r="BBQ210" s="289"/>
      <c r="BBR210" s="289"/>
      <c r="BBS210" s="289"/>
      <c r="BBT210" s="289"/>
      <c r="BBU210" s="289"/>
      <c r="BBV210" s="289"/>
      <c r="BBW210" s="289"/>
      <c r="BBX210" s="289"/>
      <c r="BBY210" s="289"/>
      <c r="BBZ210" s="289"/>
      <c r="BCA210" s="289"/>
      <c r="BCB210" s="289"/>
      <c r="BCC210" s="289"/>
      <c r="BCD210" s="289"/>
      <c r="BCE210" s="289"/>
      <c r="BCF210" s="289"/>
      <c r="BCG210" s="289"/>
      <c r="BCH210" s="289"/>
      <c r="BCI210" s="289"/>
      <c r="BCJ210" s="289"/>
      <c r="BCK210" s="289"/>
      <c r="BCL210" s="289"/>
      <c r="BCM210" s="289"/>
      <c r="BCN210" s="289"/>
      <c r="BCO210" s="289"/>
      <c r="BCP210" s="289"/>
      <c r="BCQ210" s="289"/>
      <c r="BCR210" s="289"/>
      <c r="BCS210" s="289"/>
      <c r="BCT210" s="289"/>
      <c r="BCU210" s="289"/>
      <c r="BCV210" s="289"/>
      <c r="BCW210" s="289"/>
      <c r="BCX210" s="289"/>
      <c r="BCY210" s="289"/>
      <c r="BCZ210" s="289"/>
      <c r="BDA210" s="289"/>
      <c r="BDB210" s="289"/>
      <c r="BDC210" s="289"/>
      <c r="BDD210" s="289"/>
      <c r="BDE210" s="289"/>
      <c r="BDF210" s="289"/>
      <c r="BDG210" s="289"/>
      <c r="BDH210" s="289"/>
      <c r="BDI210" s="289"/>
      <c r="BDJ210" s="289"/>
      <c r="BDK210" s="289"/>
      <c r="BDL210" s="289"/>
      <c r="BDM210" s="289"/>
      <c r="BDN210" s="289"/>
      <c r="BDO210" s="289"/>
      <c r="BDP210" s="289"/>
      <c r="BDQ210" s="289"/>
      <c r="BDR210" s="289"/>
      <c r="BDS210" s="289"/>
      <c r="BDT210" s="289"/>
      <c r="BDU210" s="289"/>
      <c r="BDV210" s="289"/>
      <c r="BDW210" s="289"/>
      <c r="BDX210" s="289"/>
      <c r="BDY210" s="289"/>
      <c r="BDZ210" s="289"/>
      <c r="BEA210" s="289"/>
      <c r="BEB210" s="289"/>
      <c r="BEC210" s="289"/>
      <c r="BED210" s="289"/>
      <c r="BEE210" s="289"/>
      <c r="BEF210" s="289"/>
      <c r="BEG210" s="289"/>
      <c r="BEH210" s="289"/>
      <c r="BEI210" s="289"/>
      <c r="BEJ210" s="289"/>
      <c r="BEK210" s="289"/>
      <c r="BEL210" s="289"/>
      <c r="BEM210" s="289"/>
      <c r="BEN210" s="289"/>
      <c r="BEO210" s="289"/>
      <c r="BEP210" s="289"/>
      <c r="BEQ210" s="289"/>
      <c r="BER210" s="289"/>
      <c r="BES210" s="289"/>
      <c r="BET210" s="289"/>
      <c r="BEU210" s="289"/>
      <c r="BEV210" s="289"/>
      <c r="BEW210" s="289"/>
      <c r="BEX210" s="289"/>
      <c r="BEY210" s="289"/>
      <c r="BEZ210" s="289"/>
      <c r="BFA210" s="289"/>
      <c r="BFB210" s="289"/>
      <c r="BFC210" s="289"/>
      <c r="BFD210" s="289"/>
      <c r="BFE210" s="289"/>
      <c r="BFF210" s="289"/>
      <c r="BFG210" s="289"/>
      <c r="BFH210" s="289"/>
      <c r="BFI210" s="289"/>
      <c r="BFJ210" s="289"/>
      <c r="BFK210" s="289"/>
      <c r="BFL210" s="289"/>
      <c r="BFM210" s="289"/>
      <c r="BFN210" s="289"/>
      <c r="BFO210" s="289"/>
      <c r="BFP210" s="289"/>
    </row>
    <row r="211" spans="1:1524" s="290" customFormat="1" ht="34" x14ac:dyDescent="0.25">
      <c r="A211" s="155" t="s">
        <v>459</v>
      </c>
      <c r="B211" s="155" t="s">
        <v>906</v>
      </c>
      <c r="C211" s="341" t="s">
        <v>908</v>
      </c>
      <c r="D211" s="342">
        <v>1000</v>
      </c>
      <c r="E211" s="340"/>
      <c r="F211" s="155"/>
      <c r="G211" s="155"/>
      <c r="H211" s="155"/>
      <c r="I211" s="155">
        <v>40</v>
      </c>
      <c r="J211" s="155">
        <v>160</v>
      </c>
      <c r="K211" s="155">
        <v>160</v>
      </c>
      <c r="L211" s="155">
        <v>160</v>
      </c>
      <c r="M211" s="155">
        <v>160</v>
      </c>
      <c r="N211" s="155">
        <v>160</v>
      </c>
      <c r="O211" s="155">
        <v>160</v>
      </c>
      <c r="P211" s="155"/>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89"/>
      <c r="AO211" s="289"/>
      <c r="AP211" s="289"/>
      <c r="AQ211" s="289"/>
      <c r="AR211" s="289"/>
      <c r="AS211" s="289"/>
      <c r="AT211" s="289"/>
      <c r="AU211" s="289"/>
      <c r="AV211" s="289"/>
      <c r="AW211" s="289"/>
      <c r="AX211" s="289"/>
      <c r="AY211" s="289"/>
      <c r="AZ211" s="289"/>
      <c r="BA211" s="289"/>
      <c r="BB211" s="289"/>
      <c r="BC211" s="289"/>
      <c r="BD211" s="289"/>
      <c r="BE211" s="289"/>
      <c r="BF211" s="289"/>
      <c r="BG211" s="289"/>
      <c r="BH211" s="289"/>
      <c r="BI211" s="289"/>
      <c r="BJ211" s="289"/>
      <c r="BK211" s="289"/>
      <c r="BL211" s="289"/>
      <c r="BM211" s="289"/>
      <c r="BN211" s="289"/>
      <c r="BO211" s="289"/>
      <c r="BP211" s="289"/>
      <c r="BQ211" s="289"/>
      <c r="BR211" s="289"/>
      <c r="BS211" s="289"/>
      <c r="BT211" s="289"/>
      <c r="BU211" s="289"/>
      <c r="BV211" s="289"/>
      <c r="BW211" s="289"/>
      <c r="BX211" s="289"/>
      <c r="BY211" s="289"/>
      <c r="BZ211" s="289"/>
      <c r="CA211" s="289"/>
      <c r="CB211" s="289"/>
      <c r="CC211" s="289"/>
      <c r="CD211" s="289"/>
      <c r="CE211" s="289"/>
      <c r="CF211" s="289"/>
      <c r="CG211" s="289"/>
      <c r="CH211" s="289"/>
      <c r="CI211" s="289"/>
      <c r="CJ211" s="289"/>
      <c r="CK211" s="289"/>
      <c r="CL211" s="289"/>
      <c r="CM211" s="289"/>
      <c r="CN211" s="289"/>
      <c r="CO211" s="289"/>
      <c r="CP211" s="289"/>
      <c r="CQ211" s="289"/>
      <c r="CR211" s="289"/>
      <c r="CS211" s="289"/>
      <c r="CT211" s="289"/>
      <c r="CU211" s="289"/>
      <c r="CV211" s="289"/>
      <c r="CW211" s="289"/>
      <c r="CX211" s="289"/>
      <c r="CY211" s="289"/>
      <c r="CZ211" s="289"/>
      <c r="DA211" s="289"/>
      <c r="DB211" s="289"/>
      <c r="DC211" s="289"/>
      <c r="DD211" s="289"/>
      <c r="DE211" s="289"/>
      <c r="DF211" s="289"/>
      <c r="DG211" s="289"/>
      <c r="DH211" s="289"/>
      <c r="DI211" s="289"/>
      <c r="DJ211" s="289"/>
      <c r="DK211" s="289"/>
      <c r="DL211" s="289"/>
      <c r="DM211" s="289"/>
      <c r="DN211" s="289"/>
      <c r="DO211" s="289"/>
      <c r="DP211" s="289"/>
      <c r="DQ211" s="289"/>
      <c r="DR211" s="289"/>
      <c r="DS211" s="289"/>
      <c r="DT211" s="289"/>
      <c r="DU211" s="289"/>
      <c r="DV211" s="289"/>
      <c r="DW211" s="289"/>
      <c r="DX211" s="289"/>
      <c r="DY211" s="289"/>
      <c r="DZ211" s="289"/>
      <c r="EA211" s="289"/>
      <c r="EB211" s="289"/>
      <c r="EC211" s="289"/>
      <c r="ED211" s="289"/>
      <c r="EE211" s="289"/>
      <c r="EF211" s="289"/>
      <c r="EG211" s="289"/>
      <c r="EH211" s="289"/>
      <c r="EI211" s="289"/>
      <c r="EJ211" s="289"/>
      <c r="EK211" s="289"/>
      <c r="EL211" s="289"/>
      <c r="EM211" s="289"/>
      <c r="EN211" s="289"/>
      <c r="EO211" s="289"/>
      <c r="EP211" s="289"/>
      <c r="EQ211" s="289"/>
      <c r="ER211" s="289"/>
      <c r="ES211" s="289"/>
      <c r="ET211" s="289"/>
      <c r="EU211" s="289"/>
      <c r="EV211" s="289"/>
      <c r="EW211" s="289"/>
      <c r="EX211" s="289"/>
      <c r="EY211" s="289"/>
      <c r="EZ211" s="289"/>
      <c r="FA211" s="289"/>
      <c r="FB211" s="289"/>
      <c r="FC211" s="289"/>
      <c r="FD211" s="289"/>
      <c r="FE211" s="289"/>
      <c r="FF211" s="289"/>
      <c r="FG211" s="289"/>
      <c r="FH211" s="289"/>
      <c r="FI211" s="289"/>
      <c r="FJ211" s="289"/>
      <c r="FK211" s="289"/>
      <c r="FL211" s="289"/>
      <c r="FM211" s="289"/>
      <c r="FN211" s="289"/>
      <c r="FO211" s="289"/>
      <c r="FP211" s="289"/>
      <c r="FQ211" s="289"/>
      <c r="FR211" s="289"/>
      <c r="FS211" s="289"/>
      <c r="FT211" s="289"/>
      <c r="FU211" s="289"/>
      <c r="FV211" s="289"/>
      <c r="FW211" s="289"/>
      <c r="FX211" s="289"/>
      <c r="FY211" s="289"/>
      <c r="FZ211" s="289"/>
      <c r="GA211" s="289"/>
      <c r="GB211" s="289"/>
      <c r="GC211" s="289"/>
      <c r="GD211" s="289"/>
      <c r="GE211" s="289"/>
      <c r="GF211" s="289"/>
      <c r="GG211" s="289"/>
      <c r="GH211" s="289"/>
      <c r="GI211" s="289"/>
      <c r="GJ211" s="289"/>
      <c r="GK211" s="289"/>
      <c r="GL211" s="289"/>
      <c r="GM211" s="289"/>
      <c r="GN211" s="289"/>
      <c r="GO211" s="289"/>
      <c r="GP211" s="289"/>
      <c r="GQ211" s="289"/>
      <c r="GR211" s="289"/>
      <c r="GS211" s="289"/>
      <c r="GT211" s="289"/>
      <c r="GU211" s="289"/>
      <c r="GV211" s="289"/>
      <c r="GW211" s="289"/>
      <c r="GX211" s="289"/>
      <c r="GY211" s="289"/>
      <c r="GZ211" s="289"/>
      <c r="HA211" s="289"/>
      <c r="HB211" s="289"/>
      <c r="HC211" s="289"/>
      <c r="HD211" s="289"/>
      <c r="HE211" s="289"/>
      <c r="HF211" s="289"/>
      <c r="HG211" s="289"/>
      <c r="HH211" s="289"/>
      <c r="HI211" s="289"/>
      <c r="HJ211" s="289"/>
      <c r="HK211" s="289"/>
      <c r="HL211" s="289"/>
      <c r="HM211" s="289"/>
      <c r="HN211" s="289"/>
      <c r="HO211" s="289"/>
      <c r="HP211" s="289"/>
      <c r="HQ211" s="289"/>
      <c r="HR211" s="289"/>
      <c r="HS211" s="289"/>
      <c r="HT211" s="289"/>
      <c r="HU211" s="289"/>
      <c r="HV211" s="289"/>
      <c r="HW211" s="289"/>
      <c r="HX211" s="289"/>
      <c r="HY211" s="289"/>
      <c r="HZ211" s="289"/>
      <c r="IA211" s="289"/>
      <c r="IB211" s="289"/>
      <c r="IC211" s="289"/>
      <c r="ID211" s="289"/>
      <c r="IE211" s="289"/>
      <c r="IF211" s="289"/>
      <c r="IG211" s="289"/>
      <c r="IH211" s="289"/>
      <c r="II211" s="289"/>
      <c r="IJ211" s="289"/>
      <c r="IK211" s="289"/>
      <c r="IL211" s="289"/>
      <c r="IM211" s="289"/>
      <c r="IN211" s="289"/>
      <c r="IO211" s="289"/>
      <c r="IP211" s="289"/>
      <c r="IQ211" s="289"/>
      <c r="IR211" s="289"/>
      <c r="IS211" s="289"/>
      <c r="IT211" s="289"/>
      <c r="IU211" s="289"/>
      <c r="IV211" s="289"/>
      <c r="IW211" s="289"/>
      <c r="IX211" s="289"/>
      <c r="IY211" s="289"/>
      <c r="IZ211" s="289"/>
      <c r="JA211" s="289"/>
      <c r="JB211" s="289"/>
      <c r="JC211" s="289"/>
      <c r="JD211" s="289"/>
      <c r="JE211" s="289"/>
      <c r="JF211" s="289"/>
      <c r="JG211" s="289"/>
      <c r="JH211" s="289"/>
      <c r="JI211" s="289"/>
      <c r="JJ211" s="289"/>
      <c r="JK211" s="289"/>
      <c r="JL211" s="289"/>
      <c r="JM211" s="289"/>
      <c r="JN211" s="289"/>
      <c r="JO211" s="289"/>
      <c r="JP211" s="289"/>
      <c r="JQ211" s="289"/>
      <c r="JR211" s="289"/>
      <c r="JS211" s="289"/>
      <c r="JT211" s="289"/>
      <c r="JU211" s="289"/>
      <c r="JV211" s="289"/>
      <c r="JW211" s="289"/>
      <c r="JX211" s="289"/>
      <c r="JY211" s="289"/>
      <c r="JZ211" s="289"/>
      <c r="KA211" s="289"/>
      <c r="KB211" s="289"/>
      <c r="KC211" s="289"/>
      <c r="KD211" s="289"/>
      <c r="KE211" s="289"/>
      <c r="KF211" s="289"/>
      <c r="KG211" s="289"/>
      <c r="KH211" s="289"/>
      <c r="KI211" s="289"/>
      <c r="KJ211" s="289"/>
      <c r="KK211" s="289"/>
      <c r="KL211" s="289"/>
      <c r="KM211" s="289"/>
      <c r="KN211" s="289"/>
      <c r="KO211" s="289"/>
      <c r="KP211" s="289"/>
      <c r="KQ211" s="289"/>
      <c r="KR211" s="289"/>
      <c r="KS211" s="289"/>
      <c r="KT211" s="289"/>
      <c r="KU211" s="289"/>
      <c r="KV211" s="289"/>
      <c r="KW211" s="289"/>
      <c r="KX211" s="289"/>
      <c r="KY211" s="289"/>
      <c r="KZ211" s="289"/>
      <c r="LA211" s="289"/>
      <c r="LB211" s="289"/>
      <c r="LC211" s="289"/>
      <c r="LD211" s="289"/>
      <c r="LE211" s="289"/>
      <c r="LF211" s="289"/>
      <c r="LG211" s="289"/>
      <c r="LH211" s="289"/>
      <c r="LI211" s="289"/>
      <c r="LJ211" s="289"/>
      <c r="LK211" s="289"/>
      <c r="LL211" s="289"/>
      <c r="LM211" s="289"/>
      <c r="LN211" s="289"/>
      <c r="LO211" s="289"/>
      <c r="LP211" s="289"/>
      <c r="LQ211" s="289"/>
      <c r="LR211" s="289"/>
      <c r="LS211" s="289"/>
      <c r="LT211" s="289"/>
      <c r="LU211" s="289"/>
      <c r="LV211" s="289"/>
      <c r="LW211" s="289"/>
      <c r="LX211" s="289"/>
      <c r="LY211" s="289"/>
      <c r="LZ211" s="289"/>
      <c r="MA211" s="289"/>
      <c r="MB211" s="289"/>
      <c r="MC211" s="289"/>
      <c r="MD211" s="289"/>
      <c r="ME211" s="289"/>
      <c r="MF211" s="289"/>
      <c r="MG211" s="289"/>
      <c r="MH211" s="289"/>
      <c r="MI211" s="289"/>
      <c r="MJ211" s="289"/>
      <c r="MK211" s="289"/>
      <c r="ML211" s="289"/>
      <c r="MM211" s="289"/>
      <c r="MN211" s="289"/>
      <c r="MO211" s="289"/>
      <c r="MP211" s="289"/>
      <c r="MQ211" s="289"/>
      <c r="MR211" s="289"/>
      <c r="MS211" s="289"/>
      <c r="MT211" s="289"/>
      <c r="MU211" s="289"/>
      <c r="MV211" s="289"/>
      <c r="MW211" s="289"/>
      <c r="MX211" s="289"/>
      <c r="MY211" s="289"/>
      <c r="MZ211" s="289"/>
      <c r="NA211" s="289"/>
      <c r="NB211" s="289"/>
      <c r="NC211" s="289"/>
      <c r="ND211" s="289"/>
      <c r="NE211" s="289"/>
      <c r="NF211" s="289"/>
      <c r="NG211" s="289"/>
      <c r="NH211" s="289"/>
      <c r="NI211" s="289"/>
      <c r="NJ211" s="289"/>
      <c r="NK211" s="289"/>
      <c r="NL211" s="289"/>
      <c r="NM211" s="289"/>
      <c r="NN211" s="289"/>
      <c r="NO211" s="289"/>
      <c r="NP211" s="289"/>
      <c r="NQ211" s="289"/>
      <c r="NR211" s="289"/>
      <c r="NS211" s="289"/>
      <c r="NT211" s="289"/>
      <c r="NU211" s="289"/>
      <c r="NV211" s="289"/>
      <c r="NW211" s="289"/>
      <c r="NX211" s="289"/>
      <c r="NY211" s="289"/>
      <c r="NZ211" s="289"/>
      <c r="OA211" s="289"/>
      <c r="OB211" s="289"/>
      <c r="OC211" s="289"/>
      <c r="OD211" s="289"/>
      <c r="OE211" s="289"/>
      <c r="OF211" s="289"/>
      <c r="OG211" s="289"/>
      <c r="OH211" s="289"/>
      <c r="OI211" s="289"/>
      <c r="OJ211" s="289"/>
      <c r="OK211" s="289"/>
      <c r="OL211" s="289"/>
      <c r="OM211" s="289"/>
      <c r="ON211" s="289"/>
      <c r="OO211" s="289"/>
      <c r="OP211" s="289"/>
      <c r="OQ211" s="289"/>
      <c r="OR211" s="289"/>
      <c r="OS211" s="289"/>
      <c r="OT211" s="289"/>
      <c r="OU211" s="289"/>
      <c r="OV211" s="289"/>
      <c r="OW211" s="289"/>
      <c r="OX211" s="289"/>
      <c r="OY211" s="289"/>
      <c r="OZ211" s="289"/>
      <c r="PA211" s="289"/>
      <c r="PB211" s="289"/>
      <c r="PC211" s="289"/>
      <c r="PD211" s="289"/>
      <c r="PE211" s="289"/>
      <c r="PF211" s="289"/>
      <c r="PG211" s="289"/>
      <c r="PH211" s="289"/>
      <c r="PI211" s="289"/>
      <c r="PJ211" s="289"/>
      <c r="PK211" s="289"/>
      <c r="PL211" s="289"/>
      <c r="PM211" s="289"/>
      <c r="PN211" s="289"/>
      <c r="PO211" s="289"/>
      <c r="PP211" s="289"/>
      <c r="PQ211" s="289"/>
      <c r="PR211" s="289"/>
      <c r="PS211" s="289"/>
      <c r="PT211" s="289"/>
      <c r="PU211" s="289"/>
      <c r="PV211" s="289"/>
      <c r="PW211" s="289"/>
      <c r="PX211" s="289"/>
      <c r="PY211" s="289"/>
      <c r="PZ211" s="289"/>
      <c r="QA211" s="289"/>
      <c r="QB211" s="289"/>
      <c r="QC211" s="289"/>
      <c r="QD211" s="289"/>
      <c r="QE211" s="289"/>
      <c r="QF211" s="289"/>
      <c r="QG211" s="289"/>
      <c r="QH211" s="289"/>
      <c r="QI211" s="289"/>
      <c r="QJ211" s="289"/>
      <c r="QK211" s="289"/>
      <c r="QL211" s="289"/>
      <c r="QM211" s="289"/>
      <c r="QN211" s="289"/>
      <c r="QO211" s="289"/>
      <c r="QP211" s="289"/>
      <c r="QQ211" s="289"/>
      <c r="QR211" s="289"/>
      <c r="QS211" s="289"/>
      <c r="QT211" s="289"/>
      <c r="QU211" s="289"/>
      <c r="QV211" s="289"/>
      <c r="QW211" s="289"/>
      <c r="QX211" s="289"/>
      <c r="QY211" s="289"/>
      <c r="QZ211" s="289"/>
      <c r="RA211" s="289"/>
      <c r="RB211" s="289"/>
      <c r="RC211" s="289"/>
      <c r="RD211" s="289"/>
      <c r="RE211" s="289"/>
      <c r="RF211" s="289"/>
      <c r="RG211" s="289"/>
      <c r="RH211" s="289"/>
      <c r="RI211" s="289"/>
      <c r="RJ211" s="289"/>
      <c r="RK211" s="289"/>
      <c r="RL211" s="289"/>
      <c r="RM211" s="289"/>
      <c r="RN211" s="289"/>
      <c r="RO211" s="289"/>
      <c r="RP211" s="289"/>
      <c r="RQ211" s="289"/>
      <c r="RR211" s="289"/>
      <c r="RS211" s="289"/>
      <c r="RT211" s="289"/>
      <c r="RU211" s="289"/>
      <c r="RV211" s="289"/>
      <c r="RW211" s="289"/>
      <c r="RX211" s="289"/>
      <c r="RY211" s="289"/>
      <c r="RZ211" s="289"/>
      <c r="SA211" s="289"/>
      <c r="SB211" s="289"/>
      <c r="SC211" s="289"/>
      <c r="SD211" s="289"/>
      <c r="SE211" s="289"/>
      <c r="SF211" s="289"/>
      <c r="SG211" s="289"/>
      <c r="SH211" s="289"/>
      <c r="SI211" s="289"/>
      <c r="SJ211" s="289"/>
      <c r="SK211" s="289"/>
      <c r="SL211" s="289"/>
      <c r="SM211" s="289"/>
      <c r="SN211" s="289"/>
      <c r="SO211" s="289"/>
      <c r="SP211" s="289"/>
      <c r="SQ211" s="289"/>
      <c r="SR211" s="289"/>
      <c r="SS211" s="289"/>
      <c r="ST211" s="289"/>
      <c r="SU211" s="289"/>
      <c r="SV211" s="289"/>
      <c r="SW211" s="289"/>
      <c r="SX211" s="289"/>
      <c r="SY211" s="289"/>
      <c r="SZ211" s="289"/>
      <c r="TA211" s="289"/>
      <c r="TB211" s="289"/>
      <c r="TC211" s="289"/>
      <c r="TD211" s="289"/>
      <c r="TE211" s="289"/>
      <c r="TF211" s="289"/>
      <c r="TG211" s="289"/>
      <c r="TH211" s="289"/>
      <c r="TI211" s="289"/>
      <c r="TJ211" s="289"/>
      <c r="TK211" s="289"/>
      <c r="TL211" s="289"/>
      <c r="TM211" s="289"/>
      <c r="TN211" s="289"/>
      <c r="TO211" s="289"/>
      <c r="TP211" s="289"/>
      <c r="TQ211" s="289"/>
      <c r="TR211" s="289"/>
      <c r="TS211" s="289"/>
      <c r="TT211" s="289"/>
      <c r="TU211" s="289"/>
      <c r="TV211" s="289"/>
      <c r="TW211" s="289"/>
      <c r="TX211" s="289"/>
      <c r="TY211" s="289"/>
      <c r="TZ211" s="289"/>
      <c r="UA211" s="289"/>
      <c r="UB211" s="289"/>
      <c r="UC211" s="289"/>
      <c r="UD211" s="289"/>
      <c r="UE211" s="289"/>
      <c r="UF211" s="289"/>
      <c r="UG211" s="289"/>
      <c r="UH211" s="289"/>
      <c r="UI211" s="289"/>
      <c r="UJ211" s="289"/>
      <c r="UK211" s="289"/>
      <c r="UL211" s="289"/>
      <c r="UM211" s="289"/>
      <c r="UN211" s="289"/>
      <c r="UO211" s="289"/>
      <c r="UP211" s="289"/>
      <c r="UQ211" s="289"/>
      <c r="UR211" s="289"/>
      <c r="US211" s="289"/>
      <c r="UT211" s="289"/>
      <c r="UU211" s="289"/>
      <c r="UV211" s="289"/>
      <c r="UW211" s="289"/>
      <c r="UX211" s="289"/>
      <c r="UY211" s="289"/>
      <c r="UZ211" s="289"/>
      <c r="VA211" s="289"/>
      <c r="VB211" s="289"/>
      <c r="VC211" s="289"/>
      <c r="VD211" s="289"/>
      <c r="VE211" s="289"/>
      <c r="VF211" s="289"/>
      <c r="VG211" s="289"/>
      <c r="VH211" s="289"/>
      <c r="VI211" s="289"/>
      <c r="VJ211" s="289"/>
      <c r="VK211" s="289"/>
      <c r="VL211" s="289"/>
      <c r="VM211" s="289"/>
      <c r="VN211" s="289"/>
      <c r="VO211" s="289"/>
      <c r="VP211" s="289"/>
      <c r="VQ211" s="289"/>
      <c r="VR211" s="289"/>
      <c r="VS211" s="289"/>
      <c r="VT211" s="289"/>
      <c r="VU211" s="289"/>
      <c r="VV211" s="289"/>
      <c r="VW211" s="289"/>
      <c r="VX211" s="289"/>
      <c r="VY211" s="289"/>
      <c r="VZ211" s="289"/>
      <c r="WA211" s="289"/>
      <c r="WB211" s="289"/>
      <c r="WC211" s="289"/>
      <c r="WD211" s="289"/>
      <c r="WE211" s="289"/>
      <c r="WF211" s="289"/>
      <c r="WG211" s="289"/>
      <c r="WH211" s="289"/>
      <c r="WI211" s="289"/>
      <c r="WJ211" s="289"/>
      <c r="WK211" s="289"/>
      <c r="WL211" s="289"/>
      <c r="WM211" s="289"/>
      <c r="WN211" s="289"/>
      <c r="WO211" s="289"/>
      <c r="WP211" s="289"/>
      <c r="WQ211" s="289"/>
      <c r="WR211" s="289"/>
      <c r="WS211" s="289"/>
      <c r="WT211" s="289"/>
      <c r="WU211" s="289"/>
      <c r="WV211" s="289"/>
      <c r="WW211" s="289"/>
      <c r="WX211" s="289"/>
      <c r="WY211" s="289"/>
      <c r="WZ211" s="289"/>
      <c r="XA211" s="289"/>
      <c r="XB211" s="289"/>
      <c r="XC211" s="289"/>
      <c r="XD211" s="289"/>
      <c r="XE211" s="289"/>
      <c r="XF211" s="289"/>
      <c r="XG211" s="289"/>
      <c r="XH211" s="289"/>
      <c r="XI211" s="289"/>
      <c r="XJ211" s="289"/>
      <c r="XK211" s="289"/>
      <c r="XL211" s="289"/>
      <c r="XM211" s="289"/>
      <c r="XN211" s="289"/>
      <c r="XO211" s="289"/>
      <c r="XP211" s="289"/>
      <c r="XQ211" s="289"/>
      <c r="XR211" s="289"/>
      <c r="XS211" s="289"/>
      <c r="XT211" s="289"/>
      <c r="XU211" s="289"/>
      <c r="XV211" s="289"/>
      <c r="XW211" s="289"/>
      <c r="XX211" s="289"/>
      <c r="XY211" s="289"/>
      <c r="XZ211" s="289"/>
      <c r="YA211" s="289"/>
      <c r="YB211" s="289"/>
      <c r="YC211" s="289"/>
      <c r="YD211" s="289"/>
      <c r="YE211" s="289"/>
      <c r="YF211" s="289"/>
      <c r="YG211" s="289"/>
      <c r="YH211" s="289"/>
      <c r="YI211" s="289"/>
      <c r="YJ211" s="289"/>
      <c r="YK211" s="289"/>
      <c r="YL211" s="289"/>
      <c r="YM211" s="289"/>
      <c r="YN211" s="289"/>
      <c r="YO211" s="289"/>
      <c r="YP211" s="289"/>
      <c r="YQ211" s="289"/>
      <c r="YR211" s="289"/>
      <c r="YS211" s="289"/>
      <c r="YT211" s="289"/>
      <c r="YU211" s="289"/>
      <c r="YV211" s="289"/>
      <c r="YW211" s="289"/>
      <c r="YX211" s="289"/>
      <c r="YY211" s="289"/>
      <c r="YZ211" s="289"/>
      <c r="ZA211" s="289"/>
      <c r="ZB211" s="289"/>
      <c r="ZC211" s="289"/>
      <c r="ZD211" s="289"/>
      <c r="ZE211" s="289"/>
      <c r="ZF211" s="289"/>
      <c r="ZG211" s="289"/>
      <c r="ZH211" s="289"/>
      <c r="ZI211" s="289"/>
      <c r="ZJ211" s="289"/>
      <c r="ZK211" s="289"/>
      <c r="ZL211" s="289"/>
      <c r="ZM211" s="289"/>
      <c r="ZN211" s="289"/>
      <c r="ZO211" s="289"/>
      <c r="ZP211" s="289"/>
      <c r="ZQ211" s="289"/>
      <c r="ZR211" s="289"/>
      <c r="ZS211" s="289"/>
      <c r="ZT211" s="289"/>
      <c r="ZU211" s="289"/>
      <c r="ZV211" s="289"/>
      <c r="ZW211" s="289"/>
      <c r="ZX211" s="289"/>
      <c r="ZY211" s="289"/>
      <c r="ZZ211" s="289"/>
      <c r="AAA211" s="289"/>
      <c r="AAB211" s="289"/>
      <c r="AAC211" s="289"/>
      <c r="AAD211" s="289"/>
      <c r="AAE211" s="289"/>
      <c r="AAF211" s="289"/>
      <c r="AAG211" s="289"/>
      <c r="AAH211" s="289"/>
      <c r="AAI211" s="289"/>
      <c r="AAJ211" s="289"/>
      <c r="AAK211" s="289"/>
      <c r="AAL211" s="289"/>
      <c r="AAM211" s="289"/>
      <c r="AAN211" s="289"/>
      <c r="AAO211" s="289"/>
      <c r="AAP211" s="289"/>
      <c r="AAQ211" s="289"/>
      <c r="AAR211" s="289"/>
      <c r="AAS211" s="289"/>
      <c r="AAT211" s="289"/>
      <c r="AAU211" s="289"/>
      <c r="AAV211" s="289"/>
      <c r="AAW211" s="289"/>
      <c r="AAX211" s="289"/>
      <c r="AAY211" s="289"/>
      <c r="AAZ211" s="289"/>
      <c r="ABA211" s="289"/>
      <c r="ABB211" s="289"/>
      <c r="ABC211" s="289"/>
      <c r="ABD211" s="289"/>
      <c r="ABE211" s="289"/>
      <c r="ABF211" s="289"/>
      <c r="ABG211" s="289"/>
      <c r="ABH211" s="289"/>
      <c r="ABI211" s="289"/>
      <c r="ABJ211" s="289"/>
      <c r="ABK211" s="289"/>
      <c r="ABL211" s="289"/>
      <c r="ABM211" s="289"/>
      <c r="ABN211" s="289"/>
      <c r="ABO211" s="289"/>
      <c r="ABP211" s="289"/>
      <c r="ABQ211" s="289"/>
      <c r="ABR211" s="289"/>
      <c r="ABS211" s="289"/>
      <c r="ABT211" s="289"/>
      <c r="ABU211" s="289"/>
      <c r="ABV211" s="289"/>
      <c r="ABW211" s="289"/>
      <c r="ABX211" s="289"/>
      <c r="ABY211" s="289"/>
      <c r="ABZ211" s="289"/>
      <c r="ACA211" s="289"/>
      <c r="ACB211" s="289"/>
      <c r="ACC211" s="289"/>
      <c r="ACD211" s="289"/>
      <c r="ACE211" s="289"/>
      <c r="ACF211" s="289"/>
      <c r="ACG211" s="289"/>
      <c r="ACH211" s="289"/>
      <c r="ACI211" s="289"/>
      <c r="ACJ211" s="289"/>
      <c r="ACK211" s="289"/>
      <c r="ACL211" s="289"/>
      <c r="ACM211" s="289"/>
      <c r="ACN211" s="289"/>
      <c r="ACO211" s="289"/>
      <c r="ACP211" s="289"/>
      <c r="ACQ211" s="289"/>
      <c r="ACR211" s="289"/>
      <c r="ACS211" s="289"/>
      <c r="ACT211" s="289"/>
      <c r="ACU211" s="289"/>
      <c r="ACV211" s="289"/>
      <c r="ACW211" s="289"/>
      <c r="ACX211" s="289"/>
      <c r="ACY211" s="289"/>
      <c r="ACZ211" s="289"/>
      <c r="ADA211" s="289"/>
      <c r="ADB211" s="289"/>
      <c r="ADC211" s="289"/>
      <c r="ADD211" s="289"/>
      <c r="ADE211" s="289"/>
      <c r="ADF211" s="289"/>
      <c r="ADG211" s="289"/>
      <c r="ADH211" s="289"/>
      <c r="ADI211" s="289"/>
      <c r="ADJ211" s="289"/>
      <c r="ADK211" s="289"/>
      <c r="ADL211" s="289"/>
      <c r="ADM211" s="289"/>
      <c r="ADN211" s="289"/>
      <c r="ADO211" s="289"/>
      <c r="ADP211" s="289"/>
      <c r="ADQ211" s="289"/>
      <c r="ADR211" s="289"/>
      <c r="ADS211" s="289"/>
      <c r="ADT211" s="289"/>
      <c r="ADU211" s="289"/>
      <c r="ADV211" s="289"/>
      <c r="ADW211" s="289"/>
      <c r="ADX211" s="289"/>
      <c r="ADY211" s="289"/>
      <c r="ADZ211" s="289"/>
      <c r="AEA211" s="289"/>
      <c r="AEB211" s="289"/>
      <c r="AEC211" s="289"/>
      <c r="AED211" s="289"/>
      <c r="AEE211" s="289"/>
      <c r="AEF211" s="289"/>
      <c r="AEG211" s="289"/>
      <c r="AEH211" s="289"/>
      <c r="AEI211" s="289"/>
      <c r="AEJ211" s="289"/>
      <c r="AEK211" s="289"/>
      <c r="AEL211" s="289"/>
      <c r="AEM211" s="289"/>
      <c r="AEN211" s="289"/>
      <c r="AEO211" s="289"/>
      <c r="AEP211" s="289"/>
      <c r="AEQ211" s="289"/>
      <c r="AER211" s="289"/>
      <c r="AES211" s="289"/>
      <c r="AET211" s="289"/>
      <c r="AEU211" s="289"/>
      <c r="AEV211" s="289"/>
      <c r="AEW211" s="289"/>
      <c r="AEX211" s="289"/>
      <c r="AEY211" s="289"/>
      <c r="AEZ211" s="289"/>
      <c r="AFA211" s="289"/>
      <c r="AFB211" s="289"/>
      <c r="AFC211" s="289"/>
      <c r="AFD211" s="289"/>
      <c r="AFE211" s="289"/>
      <c r="AFF211" s="289"/>
      <c r="AFG211" s="289"/>
      <c r="AFH211" s="289"/>
      <c r="AFI211" s="289"/>
      <c r="AFJ211" s="289"/>
      <c r="AFK211" s="289"/>
      <c r="AFL211" s="289"/>
      <c r="AFM211" s="289"/>
      <c r="AFN211" s="289"/>
      <c r="AFO211" s="289"/>
      <c r="AFP211" s="289"/>
      <c r="AFQ211" s="289"/>
      <c r="AFR211" s="289"/>
      <c r="AFS211" s="289"/>
      <c r="AFT211" s="289"/>
      <c r="AFU211" s="289"/>
      <c r="AFV211" s="289"/>
      <c r="AFW211" s="289"/>
      <c r="AFX211" s="289"/>
      <c r="AFY211" s="289"/>
      <c r="AFZ211" s="289"/>
      <c r="AGA211" s="289"/>
      <c r="AGB211" s="289"/>
      <c r="AGC211" s="289"/>
      <c r="AGD211" s="289"/>
      <c r="AGE211" s="289"/>
      <c r="AGF211" s="289"/>
      <c r="AGG211" s="289"/>
      <c r="AGH211" s="289"/>
      <c r="AGI211" s="289"/>
      <c r="AGJ211" s="289"/>
      <c r="AGK211" s="289"/>
      <c r="AGL211" s="289"/>
      <c r="AGM211" s="289"/>
      <c r="AGN211" s="289"/>
      <c r="AGO211" s="289"/>
      <c r="AGP211" s="289"/>
      <c r="AGQ211" s="289"/>
      <c r="AGR211" s="289"/>
      <c r="AGS211" s="289"/>
      <c r="AGT211" s="289"/>
      <c r="AGU211" s="289"/>
      <c r="AGV211" s="289"/>
      <c r="AGW211" s="289"/>
      <c r="AGX211" s="289"/>
      <c r="AGY211" s="289"/>
      <c r="AGZ211" s="289"/>
      <c r="AHA211" s="289"/>
      <c r="AHB211" s="289"/>
      <c r="AHC211" s="289"/>
      <c r="AHD211" s="289"/>
      <c r="AHE211" s="289"/>
      <c r="AHF211" s="289"/>
      <c r="AHG211" s="289"/>
      <c r="AHH211" s="289"/>
      <c r="AHI211" s="289"/>
      <c r="AHJ211" s="289"/>
      <c r="AHK211" s="289"/>
      <c r="AHL211" s="289"/>
      <c r="AHM211" s="289"/>
      <c r="AHN211" s="289"/>
      <c r="AHO211" s="289"/>
      <c r="AHP211" s="289"/>
      <c r="AHQ211" s="289"/>
      <c r="AHR211" s="289"/>
      <c r="AHS211" s="289"/>
      <c r="AHT211" s="289"/>
      <c r="AHU211" s="289"/>
      <c r="AHV211" s="289"/>
      <c r="AHW211" s="289"/>
      <c r="AHX211" s="289"/>
      <c r="AHY211" s="289"/>
      <c r="AHZ211" s="289"/>
      <c r="AIA211" s="289"/>
      <c r="AIB211" s="289"/>
      <c r="AIC211" s="289"/>
      <c r="AID211" s="289"/>
      <c r="AIE211" s="289"/>
      <c r="AIF211" s="289"/>
      <c r="AIG211" s="289"/>
      <c r="AIH211" s="289"/>
      <c r="AII211" s="289"/>
      <c r="AIJ211" s="289"/>
      <c r="AIK211" s="289"/>
      <c r="AIL211" s="289"/>
      <c r="AIM211" s="289"/>
      <c r="AIN211" s="289"/>
      <c r="AIO211" s="289"/>
      <c r="AIP211" s="289"/>
      <c r="AIQ211" s="289"/>
      <c r="AIR211" s="289"/>
      <c r="AIS211" s="289"/>
      <c r="AIT211" s="289"/>
      <c r="AIU211" s="289"/>
      <c r="AIV211" s="289"/>
      <c r="AIW211" s="289"/>
      <c r="AIX211" s="289"/>
      <c r="AIY211" s="289"/>
      <c r="AIZ211" s="289"/>
      <c r="AJA211" s="289"/>
      <c r="AJB211" s="289"/>
      <c r="AJC211" s="289"/>
      <c r="AJD211" s="289"/>
      <c r="AJE211" s="289"/>
      <c r="AJF211" s="289"/>
      <c r="AJG211" s="289"/>
      <c r="AJH211" s="289"/>
      <c r="AJI211" s="289"/>
      <c r="AJJ211" s="289"/>
      <c r="AJK211" s="289"/>
      <c r="AJL211" s="289"/>
      <c r="AJM211" s="289"/>
      <c r="AJN211" s="289"/>
      <c r="AJO211" s="289"/>
      <c r="AJP211" s="289"/>
      <c r="AJQ211" s="289"/>
      <c r="AJR211" s="289"/>
      <c r="AJS211" s="289"/>
      <c r="AJT211" s="289"/>
      <c r="AJU211" s="289"/>
      <c r="AJV211" s="289"/>
      <c r="AJW211" s="289"/>
      <c r="AJX211" s="289"/>
      <c r="AJY211" s="289"/>
      <c r="AJZ211" s="289"/>
      <c r="AKA211" s="289"/>
      <c r="AKB211" s="289"/>
      <c r="AKC211" s="289"/>
      <c r="AKD211" s="289"/>
      <c r="AKE211" s="289"/>
      <c r="AKF211" s="289"/>
      <c r="AKG211" s="289"/>
      <c r="AKH211" s="289"/>
      <c r="AKI211" s="289"/>
      <c r="AKJ211" s="289"/>
      <c r="AKK211" s="289"/>
      <c r="AKL211" s="289"/>
      <c r="AKM211" s="289"/>
      <c r="AKN211" s="289"/>
      <c r="AKO211" s="289"/>
      <c r="AKP211" s="289"/>
      <c r="AKQ211" s="289"/>
      <c r="AKR211" s="289"/>
      <c r="AKS211" s="289"/>
      <c r="AKT211" s="289"/>
      <c r="AKU211" s="289"/>
      <c r="AKV211" s="289"/>
      <c r="AKW211" s="289"/>
      <c r="AKX211" s="289"/>
      <c r="AKY211" s="289"/>
      <c r="AKZ211" s="289"/>
      <c r="ALA211" s="289"/>
      <c r="ALB211" s="289"/>
      <c r="ALC211" s="289"/>
      <c r="ALD211" s="289"/>
      <c r="ALE211" s="289"/>
      <c r="ALF211" s="289"/>
      <c r="ALG211" s="289"/>
      <c r="ALH211" s="289"/>
      <c r="ALI211" s="289"/>
      <c r="ALJ211" s="289"/>
      <c r="ALK211" s="289"/>
      <c r="ALL211" s="289"/>
      <c r="ALM211" s="289"/>
      <c r="ALN211" s="289"/>
      <c r="ALO211" s="289"/>
      <c r="ALP211" s="289"/>
      <c r="ALQ211" s="289"/>
      <c r="ALR211" s="289"/>
      <c r="ALS211" s="289"/>
      <c r="ALT211" s="289"/>
      <c r="ALU211" s="289"/>
      <c r="ALV211" s="289"/>
      <c r="ALW211" s="289"/>
      <c r="ALX211" s="289"/>
      <c r="ALY211" s="289"/>
      <c r="ALZ211" s="289"/>
      <c r="AMA211" s="289"/>
      <c r="AMB211" s="289"/>
      <c r="AMC211" s="289"/>
      <c r="AMD211" s="289"/>
      <c r="AME211" s="289"/>
      <c r="AMF211" s="289"/>
      <c r="AMG211" s="289"/>
      <c r="AMH211" s="289"/>
      <c r="AMI211" s="289"/>
      <c r="AMJ211" s="289"/>
      <c r="AMK211" s="289"/>
      <c r="AML211" s="289"/>
      <c r="AMM211" s="289"/>
      <c r="AMN211" s="289"/>
      <c r="AMO211" s="289"/>
      <c r="AMP211" s="289"/>
      <c r="AMQ211" s="289"/>
      <c r="AMR211" s="289"/>
      <c r="AMS211" s="289"/>
      <c r="AMT211" s="289"/>
      <c r="AMU211" s="289"/>
      <c r="AMV211" s="289"/>
      <c r="AMW211" s="289"/>
      <c r="AMX211" s="289"/>
      <c r="AMY211" s="289"/>
      <c r="AMZ211" s="289"/>
      <c r="ANA211" s="289"/>
      <c r="ANB211" s="289"/>
      <c r="ANC211" s="289"/>
      <c r="AND211" s="289"/>
      <c r="ANE211" s="289"/>
      <c r="ANF211" s="289"/>
      <c r="ANG211" s="289"/>
      <c r="ANH211" s="289"/>
      <c r="ANI211" s="289"/>
      <c r="ANJ211" s="289"/>
      <c r="ANK211" s="289"/>
      <c r="ANL211" s="289"/>
      <c r="ANM211" s="289"/>
      <c r="ANN211" s="289"/>
      <c r="ANO211" s="289"/>
      <c r="ANP211" s="289"/>
      <c r="ANQ211" s="289"/>
      <c r="ANR211" s="289"/>
      <c r="ANS211" s="289"/>
      <c r="ANT211" s="289"/>
      <c r="ANU211" s="289"/>
      <c r="ANV211" s="289"/>
      <c r="ANW211" s="289"/>
      <c r="ANX211" s="289"/>
      <c r="ANY211" s="289"/>
      <c r="ANZ211" s="289"/>
      <c r="AOA211" s="289"/>
      <c r="AOB211" s="289"/>
      <c r="AOC211" s="289"/>
      <c r="AOD211" s="289"/>
      <c r="AOE211" s="289"/>
      <c r="AOF211" s="289"/>
      <c r="AOG211" s="289"/>
      <c r="AOH211" s="289"/>
      <c r="AOI211" s="289"/>
      <c r="AOJ211" s="289"/>
      <c r="AOK211" s="289"/>
      <c r="AOL211" s="289"/>
      <c r="AOM211" s="289"/>
      <c r="AON211" s="289"/>
      <c r="AOO211" s="289"/>
      <c r="AOP211" s="289"/>
      <c r="AOQ211" s="289"/>
      <c r="AOR211" s="289"/>
      <c r="AOS211" s="289"/>
      <c r="AOT211" s="289"/>
      <c r="AOU211" s="289"/>
      <c r="AOV211" s="289"/>
      <c r="AOW211" s="289"/>
      <c r="AOX211" s="289"/>
      <c r="AOY211" s="289"/>
      <c r="AOZ211" s="289"/>
      <c r="APA211" s="289"/>
      <c r="APB211" s="289"/>
      <c r="APC211" s="289"/>
      <c r="APD211" s="289"/>
      <c r="APE211" s="289"/>
      <c r="APF211" s="289"/>
      <c r="APG211" s="289"/>
      <c r="APH211" s="289"/>
      <c r="API211" s="289"/>
      <c r="APJ211" s="289"/>
      <c r="APK211" s="289"/>
      <c r="APL211" s="289"/>
      <c r="APM211" s="289"/>
      <c r="APN211" s="289"/>
      <c r="APO211" s="289"/>
      <c r="APP211" s="289"/>
      <c r="APQ211" s="289"/>
      <c r="APR211" s="289"/>
      <c r="APS211" s="289"/>
      <c r="APT211" s="289"/>
      <c r="APU211" s="289"/>
      <c r="APV211" s="289"/>
      <c r="APW211" s="289"/>
      <c r="APX211" s="289"/>
      <c r="APY211" s="289"/>
      <c r="APZ211" s="289"/>
      <c r="AQA211" s="289"/>
      <c r="AQB211" s="289"/>
      <c r="AQC211" s="289"/>
      <c r="AQD211" s="289"/>
      <c r="AQE211" s="289"/>
      <c r="AQF211" s="289"/>
      <c r="AQG211" s="289"/>
      <c r="AQH211" s="289"/>
      <c r="AQI211" s="289"/>
      <c r="AQJ211" s="289"/>
      <c r="AQK211" s="289"/>
      <c r="AQL211" s="289"/>
      <c r="AQM211" s="289"/>
      <c r="AQN211" s="289"/>
      <c r="AQO211" s="289"/>
      <c r="AQP211" s="289"/>
      <c r="AQQ211" s="289"/>
      <c r="AQR211" s="289"/>
      <c r="AQS211" s="289"/>
      <c r="AQT211" s="289"/>
      <c r="AQU211" s="289"/>
      <c r="AQV211" s="289"/>
      <c r="AQW211" s="289"/>
      <c r="AQX211" s="289"/>
      <c r="AQY211" s="289"/>
      <c r="AQZ211" s="289"/>
      <c r="ARA211" s="289"/>
      <c r="ARB211" s="289"/>
      <c r="ARC211" s="289"/>
      <c r="ARD211" s="289"/>
      <c r="ARE211" s="289"/>
      <c r="ARF211" s="289"/>
      <c r="ARG211" s="289"/>
      <c r="ARH211" s="289"/>
      <c r="ARI211" s="289"/>
      <c r="ARJ211" s="289"/>
      <c r="ARK211" s="289"/>
      <c r="ARL211" s="289"/>
      <c r="ARM211" s="289"/>
      <c r="ARN211" s="289"/>
      <c r="ARO211" s="289"/>
      <c r="ARP211" s="289"/>
      <c r="ARQ211" s="289"/>
      <c r="ARR211" s="289"/>
      <c r="ARS211" s="289"/>
      <c r="ART211" s="289"/>
      <c r="ARU211" s="289"/>
      <c r="ARV211" s="289"/>
      <c r="ARW211" s="289"/>
      <c r="ARX211" s="289"/>
      <c r="ARY211" s="289"/>
      <c r="ARZ211" s="289"/>
      <c r="ASA211" s="289"/>
      <c r="ASB211" s="289"/>
      <c r="ASC211" s="289"/>
      <c r="ASD211" s="289"/>
      <c r="ASE211" s="289"/>
      <c r="ASF211" s="289"/>
      <c r="ASG211" s="289"/>
      <c r="ASH211" s="289"/>
      <c r="ASI211" s="289"/>
      <c r="ASJ211" s="289"/>
      <c r="ASK211" s="289"/>
      <c r="ASL211" s="289"/>
      <c r="ASM211" s="289"/>
      <c r="ASN211" s="289"/>
      <c r="ASO211" s="289"/>
      <c r="ASP211" s="289"/>
      <c r="ASQ211" s="289"/>
      <c r="ASR211" s="289"/>
      <c r="ASS211" s="289"/>
      <c r="AST211" s="289"/>
      <c r="ASU211" s="289"/>
      <c r="ASV211" s="289"/>
      <c r="ASW211" s="289"/>
      <c r="ASX211" s="289"/>
      <c r="ASY211" s="289"/>
      <c r="ASZ211" s="289"/>
      <c r="ATA211" s="289"/>
      <c r="ATB211" s="289"/>
      <c r="ATC211" s="289"/>
      <c r="ATD211" s="289"/>
      <c r="ATE211" s="289"/>
      <c r="ATF211" s="289"/>
      <c r="ATG211" s="289"/>
      <c r="ATH211" s="289"/>
      <c r="ATI211" s="289"/>
      <c r="ATJ211" s="289"/>
      <c r="ATK211" s="289"/>
      <c r="ATL211" s="289"/>
      <c r="ATM211" s="289"/>
      <c r="ATN211" s="289"/>
      <c r="ATO211" s="289"/>
      <c r="ATP211" s="289"/>
      <c r="ATQ211" s="289"/>
      <c r="ATR211" s="289"/>
      <c r="ATS211" s="289"/>
      <c r="ATT211" s="289"/>
      <c r="ATU211" s="289"/>
      <c r="ATV211" s="289"/>
      <c r="ATW211" s="289"/>
      <c r="ATX211" s="289"/>
      <c r="ATY211" s="289"/>
      <c r="ATZ211" s="289"/>
      <c r="AUA211" s="289"/>
      <c r="AUB211" s="289"/>
      <c r="AUC211" s="289"/>
      <c r="AUD211" s="289"/>
      <c r="AUE211" s="289"/>
      <c r="AUF211" s="289"/>
      <c r="AUG211" s="289"/>
      <c r="AUH211" s="289"/>
      <c r="AUI211" s="289"/>
      <c r="AUJ211" s="289"/>
      <c r="AUK211" s="289"/>
      <c r="AUL211" s="289"/>
      <c r="AUM211" s="289"/>
      <c r="AUN211" s="289"/>
      <c r="AUO211" s="289"/>
      <c r="AUP211" s="289"/>
      <c r="AUQ211" s="289"/>
      <c r="AUR211" s="289"/>
      <c r="AUS211" s="289"/>
      <c r="AUT211" s="289"/>
      <c r="AUU211" s="289"/>
      <c r="AUV211" s="289"/>
      <c r="AUW211" s="289"/>
      <c r="AUX211" s="289"/>
      <c r="AUY211" s="289"/>
      <c r="AUZ211" s="289"/>
      <c r="AVA211" s="289"/>
      <c r="AVB211" s="289"/>
      <c r="AVC211" s="289"/>
      <c r="AVD211" s="289"/>
      <c r="AVE211" s="289"/>
      <c r="AVF211" s="289"/>
      <c r="AVG211" s="289"/>
      <c r="AVH211" s="289"/>
      <c r="AVI211" s="289"/>
      <c r="AVJ211" s="289"/>
      <c r="AVK211" s="289"/>
      <c r="AVL211" s="289"/>
      <c r="AVM211" s="289"/>
      <c r="AVN211" s="289"/>
      <c r="AVO211" s="289"/>
      <c r="AVP211" s="289"/>
      <c r="AVQ211" s="289"/>
      <c r="AVR211" s="289"/>
      <c r="AVS211" s="289"/>
      <c r="AVT211" s="289"/>
      <c r="AVU211" s="289"/>
      <c r="AVV211" s="289"/>
      <c r="AVW211" s="289"/>
      <c r="AVX211" s="289"/>
      <c r="AVY211" s="289"/>
      <c r="AVZ211" s="289"/>
      <c r="AWA211" s="289"/>
      <c r="AWB211" s="289"/>
      <c r="AWC211" s="289"/>
      <c r="AWD211" s="289"/>
      <c r="AWE211" s="289"/>
      <c r="AWF211" s="289"/>
      <c r="AWG211" s="289"/>
      <c r="AWH211" s="289"/>
      <c r="AWI211" s="289"/>
      <c r="AWJ211" s="289"/>
      <c r="AWK211" s="289"/>
      <c r="AWL211" s="289"/>
      <c r="AWM211" s="289"/>
      <c r="AWN211" s="289"/>
      <c r="AWO211" s="289"/>
      <c r="AWP211" s="289"/>
      <c r="AWQ211" s="289"/>
      <c r="AWR211" s="289"/>
      <c r="AWS211" s="289"/>
      <c r="AWT211" s="289"/>
      <c r="AWU211" s="289"/>
      <c r="AWV211" s="289"/>
      <c r="AWW211" s="289"/>
      <c r="AWX211" s="289"/>
      <c r="AWY211" s="289"/>
      <c r="AWZ211" s="289"/>
      <c r="AXA211" s="289"/>
      <c r="AXB211" s="289"/>
      <c r="AXC211" s="289"/>
      <c r="AXD211" s="289"/>
      <c r="AXE211" s="289"/>
      <c r="AXF211" s="289"/>
      <c r="AXG211" s="289"/>
      <c r="AXH211" s="289"/>
      <c r="AXI211" s="289"/>
      <c r="AXJ211" s="289"/>
      <c r="AXK211" s="289"/>
      <c r="AXL211" s="289"/>
      <c r="AXM211" s="289"/>
      <c r="AXN211" s="289"/>
      <c r="AXO211" s="289"/>
      <c r="AXP211" s="289"/>
      <c r="AXQ211" s="289"/>
      <c r="AXR211" s="289"/>
      <c r="AXS211" s="289"/>
      <c r="AXT211" s="289"/>
      <c r="AXU211" s="289"/>
      <c r="AXV211" s="289"/>
      <c r="AXW211" s="289"/>
      <c r="AXX211" s="289"/>
      <c r="AXY211" s="289"/>
      <c r="AXZ211" s="289"/>
      <c r="AYA211" s="289"/>
      <c r="AYB211" s="289"/>
      <c r="AYC211" s="289"/>
      <c r="AYD211" s="289"/>
      <c r="AYE211" s="289"/>
      <c r="AYF211" s="289"/>
      <c r="AYG211" s="289"/>
      <c r="AYH211" s="289"/>
      <c r="AYI211" s="289"/>
      <c r="AYJ211" s="289"/>
      <c r="AYK211" s="289"/>
      <c r="AYL211" s="289"/>
      <c r="AYM211" s="289"/>
      <c r="AYN211" s="289"/>
      <c r="AYO211" s="289"/>
      <c r="AYP211" s="289"/>
      <c r="AYQ211" s="289"/>
      <c r="AYR211" s="289"/>
      <c r="AYS211" s="289"/>
      <c r="AYT211" s="289"/>
      <c r="AYU211" s="289"/>
      <c r="AYV211" s="289"/>
      <c r="AYW211" s="289"/>
      <c r="AYX211" s="289"/>
      <c r="AYY211" s="289"/>
      <c r="AYZ211" s="289"/>
      <c r="AZA211" s="289"/>
      <c r="AZB211" s="289"/>
      <c r="AZC211" s="289"/>
      <c r="AZD211" s="289"/>
      <c r="AZE211" s="289"/>
      <c r="AZF211" s="289"/>
      <c r="AZG211" s="289"/>
      <c r="AZH211" s="289"/>
      <c r="AZI211" s="289"/>
      <c r="AZJ211" s="289"/>
      <c r="AZK211" s="289"/>
      <c r="AZL211" s="289"/>
      <c r="AZM211" s="289"/>
      <c r="AZN211" s="289"/>
      <c r="AZO211" s="289"/>
      <c r="AZP211" s="289"/>
      <c r="AZQ211" s="289"/>
      <c r="AZR211" s="289"/>
      <c r="AZS211" s="289"/>
      <c r="AZT211" s="289"/>
      <c r="AZU211" s="289"/>
      <c r="AZV211" s="289"/>
      <c r="AZW211" s="289"/>
      <c r="AZX211" s="289"/>
      <c r="AZY211" s="289"/>
      <c r="AZZ211" s="289"/>
      <c r="BAA211" s="289"/>
      <c r="BAB211" s="289"/>
      <c r="BAC211" s="289"/>
      <c r="BAD211" s="289"/>
      <c r="BAE211" s="289"/>
      <c r="BAF211" s="289"/>
      <c r="BAG211" s="289"/>
      <c r="BAH211" s="289"/>
      <c r="BAI211" s="289"/>
      <c r="BAJ211" s="289"/>
      <c r="BAK211" s="289"/>
      <c r="BAL211" s="289"/>
      <c r="BAM211" s="289"/>
      <c r="BAN211" s="289"/>
      <c r="BAO211" s="289"/>
      <c r="BAP211" s="289"/>
      <c r="BAQ211" s="289"/>
      <c r="BAR211" s="289"/>
      <c r="BAS211" s="289"/>
      <c r="BAT211" s="289"/>
      <c r="BAU211" s="289"/>
      <c r="BAV211" s="289"/>
      <c r="BAW211" s="289"/>
      <c r="BAX211" s="289"/>
      <c r="BAY211" s="289"/>
      <c r="BAZ211" s="289"/>
      <c r="BBA211" s="289"/>
      <c r="BBB211" s="289"/>
      <c r="BBC211" s="289"/>
      <c r="BBD211" s="289"/>
      <c r="BBE211" s="289"/>
      <c r="BBF211" s="289"/>
      <c r="BBG211" s="289"/>
      <c r="BBH211" s="289"/>
      <c r="BBI211" s="289"/>
      <c r="BBJ211" s="289"/>
      <c r="BBK211" s="289"/>
      <c r="BBL211" s="289"/>
      <c r="BBM211" s="289"/>
      <c r="BBN211" s="289"/>
      <c r="BBO211" s="289"/>
      <c r="BBP211" s="289"/>
      <c r="BBQ211" s="289"/>
      <c r="BBR211" s="289"/>
      <c r="BBS211" s="289"/>
      <c r="BBT211" s="289"/>
      <c r="BBU211" s="289"/>
      <c r="BBV211" s="289"/>
      <c r="BBW211" s="289"/>
      <c r="BBX211" s="289"/>
      <c r="BBY211" s="289"/>
      <c r="BBZ211" s="289"/>
      <c r="BCA211" s="289"/>
      <c r="BCB211" s="289"/>
      <c r="BCC211" s="289"/>
      <c r="BCD211" s="289"/>
      <c r="BCE211" s="289"/>
      <c r="BCF211" s="289"/>
      <c r="BCG211" s="289"/>
      <c r="BCH211" s="289"/>
      <c r="BCI211" s="289"/>
      <c r="BCJ211" s="289"/>
      <c r="BCK211" s="289"/>
      <c r="BCL211" s="289"/>
      <c r="BCM211" s="289"/>
      <c r="BCN211" s="289"/>
      <c r="BCO211" s="289"/>
      <c r="BCP211" s="289"/>
      <c r="BCQ211" s="289"/>
      <c r="BCR211" s="289"/>
      <c r="BCS211" s="289"/>
      <c r="BCT211" s="289"/>
      <c r="BCU211" s="289"/>
      <c r="BCV211" s="289"/>
      <c r="BCW211" s="289"/>
      <c r="BCX211" s="289"/>
      <c r="BCY211" s="289"/>
      <c r="BCZ211" s="289"/>
      <c r="BDA211" s="289"/>
      <c r="BDB211" s="289"/>
      <c r="BDC211" s="289"/>
      <c r="BDD211" s="289"/>
      <c r="BDE211" s="289"/>
      <c r="BDF211" s="289"/>
      <c r="BDG211" s="289"/>
      <c r="BDH211" s="289"/>
      <c r="BDI211" s="289"/>
      <c r="BDJ211" s="289"/>
      <c r="BDK211" s="289"/>
      <c r="BDL211" s="289"/>
      <c r="BDM211" s="289"/>
      <c r="BDN211" s="289"/>
      <c r="BDO211" s="289"/>
      <c r="BDP211" s="289"/>
      <c r="BDQ211" s="289"/>
      <c r="BDR211" s="289"/>
      <c r="BDS211" s="289"/>
      <c r="BDT211" s="289"/>
      <c r="BDU211" s="289"/>
      <c r="BDV211" s="289"/>
      <c r="BDW211" s="289"/>
      <c r="BDX211" s="289"/>
      <c r="BDY211" s="289"/>
      <c r="BDZ211" s="289"/>
      <c r="BEA211" s="289"/>
      <c r="BEB211" s="289"/>
      <c r="BEC211" s="289"/>
      <c r="BED211" s="289"/>
      <c r="BEE211" s="289"/>
      <c r="BEF211" s="289"/>
      <c r="BEG211" s="289"/>
      <c r="BEH211" s="289"/>
      <c r="BEI211" s="289"/>
      <c r="BEJ211" s="289"/>
      <c r="BEK211" s="289"/>
      <c r="BEL211" s="289"/>
      <c r="BEM211" s="289"/>
      <c r="BEN211" s="289"/>
      <c r="BEO211" s="289"/>
      <c r="BEP211" s="289"/>
      <c r="BEQ211" s="289"/>
      <c r="BER211" s="289"/>
      <c r="BES211" s="289"/>
      <c r="BET211" s="289"/>
      <c r="BEU211" s="289"/>
      <c r="BEV211" s="289"/>
      <c r="BEW211" s="289"/>
      <c r="BEX211" s="289"/>
      <c r="BEY211" s="289"/>
      <c r="BEZ211" s="289"/>
      <c r="BFA211" s="289"/>
      <c r="BFB211" s="289"/>
      <c r="BFC211" s="289"/>
      <c r="BFD211" s="289"/>
      <c r="BFE211" s="289"/>
      <c r="BFF211" s="289"/>
      <c r="BFG211" s="289"/>
      <c r="BFH211" s="289"/>
      <c r="BFI211" s="289"/>
      <c r="BFJ211" s="289"/>
      <c r="BFK211" s="289"/>
      <c r="BFL211" s="289"/>
      <c r="BFM211" s="289"/>
      <c r="BFN211" s="289"/>
      <c r="BFO211" s="289"/>
      <c r="BFP211" s="289"/>
    </row>
    <row r="212" spans="1:1524" s="290" customFormat="1" x14ac:dyDescent="0.25">
      <c r="A212" s="474" t="s">
        <v>564</v>
      </c>
      <c r="B212" s="474"/>
      <c r="C212" s="474"/>
      <c r="D212" s="476">
        <f>SUM(D210:D211)</f>
        <v>1022</v>
      </c>
      <c r="E212" s="303">
        <f>SUM(E210:E211)</f>
        <v>0</v>
      </c>
      <c r="F212" s="304">
        <f t="shared" ref="F212:P212" si="14">SUM(F210:F211)</f>
        <v>1.2</v>
      </c>
      <c r="G212" s="304">
        <f t="shared" si="14"/>
        <v>1</v>
      </c>
      <c r="H212" s="304">
        <f t="shared" si="14"/>
        <v>1.8</v>
      </c>
      <c r="I212" s="304">
        <f t="shared" si="14"/>
        <v>41.8</v>
      </c>
      <c r="J212" s="304">
        <f t="shared" si="14"/>
        <v>163.19999999999999</v>
      </c>
      <c r="K212" s="304">
        <f t="shared" si="14"/>
        <v>162.6</v>
      </c>
      <c r="L212" s="304">
        <f t="shared" si="14"/>
        <v>163.1</v>
      </c>
      <c r="M212" s="304">
        <f t="shared" si="14"/>
        <v>161.5</v>
      </c>
      <c r="N212" s="304">
        <f t="shared" si="14"/>
        <v>162.19999999999999</v>
      </c>
      <c r="O212" s="304">
        <f t="shared" si="14"/>
        <v>162.19999999999999</v>
      </c>
      <c r="P212" s="304">
        <f t="shared" si="14"/>
        <v>1.4</v>
      </c>
      <c r="Q212" s="289"/>
      <c r="R212" s="289"/>
      <c r="S212" s="289"/>
      <c r="T212" s="289"/>
      <c r="U212" s="289"/>
      <c r="V212" s="289"/>
      <c r="W212" s="289"/>
      <c r="X212" s="289"/>
      <c r="Y212" s="289"/>
      <c r="Z212" s="289"/>
      <c r="AA212" s="289"/>
      <c r="AB212" s="289"/>
      <c r="AC212" s="289"/>
      <c r="AD212" s="289"/>
      <c r="AE212" s="289"/>
      <c r="AF212" s="289"/>
      <c r="AG212" s="289"/>
      <c r="AH212" s="289"/>
      <c r="AI212" s="289"/>
      <c r="AJ212" s="289"/>
      <c r="AK212" s="289"/>
      <c r="AL212" s="289"/>
      <c r="AM212" s="289"/>
      <c r="AN212" s="289"/>
      <c r="AO212" s="289"/>
      <c r="AP212" s="289"/>
      <c r="AQ212" s="289"/>
      <c r="AR212" s="289"/>
      <c r="AS212" s="289"/>
      <c r="AT212" s="289"/>
      <c r="AU212" s="289"/>
      <c r="AV212" s="289"/>
      <c r="AW212" s="289"/>
      <c r="AX212" s="289"/>
      <c r="AY212" s="289"/>
      <c r="AZ212" s="289"/>
      <c r="BA212" s="289"/>
      <c r="BB212" s="289"/>
      <c r="BC212" s="289"/>
      <c r="BD212" s="289"/>
      <c r="BE212" s="289"/>
      <c r="BF212" s="289"/>
      <c r="BG212" s="289"/>
      <c r="BH212" s="289"/>
      <c r="BI212" s="289"/>
      <c r="BJ212" s="289"/>
      <c r="BK212" s="289"/>
      <c r="BL212" s="289"/>
      <c r="BM212" s="289"/>
      <c r="BN212" s="289"/>
      <c r="BO212" s="289"/>
      <c r="BP212" s="289"/>
      <c r="BQ212" s="289"/>
      <c r="BR212" s="289"/>
      <c r="BS212" s="289"/>
      <c r="BT212" s="289"/>
      <c r="BU212" s="289"/>
      <c r="BV212" s="289"/>
      <c r="BW212" s="289"/>
      <c r="BX212" s="289"/>
      <c r="BY212" s="289"/>
      <c r="BZ212" s="289"/>
      <c r="CA212" s="289"/>
      <c r="CB212" s="289"/>
      <c r="CC212" s="289"/>
      <c r="CD212" s="289"/>
      <c r="CE212" s="289"/>
      <c r="CF212" s="289"/>
      <c r="CG212" s="289"/>
      <c r="CH212" s="289"/>
      <c r="CI212" s="289"/>
      <c r="CJ212" s="289"/>
      <c r="CK212" s="289"/>
      <c r="CL212" s="289"/>
      <c r="CM212" s="289"/>
      <c r="CN212" s="289"/>
      <c r="CO212" s="289"/>
      <c r="CP212" s="289"/>
      <c r="CQ212" s="289"/>
      <c r="CR212" s="289"/>
      <c r="CS212" s="289"/>
      <c r="CT212" s="289"/>
      <c r="CU212" s="289"/>
      <c r="CV212" s="289"/>
      <c r="CW212" s="289"/>
      <c r="CX212" s="289"/>
      <c r="CY212" s="289"/>
      <c r="CZ212" s="289"/>
      <c r="DA212" s="289"/>
      <c r="DB212" s="289"/>
      <c r="DC212" s="289"/>
      <c r="DD212" s="289"/>
      <c r="DE212" s="289"/>
      <c r="DF212" s="289"/>
      <c r="DG212" s="289"/>
      <c r="DH212" s="289"/>
      <c r="DI212" s="289"/>
      <c r="DJ212" s="289"/>
      <c r="DK212" s="289"/>
      <c r="DL212" s="289"/>
      <c r="DM212" s="289"/>
      <c r="DN212" s="289"/>
      <c r="DO212" s="289"/>
      <c r="DP212" s="289"/>
      <c r="DQ212" s="289"/>
      <c r="DR212" s="289"/>
      <c r="DS212" s="289"/>
      <c r="DT212" s="289"/>
      <c r="DU212" s="289"/>
      <c r="DV212" s="289"/>
      <c r="DW212" s="289"/>
      <c r="DX212" s="289"/>
      <c r="DY212" s="289"/>
      <c r="DZ212" s="289"/>
      <c r="EA212" s="289"/>
      <c r="EB212" s="289"/>
      <c r="EC212" s="289"/>
      <c r="ED212" s="289"/>
      <c r="EE212" s="289"/>
      <c r="EF212" s="289"/>
      <c r="EG212" s="289"/>
      <c r="EH212" s="289"/>
      <c r="EI212" s="289"/>
      <c r="EJ212" s="289"/>
      <c r="EK212" s="289"/>
      <c r="EL212" s="289"/>
      <c r="EM212" s="289"/>
      <c r="EN212" s="289"/>
      <c r="EO212" s="289"/>
      <c r="EP212" s="289"/>
      <c r="EQ212" s="289"/>
      <c r="ER212" s="289"/>
      <c r="ES212" s="289"/>
      <c r="ET212" s="289"/>
      <c r="EU212" s="289"/>
      <c r="EV212" s="289"/>
      <c r="EW212" s="289"/>
      <c r="EX212" s="289"/>
      <c r="EY212" s="289"/>
      <c r="EZ212" s="289"/>
      <c r="FA212" s="289"/>
      <c r="FB212" s="289"/>
      <c r="FC212" s="289"/>
      <c r="FD212" s="289"/>
      <c r="FE212" s="289"/>
      <c r="FF212" s="289"/>
      <c r="FG212" s="289"/>
      <c r="FH212" s="289"/>
      <c r="FI212" s="289"/>
      <c r="FJ212" s="289"/>
      <c r="FK212" s="289"/>
      <c r="FL212" s="289"/>
      <c r="FM212" s="289"/>
      <c r="FN212" s="289"/>
      <c r="FO212" s="289"/>
      <c r="FP212" s="289"/>
      <c r="FQ212" s="289"/>
      <c r="FR212" s="289"/>
      <c r="FS212" s="289"/>
      <c r="FT212" s="289"/>
      <c r="FU212" s="289"/>
      <c r="FV212" s="289"/>
      <c r="FW212" s="289"/>
      <c r="FX212" s="289"/>
      <c r="FY212" s="289"/>
      <c r="FZ212" s="289"/>
      <c r="GA212" s="289"/>
      <c r="GB212" s="289"/>
      <c r="GC212" s="289"/>
      <c r="GD212" s="289"/>
      <c r="GE212" s="289"/>
      <c r="GF212" s="289"/>
      <c r="GG212" s="289"/>
      <c r="GH212" s="289"/>
      <c r="GI212" s="289"/>
      <c r="GJ212" s="289"/>
      <c r="GK212" s="289"/>
      <c r="GL212" s="289"/>
      <c r="GM212" s="289"/>
      <c r="GN212" s="289"/>
      <c r="GO212" s="289"/>
      <c r="GP212" s="289"/>
      <c r="GQ212" s="289"/>
      <c r="GR212" s="289"/>
      <c r="GS212" s="289"/>
      <c r="GT212" s="289"/>
      <c r="GU212" s="289"/>
      <c r="GV212" s="289"/>
      <c r="GW212" s="289"/>
      <c r="GX212" s="289"/>
      <c r="GY212" s="289"/>
      <c r="GZ212" s="289"/>
      <c r="HA212" s="289"/>
      <c r="HB212" s="289"/>
      <c r="HC212" s="289"/>
      <c r="HD212" s="289"/>
      <c r="HE212" s="289"/>
      <c r="HF212" s="289"/>
      <c r="HG212" s="289"/>
      <c r="HH212" s="289"/>
      <c r="HI212" s="289"/>
      <c r="HJ212" s="289"/>
      <c r="HK212" s="289"/>
      <c r="HL212" s="289"/>
      <c r="HM212" s="289"/>
      <c r="HN212" s="289"/>
      <c r="HO212" s="289"/>
      <c r="HP212" s="289"/>
      <c r="HQ212" s="289"/>
      <c r="HR212" s="289"/>
      <c r="HS212" s="289"/>
      <c r="HT212" s="289"/>
      <c r="HU212" s="289"/>
      <c r="HV212" s="289"/>
      <c r="HW212" s="289"/>
      <c r="HX212" s="289"/>
      <c r="HY212" s="289"/>
      <c r="HZ212" s="289"/>
      <c r="IA212" s="289"/>
      <c r="IB212" s="289"/>
      <c r="IC212" s="289"/>
      <c r="ID212" s="289"/>
      <c r="IE212" s="289"/>
      <c r="IF212" s="289"/>
      <c r="IG212" s="289"/>
      <c r="IH212" s="289"/>
      <c r="II212" s="289"/>
      <c r="IJ212" s="289"/>
      <c r="IK212" s="289"/>
      <c r="IL212" s="289"/>
      <c r="IM212" s="289"/>
      <c r="IN212" s="289"/>
      <c r="IO212" s="289"/>
      <c r="IP212" s="289"/>
      <c r="IQ212" s="289"/>
      <c r="IR212" s="289"/>
      <c r="IS212" s="289"/>
      <c r="IT212" s="289"/>
      <c r="IU212" s="289"/>
      <c r="IV212" s="289"/>
      <c r="IW212" s="289"/>
      <c r="IX212" s="289"/>
      <c r="IY212" s="289"/>
      <c r="IZ212" s="289"/>
      <c r="JA212" s="289"/>
      <c r="JB212" s="289"/>
      <c r="JC212" s="289"/>
      <c r="JD212" s="289"/>
      <c r="JE212" s="289"/>
      <c r="JF212" s="289"/>
      <c r="JG212" s="289"/>
      <c r="JH212" s="289"/>
      <c r="JI212" s="289"/>
      <c r="JJ212" s="289"/>
      <c r="JK212" s="289"/>
      <c r="JL212" s="289"/>
      <c r="JM212" s="289"/>
      <c r="JN212" s="289"/>
      <c r="JO212" s="289"/>
      <c r="JP212" s="289"/>
      <c r="JQ212" s="289"/>
      <c r="JR212" s="289"/>
      <c r="JS212" s="289"/>
      <c r="JT212" s="289"/>
      <c r="JU212" s="289"/>
      <c r="JV212" s="289"/>
      <c r="JW212" s="289"/>
      <c r="JX212" s="289"/>
      <c r="JY212" s="289"/>
      <c r="JZ212" s="289"/>
      <c r="KA212" s="289"/>
      <c r="KB212" s="289"/>
      <c r="KC212" s="289"/>
      <c r="KD212" s="289"/>
      <c r="KE212" s="289"/>
      <c r="KF212" s="289"/>
      <c r="KG212" s="289"/>
      <c r="KH212" s="289"/>
      <c r="KI212" s="289"/>
      <c r="KJ212" s="289"/>
      <c r="KK212" s="289"/>
      <c r="KL212" s="289"/>
      <c r="KM212" s="289"/>
      <c r="KN212" s="289"/>
      <c r="KO212" s="289"/>
      <c r="KP212" s="289"/>
      <c r="KQ212" s="289"/>
      <c r="KR212" s="289"/>
      <c r="KS212" s="289"/>
      <c r="KT212" s="289"/>
      <c r="KU212" s="289"/>
      <c r="KV212" s="289"/>
      <c r="KW212" s="289"/>
      <c r="KX212" s="289"/>
      <c r="KY212" s="289"/>
      <c r="KZ212" s="289"/>
      <c r="LA212" s="289"/>
      <c r="LB212" s="289"/>
      <c r="LC212" s="289"/>
      <c r="LD212" s="289"/>
      <c r="LE212" s="289"/>
      <c r="LF212" s="289"/>
      <c r="LG212" s="289"/>
      <c r="LH212" s="289"/>
      <c r="LI212" s="289"/>
      <c r="LJ212" s="289"/>
      <c r="LK212" s="289"/>
      <c r="LL212" s="289"/>
      <c r="LM212" s="289"/>
      <c r="LN212" s="289"/>
      <c r="LO212" s="289"/>
      <c r="LP212" s="289"/>
      <c r="LQ212" s="289"/>
      <c r="LR212" s="289"/>
      <c r="LS212" s="289"/>
      <c r="LT212" s="289"/>
      <c r="LU212" s="289"/>
      <c r="LV212" s="289"/>
      <c r="LW212" s="289"/>
      <c r="LX212" s="289"/>
      <c r="LY212" s="289"/>
      <c r="LZ212" s="289"/>
      <c r="MA212" s="289"/>
      <c r="MB212" s="289"/>
      <c r="MC212" s="289"/>
      <c r="MD212" s="289"/>
      <c r="ME212" s="289"/>
      <c r="MF212" s="289"/>
      <c r="MG212" s="289"/>
      <c r="MH212" s="289"/>
      <c r="MI212" s="289"/>
      <c r="MJ212" s="289"/>
      <c r="MK212" s="289"/>
      <c r="ML212" s="289"/>
      <c r="MM212" s="289"/>
      <c r="MN212" s="289"/>
      <c r="MO212" s="289"/>
      <c r="MP212" s="289"/>
      <c r="MQ212" s="289"/>
      <c r="MR212" s="289"/>
      <c r="MS212" s="289"/>
      <c r="MT212" s="289"/>
      <c r="MU212" s="289"/>
      <c r="MV212" s="289"/>
      <c r="MW212" s="289"/>
      <c r="MX212" s="289"/>
      <c r="MY212" s="289"/>
      <c r="MZ212" s="289"/>
      <c r="NA212" s="289"/>
      <c r="NB212" s="289"/>
      <c r="NC212" s="289"/>
      <c r="ND212" s="289"/>
      <c r="NE212" s="289"/>
      <c r="NF212" s="289"/>
      <c r="NG212" s="289"/>
      <c r="NH212" s="289"/>
      <c r="NI212" s="289"/>
      <c r="NJ212" s="289"/>
      <c r="NK212" s="289"/>
      <c r="NL212" s="289"/>
      <c r="NM212" s="289"/>
      <c r="NN212" s="289"/>
      <c r="NO212" s="289"/>
      <c r="NP212" s="289"/>
      <c r="NQ212" s="289"/>
      <c r="NR212" s="289"/>
      <c r="NS212" s="289"/>
      <c r="NT212" s="289"/>
      <c r="NU212" s="289"/>
      <c r="NV212" s="289"/>
      <c r="NW212" s="289"/>
      <c r="NX212" s="289"/>
      <c r="NY212" s="289"/>
      <c r="NZ212" s="289"/>
      <c r="OA212" s="289"/>
      <c r="OB212" s="289"/>
      <c r="OC212" s="289"/>
      <c r="OD212" s="289"/>
      <c r="OE212" s="289"/>
      <c r="OF212" s="289"/>
      <c r="OG212" s="289"/>
      <c r="OH212" s="289"/>
      <c r="OI212" s="289"/>
      <c r="OJ212" s="289"/>
      <c r="OK212" s="289"/>
      <c r="OL212" s="289"/>
      <c r="OM212" s="289"/>
      <c r="ON212" s="289"/>
      <c r="OO212" s="289"/>
      <c r="OP212" s="289"/>
      <c r="OQ212" s="289"/>
      <c r="OR212" s="289"/>
      <c r="OS212" s="289"/>
      <c r="OT212" s="289"/>
      <c r="OU212" s="289"/>
      <c r="OV212" s="289"/>
      <c r="OW212" s="289"/>
      <c r="OX212" s="289"/>
      <c r="OY212" s="289"/>
      <c r="OZ212" s="289"/>
      <c r="PA212" s="289"/>
      <c r="PB212" s="289"/>
      <c r="PC212" s="289"/>
      <c r="PD212" s="289"/>
      <c r="PE212" s="289"/>
      <c r="PF212" s="289"/>
      <c r="PG212" s="289"/>
      <c r="PH212" s="289"/>
      <c r="PI212" s="289"/>
      <c r="PJ212" s="289"/>
      <c r="PK212" s="289"/>
      <c r="PL212" s="289"/>
      <c r="PM212" s="289"/>
      <c r="PN212" s="289"/>
      <c r="PO212" s="289"/>
      <c r="PP212" s="289"/>
      <c r="PQ212" s="289"/>
      <c r="PR212" s="289"/>
      <c r="PS212" s="289"/>
      <c r="PT212" s="289"/>
      <c r="PU212" s="289"/>
      <c r="PV212" s="289"/>
      <c r="PW212" s="289"/>
      <c r="PX212" s="289"/>
      <c r="PY212" s="289"/>
      <c r="PZ212" s="289"/>
      <c r="QA212" s="289"/>
      <c r="QB212" s="289"/>
      <c r="QC212" s="289"/>
      <c r="QD212" s="289"/>
      <c r="QE212" s="289"/>
      <c r="QF212" s="289"/>
      <c r="QG212" s="289"/>
      <c r="QH212" s="289"/>
      <c r="QI212" s="289"/>
      <c r="QJ212" s="289"/>
      <c r="QK212" s="289"/>
      <c r="QL212" s="289"/>
      <c r="QM212" s="289"/>
      <c r="QN212" s="289"/>
      <c r="QO212" s="289"/>
      <c r="QP212" s="289"/>
      <c r="QQ212" s="289"/>
      <c r="QR212" s="289"/>
      <c r="QS212" s="289"/>
      <c r="QT212" s="289"/>
      <c r="QU212" s="289"/>
      <c r="QV212" s="289"/>
      <c r="QW212" s="289"/>
      <c r="QX212" s="289"/>
      <c r="QY212" s="289"/>
      <c r="QZ212" s="289"/>
      <c r="RA212" s="289"/>
      <c r="RB212" s="289"/>
      <c r="RC212" s="289"/>
      <c r="RD212" s="289"/>
      <c r="RE212" s="289"/>
      <c r="RF212" s="289"/>
      <c r="RG212" s="289"/>
      <c r="RH212" s="289"/>
      <c r="RI212" s="289"/>
      <c r="RJ212" s="289"/>
      <c r="RK212" s="289"/>
      <c r="RL212" s="289"/>
      <c r="RM212" s="289"/>
      <c r="RN212" s="289"/>
      <c r="RO212" s="289"/>
      <c r="RP212" s="289"/>
      <c r="RQ212" s="289"/>
      <c r="RR212" s="289"/>
      <c r="RS212" s="289"/>
      <c r="RT212" s="289"/>
      <c r="RU212" s="289"/>
      <c r="RV212" s="289"/>
      <c r="RW212" s="289"/>
      <c r="RX212" s="289"/>
      <c r="RY212" s="289"/>
      <c r="RZ212" s="289"/>
      <c r="SA212" s="289"/>
      <c r="SB212" s="289"/>
      <c r="SC212" s="289"/>
      <c r="SD212" s="289"/>
      <c r="SE212" s="289"/>
      <c r="SF212" s="289"/>
      <c r="SG212" s="289"/>
      <c r="SH212" s="289"/>
      <c r="SI212" s="289"/>
      <c r="SJ212" s="289"/>
      <c r="SK212" s="289"/>
      <c r="SL212" s="289"/>
      <c r="SM212" s="289"/>
      <c r="SN212" s="289"/>
      <c r="SO212" s="289"/>
      <c r="SP212" s="289"/>
      <c r="SQ212" s="289"/>
      <c r="SR212" s="289"/>
      <c r="SS212" s="289"/>
      <c r="ST212" s="289"/>
      <c r="SU212" s="289"/>
      <c r="SV212" s="289"/>
      <c r="SW212" s="289"/>
      <c r="SX212" s="289"/>
      <c r="SY212" s="289"/>
      <c r="SZ212" s="289"/>
      <c r="TA212" s="289"/>
      <c r="TB212" s="289"/>
      <c r="TC212" s="289"/>
      <c r="TD212" s="289"/>
      <c r="TE212" s="289"/>
      <c r="TF212" s="289"/>
      <c r="TG212" s="289"/>
      <c r="TH212" s="289"/>
      <c r="TI212" s="289"/>
      <c r="TJ212" s="289"/>
      <c r="TK212" s="289"/>
      <c r="TL212" s="289"/>
      <c r="TM212" s="289"/>
      <c r="TN212" s="289"/>
      <c r="TO212" s="289"/>
      <c r="TP212" s="289"/>
      <c r="TQ212" s="289"/>
      <c r="TR212" s="289"/>
      <c r="TS212" s="289"/>
      <c r="TT212" s="289"/>
      <c r="TU212" s="289"/>
      <c r="TV212" s="289"/>
      <c r="TW212" s="289"/>
      <c r="TX212" s="289"/>
      <c r="TY212" s="289"/>
      <c r="TZ212" s="289"/>
      <c r="UA212" s="289"/>
      <c r="UB212" s="289"/>
      <c r="UC212" s="289"/>
      <c r="UD212" s="289"/>
      <c r="UE212" s="289"/>
      <c r="UF212" s="289"/>
      <c r="UG212" s="289"/>
      <c r="UH212" s="289"/>
      <c r="UI212" s="289"/>
      <c r="UJ212" s="289"/>
      <c r="UK212" s="289"/>
      <c r="UL212" s="289"/>
      <c r="UM212" s="289"/>
      <c r="UN212" s="289"/>
      <c r="UO212" s="289"/>
      <c r="UP212" s="289"/>
      <c r="UQ212" s="289"/>
      <c r="UR212" s="289"/>
      <c r="US212" s="289"/>
      <c r="UT212" s="289"/>
      <c r="UU212" s="289"/>
      <c r="UV212" s="289"/>
      <c r="UW212" s="289"/>
      <c r="UX212" s="289"/>
      <c r="UY212" s="289"/>
      <c r="UZ212" s="289"/>
      <c r="VA212" s="289"/>
      <c r="VB212" s="289"/>
      <c r="VC212" s="289"/>
      <c r="VD212" s="289"/>
      <c r="VE212" s="289"/>
      <c r="VF212" s="289"/>
      <c r="VG212" s="289"/>
      <c r="VH212" s="289"/>
      <c r="VI212" s="289"/>
      <c r="VJ212" s="289"/>
      <c r="VK212" s="289"/>
      <c r="VL212" s="289"/>
      <c r="VM212" s="289"/>
      <c r="VN212" s="289"/>
      <c r="VO212" s="289"/>
      <c r="VP212" s="289"/>
      <c r="VQ212" s="289"/>
      <c r="VR212" s="289"/>
      <c r="VS212" s="289"/>
      <c r="VT212" s="289"/>
      <c r="VU212" s="289"/>
      <c r="VV212" s="289"/>
      <c r="VW212" s="289"/>
      <c r="VX212" s="289"/>
      <c r="VY212" s="289"/>
      <c r="VZ212" s="289"/>
      <c r="WA212" s="289"/>
      <c r="WB212" s="289"/>
      <c r="WC212" s="289"/>
      <c r="WD212" s="289"/>
      <c r="WE212" s="289"/>
      <c r="WF212" s="289"/>
      <c r="WG212" s="289"/>
      <c r="WH212" s="289"/>
      <c r="WI212" s="289"/>
      <c r="WJ212" s="289"/>
      <c r="WK212" s="289"/>
      <c r="WL212" s="289"/>
      <c r="WM212" s="289"/>
      <c r="WN212" s="289"/>
      <c r="WO212" s="289"/>
      <c r="WP212" s="289"/>
      <c r="WQ212" s="289"/>
      <c r="WR212" s="289"/>
      <c r="WS212" s="289"/>
      <c r="WT212" s="289"/>
      <c r="WU212" s="289"/>
      <c r="WV212" s="289"/>
      <c r="WW212" s="289"/>
      <c r="WX212" s="289"/>
      <c r="WY212" s="289"/>
      <c r="WZ212" s="289"/>
      <c r="XA212" s="289"/>
      <c r="XB212" s="289"/>
      <c r="XC212" s="289"/>
      <c r="XD212" s="289"/>
      <c r="XE212" s="289"/>
      <c r="XF212" s="289"/>
      <c r="XG212" s="289"/>
      <c r="XH212" s="289"/>
      <c r="XI212" s="289"/>
      <c r="XJ212" s="289"/>
      <c r="XK212" s="289"/>
      <c r="XL212" s="289"/>
      <c r="XM212" s="289"/>
      <c r="XN212" s="289"/>
      <c r="XO212" s="289"/>
      <c r="XP212" s="289"/>
      <c r="XQ212" s="289"/>
      <c r="XR212" s="289"/>
      <c r="XS212" s="289"/>
      <c r="XT212" s="289"/>
      <c r="XU212" s="289"/>
      <c r="XV212" s="289"/>
      <c r="XW212" s="289"/>
      <c r="XX212" s="289"/>
      <c r="XY212" s="289"/>
      <c r="XZ212" s="289"/>
      <c r="YA212" s="289"/>
      <c r="YB212" s="289"/>
      <c r="YC212" s="289"/>
      <c r="YD212" s="289"/>
      <c r="YE212" s="289"/>
      <c r="YF212" s="289"/>
      <c r="YG212" s="289"/>
      <c r="YH212" s="289"/>
      <c r="YI212" s="289"/>
      <c r="YJ212" s="289"/>
      <c r="YK212" s="289"/>
      <c r="YL212" s="289"/>
      <c r="YM212" s="289"/>
      <c r="YN212" s="289"/>
      <c r="YO212" s="289"/>
      <c r="YP212" s="289"/>
      <c r="YQ212" s="289"/>
      <c r="YR212" s="289"/>
      <c r="YS212" s="289"/>
      <c r="YT212" s="289"/>
      <c r="YU212" s="289"/>
      <c r="YV212" s="289"/>
      <c r="YW212" s="289"/>
      <c r="YX212" s="289"/>
      <c r="YY212" s="289"/>
      <c r="YZ212" s="289"/>
      <c r="ZA212" s="289"/>
      <c r="ZB212" s="289"/>
      <c r="ZC212" s="289"/>
      <c r="ZD212" s="289"/>
      <c r="ZE212" s="289"/>
      <c r="ZF212" s="289"/>
      <c r="ZG212" s="289"/>
      <c r="ZH212" s="289"/>
      <c r="ZI212" s="289"/>
      <c r="ZJ212" s="289"/>
      <c r="ZK212" s="289"/>
      <c r="ZL212" s="289"/>
      <c r="ZM212" s="289"/>
      <c r="ZN212" s="289"/>
      <c r="ZO212" s="289"/>
      <c r="ZP212" s="289"/>
      <c r="ZQ212" s="289"/>
      <c r="ZR212" s="289"/>
      <c r="ZS212" s="289"/>
      <c r="ZT212" s="289"/>
      <c r="ZU212" s="289"/>
      <c r="ZV212" s="289"/>
      <c r="ZW212" s="289"/>
      <c r="ZX212" s="289"/>
      <c r="ZY212" s="289"/>
      <c r="ZZ212" s="289"/>
      <c r="AAA212" s="289"/>
      <c r="AAB212" s="289"/>
      <c r="AAC212" s="289"/>
      <c r="AAD212" s="289"/>
      <c r="AAE212" s="289"/>
      <c r="AAF212" s="289"/>
      <c r="AAG212" s="289"/>
      <c r="AAH212" s="289"/>
      <c r="AAI212" s="289"/>
      <c r="AAJ212" s="289"/>
      <c r="AAK212" s="289"/>
      <c r="AAL212" s="289"/>
      <c r="AAM212" s="289"/>
      <c r="AAN212" s="289"/>
      <c r="AAO212" s="289"/>
      <c r="AAP212" s="289"/>
      <c r="AAQ212" s="289"/>
      <c r="AAR212" s="289"/>
      <c r="AAS212" s="289"/>
      <c r="AAT212" s="289"/>
      <c r="AAU212" s="289"/>
      <c r="AAV212" s="289"/>
      <c r="AAW212" s="289"/>
      <c r="AAX212" s="289"/>
      <c r="AAY212" s="289"/>
      <c r="AAZ212" s="289"/>
      <c r="ABA212" s="289"/>
      <c r="ABB212" s="289"/>
      <c r="ABC212" s="289"/>
      <c r="ABD212" s="289"/>
      <c r="ABE212" s="289"/>
      <c r="ABF212" s="289"/>
      <c r="ABG212" s="289"/>
      <c r="ABH212" s="289"/>
      <c r="ABI212" s="289"/>
      <c r="ABJ212" s="289"/>
      <c r="ABK212" s="289"/>
      <c r="ABL212" s="289"/>
      <c r="ABM212" s="289"/>
      <c r="ABN212" s="289"/>
      <c r="ABO212" s="289"/>
      <c r="ABP212" s="289"/>
      <c r="ABQ212" s="289"/>
      <c r="ABR212" s="289"/>
      <c r="ABS212" s="289"/>
      <c r="ABT212" s="289"/>
      <c r="ABU212" s="289"/>
      <c r="ABV212" s="289"/>
      <c r="ABW212" s="289"/>
      <c r="ABX212" s="289"/>
      <c r="ABY212" s="289"/>
      <c r="ABZ212" s="289"/>
      <c r="ACA212" s="289"/>
      <c r="ACB212" s="289"/>
      <c r="ACC212" s="289"/>
      <c r="ACD212" s="289"/>
      <c r="ACE212" s="289"/>
      <c r="ACF212" s="289"/>
      <c r="ACG212" s="289"/>
      <c r="ACH212" s="289"/>
      <c r="ACI212" s="289"/>
      <c r="ACJ212" s="289"/>
      <c r="ACK212" s="289"/>
      <c r="ACL212" s="289"/>
      <c r="ACM212" s="289"/>
      <c r="ACN212" s="289"/>
      <c r="ACO212" s="289"/>
      <c r="ACP212" s="289"/>
      <c r="ACQ212" s="289"/>
      <c r="ACR212" s="289"/>
      <c r="ACS212" s="289"/>
      <c r="ACT212" s="289"/>
      <c r="ACU212" s="289"/>
      <c r="ACV212" s="289"/>
      <c r="ACW212" s="289"/>
      <c r="ACX212" s="289"/>
      <c r="ACY212" s="289"/>
      <c r="ACZ212" s="289"/>
      <c r="ADA212" s="289"/>
      <c r="ADB212" s="289"/>
      <c r="ADC212" s="289"/>
      <c r="ADD212" s="289"/>
      <c r="ADE212" s="289"/>
      <c r="ADF212" s="289"/>
      <c r="ADG212" s="289"/>
      <c r="ADH212" s="289"/>
      <c r="ADI212" s="289"/>
      <c r="ADJ212" s="289"/>
      <c r="ADK212" s="289"/>
      <c r="ADL212" s="289"/>
      <c r="ADM212" s="289"/>
      <c r="ADN212" s="289"/>
      <c r="ADO212" s="289"/>
      <c r="ADP212" s="289"/>
      <c r="ADQ212" s="289"/>
      <c r="ADR212" s="289"/>
      <c r="ADS212" s="289"/>
      <c r="ADT212" s="289"/>
      <c r="ADU212" s="289"/>
      <c r="ADV212" s="289"/>
      <c r="ADW212" s="289"/>
      <c r="ADX212" s="289"/>
      <c r="ADY212" s="289"/>
      <c r="ADZ212" s="289"/>
      <c r="AEA212" s="289"/>
      <c r="AEB212" s="289"/>
      <c r="AEC212" s="289"/>
      <c r="AED212" s="289"/>
      <c r="AEE212" s="289"/>
      <c r="AEF212" s="289"/>
      <c r="AEG212" s="289"/>
      <c r="AEH212" s="289"/>
      <c r="AEI212" s="289"/>
      <c r="AEJ212" s="289"/>
      <c r="AEK212" s="289"/>
      <c r="AEL212" s="289"/>
      <c r="AEM212" s="289"/>
      <c r="AEN212" s="289"/>
      <c r="AEO212" s="289"/>
      <c r="AEP212" s="289"/>
      <c r="AEQ212" s="289"/>
      <c r="AER212" s="289"/>
      <c r="AES212" s="289"/>
      <c r="AET212" s="289"/>
      <c r="AEU212" s="289"/>
      <c r="AEV212" s="289"/>
      <c r="AEW212" s="289"/>
      <c r="AEX212" s="289"/>
      <c r="AEY212" s="289"/>
      <c r="AEZ212" s="289"/>
      <c r="AFA212" s="289"/>
      <c r="AFB212" s="289"/>
      <c r="AFC212" s="289"/>
      <c r="AFD212" s="289"/>
      <c r="AFE212" s="289"/>
      <c r="AFF212" s="289"/>
      <c r="AFG212" s="289"/>
      <c r="AFH212" s="289"/>
      <c r="AFI212" s="289"/>
      <c r="AFJ212" s="289"/>
      <c r="AFK212" s="289"/>
      <c r="AFL212" s="289"/>
      <c r="AFM212" s="289"/>
      <c r="AFN212" s="289"/>
      <c r="AFO212" s="289"/>
      <c r="AFP212" s="289"/>
      <c r="AFQ212" s="289"/>
      <c r="AFR212" s="289"/>
      <c r="AFS212" s="289"/>
      <c r="AFT212" s="289"/>
      <c r="AFU212" s="289"/>
      <c r="AFV212" s="289"/>
      <c r="AFW212" s="289"/>
      <c r="AFX212" s="289"/>
      <c r="AFY212" s="289"/>
      <c r="AFZ212" s="289"/>
      <c r="AGA212" s="289"/>
      <c r="AGB212" s="289"/>
      <c r="AGC212" s="289"/>
      <c r="AGD212" s="289"/>
      <c r="AGE212" s="289"/>
      <c r="AGF212" s="289"/>
      <c r="AGG212" s="289"/>
      <c r="AGH212" s="289"/>
      <c r="AGI212" s="289"/>
      <c r="AGJ212" s="289"/>
      <c r="AGK212" s="289"/>
      <c r="AGL212" s="289"/>
      <c r="AGM212" s="289"/>
      <c r="AGN212" s="289"/>
      <c r="AGO212" s="289"/>
      <c r="AGP212" s="289"/>
      <c r="AGQ212" s="289"/>
      <c r="AGR212" s="289"/>
      <c r="AGS212" s="289"/>
      <c r="AGT212" s="289"/>
      <c r="AGU212" s="289"/>
      <c r="AGV212" s="289"/>
      <c r="AGW212" s="289"/>
      <c r="AGX212" s="289"/>
      <c r="AGY212" s="289"/>
      <c r="AGZ212" s="289"/>
      <c r="AHA212" s="289"/>
      <c r="AHB212" s="289"/>
      <c r="AHC212" s="289"/>
      <c r="AHD212" s="289"/>
      <c r="AHE212" s="289"/>
      <c r="AHF212" s="289"/>
      <c r="AHG212" s="289"/>
      <c r="AHH212" s="289"/>
      <c r="AHI212" s="289"/>
      <c r="AHJ212" s="289"/>
      <c r="AHK212" s="289"/>
      <c r="AHL212" s="289"/>
      <c r="AHM212" s="289"/>
      <c r="AHN212" s="289"/>
      <c r="AHO212" s="289"/>
      <c r="AHP212" s="289"/>
      <c r="AHQ212" s="289"/>
      <c r="AHR212" s="289"/>
      <c r="AHS212" s="289"/>
      <c r="AHT212" s="289"/>
      <c r="AHU212" s="289"/>
      <c r="AHV212" s="289"/>
      <c r="AHW212" s="289"/>
      <c r="AHX212" s="289"/>
      <c r="AHY212" s="289"/>
      <c r="AHZ212" s="289"/>
      <c r="AIA212" s="289"/>
      <c r="AIB212" s="289"/>
      <c r="AIC212" s="289"/>
      <c r="AID212" s="289"/>
      <c r="AIE212" s="289"/>
      <c r="AIF212" s="289"/>
      <c r="AIG212" s="289"/>
      <c r="AIH212" s="289"/>
      <c r="AII212" s="289"/>
      <c r="AIJ212" s="289"/>
      <c r="AIK212" s="289"/>
      <c r="AIL212" s="289"/>
      <c r="AIM212" s="289"/>
      <c r="AIN212" s="289"/>
      <c r="AIO212" s="289"/>
      <c r="AIP212" s="289"/>
      <c r="AIQ212" s="289"/>
      <c r="AIR212" s="289"/>
      <c r="AIS212" s="289"/>
      <c r="AIT212" s="289"/>
      <c r="AIU212" s="289"/>
      <c r="AIV212" s="289"/>
      <c r="AIW212" s="289"/>
      <c r="AIX212" s="289"/>
      <c r="AIY212" s="289"/>
      <c r="AIZ212" s="289"/>
      <c r="AJA212" s="289"/>
      <c r="AJB212" s="289"/>
      <c r="AJC212" s="289"/>
      <c r="AJD212" s="289"/>
      <c r="AJE212" s="289"/>
      <c r="AJF212" s="289"/>
      <c r="AJG212" s="289"/>
      <c r="AJH212" s="289"/>
      <c r="AJI212" s="289"/>
      <c r="AJJ212" s="289"/>
      <c r="AJK212" s="289"/>
      <c r="AJL212" s="289"/>
      <c r="AJM212" s="289"/>
      <c r="AJN212" s="289"/>
      <c r="AJO212" s="289"/>
      <c r="AJP212" s="289"/>
      <c r="AJQ212" s="289"/>
      <c r="AJR212" s="289"/>
      <c r="AJS212" s="289"/>
      <c r="AJT212" s="289"/>
      <c r="AJU212" s="289"/>
      <c r="AJV212" s="289"/>
      <c r="AJW212" s="289"/>
      <c r="AJX212" s="289"/>
      <c r="AJY212" s="289"/>
      <c r="AJZ212" s="289"/>
      <c r="AKA212" s="289"/>
      <c r="AKB212" s="289"/>
      <c r="AKC212" s="289"/>
      <c r="AKD212" s="289"/>
      <c r="AKE212" s="289"/>
      <c r="AKF212" s="289"/>
      <c r="AKG212" s="289"/>
      <c r="AKH212" s="289"/>
      <c r="AKI212" s="289"/>
      <c r="AKJ212" s="289"/>
      <c r="AKK212" s="289"/>
      <c r="AKL212" s="289"/>
      <c r="AKM212" s="289"/>
      <c r="AKN212" s="289"/>
      <c r="AKO212" s="289"/>
      <c r="AKP212" s="289"/>
      <c r="AKQ212" s="289"/>
      <c r="AKR212" s="289"/>
      <c r="AKS212" s="289"/>
      <c r="AKT212" s="289"/>
      <c r="AKU212" s="289"/>
      <c r="AKV212" s="289"/>
      <c r="AKW212" s="289"/>
      <c r="AKX212" s="289"/>
      <c r="AKY212" s="289"/>
      <c r="AKZ212" s="289"/>
      <c r="ALA212" s="289"/>
      <c r="ALB212" s="289"/>
      <c r="ALC212" s="289"/>
      <c r="ALD212" s="289"/>
      <c r="ALE212" s="289"/>
      <c r="ALF212" s="289"/>
      <c r="ALG212" s="289"/>
      <c r="ALH212" s="289"/>
      <c r="ALI212" s="289"/>
      <c r="ALJ212" s="289"/>
      <c r="ALK212" s="289"/>
      <c r="ALL212" s="289"/>
      <c r="ALM212" s="289"/>
      <c r="ALN212" s="289"/>
      <c r="ALO212" s="289"/>
      <c r="ALP212" s="289"/>
      <c r="ALQ212" s="289"/>
      <c r="ALR212" s="289"/>
      <c r="ALS212" s="289"/>
      <c r="ALT212" s="289"/>
      <c r="ALU212" s="289"/>
      <c r="ALV212" s="289"/>
      <c r="ALW212" s="289"/>
      <c r="ALX212" s="289"/>
      <c r="ALY212" s="289"/>
      <c r="ALZ212" s="289"/>
      <c r="AMA212" s="289"/>
      <c r="AMB212" s="289"/>
      <c r="AMC212" s="289"/>
      <c r="AMD212" s="289"/>
      <c r="AME212" s="289"/>
      <c r="AMF212" s="289"/>
      <c r="AMG212" s="289"/>
      <c r="AMH212" s="289"/>
      <c r="AMI212" s="289"/>
      <c r="AMJ212" s="289"/>
      <c r="AMK212" s="289"/>
      <c r="AML212" s="289"/>
      <c r="AMM212" s="289"/>
      <c r="AMN212" s="289"/>
      <c r="AMO212" s="289"/>
      <c r="AMP212" s="289"/>
      <c r="AMQ212" s="289"/>
      <c r="AMR212" s="289"/>
      <c r="AMS212" s="289"/>
      <c r="AMT212" s="289"/>
      <c r="AMU212" s="289"/>
      <c r="AMV212" s="289"/>
      <c r="AMW212" s="289"/>
      <c r="AMX212" s="289"/>
      <c r="AMY212" s="289"/>
      <c r="AMZ212" s="289"/>
      <c r="ANA212" s="289"/>
      <c r="ANB212" s="289"/>
      <c r="ANC212" s="289"/>
      <c r="AND212" s="289"/>
      <c r="ANE212" s="289"/>
      <c r="ANF212" s="289"/>
      <c r="ANG212" s="289"/>
      <c r="ANH212" s="289"/>
      <c r="ANI212" s="289"/>
      <c r="ANJ212" s="289"/>
      <c r="ANK212" s="289"/>
      <c r="ANL212" s="289"/>
      <c r="ANM212" s="289"/>
      <c r="ANN212" s="289"/>
      <c r="ANO212" s="289"/>
      <c r="ANP212" s="289"/>
      <c r="ANQ212" s="289"/>
      <c r="ANR212" s="289"/>
      <c r="ANS212" s="289"/>
      <c r="ANT212" s="289"/>
      <c r="ANU212" s="289"/>
      <c r="ANV212" s="289"/>
      <c r="ANW212" s="289"/>
      <c r="ANX212" s="289"/>
      <c r="ANY212" s="289"/>
      <c r="ANZ212" s="289"/>
      <c r="AOA212" s="289"/>
      <c r="AOB212" s="289"/>
      <c r="AOC212" s="289"/>
      <c r="AOD212" s="289"/>
      <c r="AOE212" s="289"/>
      <c r="AOF212" s="289"/>
      <c r="AOG212" s="289"/>
      <c r="AOH212" s="289"/>
      <c r="AOI212" s="289"/>
      <c r="AOJ212" s="289"/>
      <c r="AOK212" s="289"/>
      <c r="AOL212" s="289"/>
      <c r="AOM212" s="289"/>
      <c r="AON212" s="289"/>
      <c r="AOO212" s="289"/>
      <c r="AOP212" s="289"/>
      <c r="AOQ212" s="289"/>
      <c r="AOR212" s="289"/>
      <c r="AOS212" s="289"/>
      <c r="AOT212" s="289"/>
      <c r="AOU212" s="289"/>
      <c r="AOV212" s="289"/>
      <c r="AOW212" s="289"/>
      <c r="AOX212" s="289"/>
      <c r="AOY212" s="289"/>
      <c r="AOZ212" s="289"/>
      <c r="APA212" s="289"/>
      <c r="APB212" s="289"/>
      <c r="APC212" s="289"/>
      <c r="APD212" s="289"/>
      <c r="APE212" s="289"/>
      <c r="APF212" s="289"/>
      <c r="APG212" s="289"/>
      <c r="APH212" s="289"/>
      <c r="API212" s="289"/>
      <c r="APJ212" s="289"/>
      <c r="APK212" s="289"/>
      <c r="APL212" s="289"/>
      <c r="APM212" s="289"/>
      <c r="APN212" s="289"/>
      <c r="APO212" s="289"/>
      <c r="APP212" s="289"/>
      <c r="APQ212" s="289"/>
      <c r="APR212" s="289"/>
      <c r="APS212" s="289"/>
      <c r="APT212" s="289"/>
      <c r="APU212" s="289"/>
      <c r="APV212" s="289"/>
      <c r="APW212" s="289"/>
      <c r="APX212" s="289"/>
      <c r="APY212" s="289"/>
      <c r="APZ212" s="289"/>
      <c r="AQA212" s="289"/>
      <c r="AQB212" s="289"/>
      <c r="AQC212" s="289"/>
      <c r="AQD212" s="289"/>
      <c r="AQE212" s="289"/>
      <c r="AQF212" s="289"/>
      <c r="AQG212" s="289"/>
      <c r="AQH212" s="289"/>
      <c r="AQI212" s="289"/>
      <c r="AQJ212" s="289"/>
      <c r="AQK212" s="289"/>
      <c r="AQL212" s="289"/>
      <c r="AQM212" s="289"/>
      <c r="AQN212" s="289"/>
      <c r="AQO212" s="289"/>
      <c r="AQP212" s="289"/>
      <c r="AQQ212" s="289"/>
      <c r="AQR212" s="289"/>
      <c r="AQS212" s="289"/>
      <c r="AQT212" s="289"/>
      <c r="AQU212" s="289"/>
      <c r="AQV212" s="289"/>
      <c r="AQW212" s="289"/>
      <c r="AQX212" s="289"/>
      <c r="AQY212" s="289"/>
      <c r="AQZ212" s="289"/>
      <c r="ARA212" s="289"/>
      <c r="ARB212" s="289"/>
      <c r="ARC212" s="289"/>
      <c r="ARD212" s="289"/>
      <c r="ARE212" s="289"/>
      <c r="ARF212" s="289"/>
      <c r="ARG212" s="289"/>
      <c r="ARH212" s="289"/>
      <c r="ARI212" s="289"/>
      <c r="ARJ212" s="289"/>
      <c r="ARK212" s="289"/>
      <c r="ARL212" s="289"/>
      <c r="ARM212" s="289"/>
      <c r="ARN212" s="289"/>
      <c r="ARO212" s="289"/>
      <c r="ARP212" s="289"/>
      <c r="ARQ212" s="289"/>
      <c r="ARR212" s="289"/>
      <c r="ARS212" s="289"/>
      <c r="ART212" s="289"/>
      <c r="ARU212" s="289"/>
      <c r="ARV212" s="289"/>
      <c r="ARW212" s="289"/>
      <c r="ARX212" s="289"/>
      <c r="ARY212" s="289"/>
      <c r="ARZ212" s="289"/>
      <c r="ASA212" s="289"/>
      <c r="ASB212" s="289"/>
      <c r="ASC212" s="289"/>
      <c r="ASD212" s="289"/>
      <c r="ASE212" s="289"/>
      <c r="ASF212" s="289"/>
      <c r="ASG212" s="289"/>
      <c r="ASH212" s="289"/>
      <c r="ASI212" s="289"/>
      <c r="ASJ212" s="289"/>
      <c r="ASK212" s="289"/>
      <c r="ASL212" s="289"/>
      <c r="ASM212" s="289"/>
      <c r="ASN212" s="289"/>
      <c r="ASO212" s="289"/>
      <c r="ASP212" s="289"/>
      <c r="ASQ212" s="289"/>
      <c r="ASR212" s="289"/>
      <c r="ASS212" s="289"/>
      <c r="AST212" s="289"/>
      <c r="ASU212" s="289"/>
      <c r="ASV212" s="289"/>
      <c r="ASW212" s="289"/>
      <c r="ASX212" s="289"/>
      <c r="ASY212" s="289"/>
      <c r="ASZ212" s="289"/>
      <c r="ATA212" s="289"/>
      <c r="ATB212" s="289"/>
      <c r="ATC212" s="289"/>
      <c r="ATD212" s="289"/>
      <c r="ATE212" s="289"/>
      <c r="ATF212" s="289"/>
      <c r="ATG212" s="289"/>
      <c r="ATH212" s="289"/>
      <c r="ATI212" s="289"/>
      <c r="ATJ212" s="289"/>
      <c r="ATK212" s="289"/>
      <c r="ATL212" s="289"/>
      <c r="ATM212" s="289"/>
      <c r="ATN212" s="289"/>
      <c r="ATO212" s="289"/>
      <c r="ATP212" s="289"/>
      <c r="ATQ212" s="289"/>
      <c r="ATR212" s="289"/>
      <c r="ATS212" s="289"/>
      <c r="ATT212" s="289"/>
      <c r="ATU212" s="289"/>
      <c r="ATV212" s="289"/>
      <c r="ATW212" s="289"/>
      <c r="ATX212" s="289"/>
      <c r="ATY212" s="289"/>
      <c r="ATZ212" s="289"/>
      <c r="AUA212" s="289"/>
      <c r="AUB212" s="289"/>
      <c r="AUC212" s="289"/>
      <c r="AUD212" s="289"/>
      <c r="AUE212" s="289"/>
      <c r="AUF212" s="289"/>
      <c r="AUG212" s="289"/>
      <c r="AUH212" s="289"/>
      <c r="AUI212" s="289"/>
      <c r="AUJ212" s="289"/>
      <c r="AUK212" s="289"/>
      <c r="AUL212" s="289"/>
      <c r="AUM212" s="289"/>
      <c r="AUN212" s="289"/>
      <c r="AUO212" s="289"/>
      <c r="AUP212" s="289"/>
      <c r="AUQ212" s="289"/>
      <c r="AUR212" s="289"/>
      <c r="AUS212" s="289"/>
      <c r="AUT212" s="289"/>
      <c r="AUU212" s="289"/>
      <c r="AUV212" s="289"/>
      <c r="AUW212" s="289"/>
      <c r="AUX212" s="289"/>
      <c r="AUY212" s="289"/>
      <c r="AUZ212" s="289"/>
      <c r="AVA212" s="289"/>
      <c r="AVB212" s="289"/>
      <c r="AVC212" s="289"/>
      <c r="AVD212" s="289"/>
      <c r="AVE212" s="289"/>
      <c r="AVF212" s="289"/>
      <c r="AVG212" s="289"/>
      <c r="AVH212" s="289"/>
      <c r="AVI212" s="289"/>
      <c r="AVJ212" s="289"/>
      <c r="AVK212" s="289"/>
      <c r="AVL212" s="289"/>
      <c r="AVM212" s="289"/>
      <c r="AVN212" s="289"/>
      <c r="AVO212" s="289"/>
      <c r="AVP212" s="289"/>
      <c r="AVQ212" s="289"/>
      <c r="AVR212" s="289"/>
      <c r="AVS212" s="289"/>
      <c r="AVT212" s="289"/>
      <c r="AVU212" s="289"/>
      <c r="AVV212" s="289"/>
      <c r="AVW212" s="289"/>
      <c r="AVX212" s="289"/>
      <c r="AVY212" s="289"/>
      <c r="AVZ212" s="289"/>
      <c r="AWA212" s="289"/>
      <c r="AWB212" s="289"/>
      <c r="AWC212" s="289"/>
      <c r="AWD212" s="289"/>
      <c r="AWE212" s="289"/>
      <c r="AWF212" s="289"/>
      <c r="AWG212" s="289"/>
      <c r="AWH212" s="289"/>
      <c r="AWI212" s="289"/>
      <c r="AWJ212" s="289"/>
      <c r="AWK212" s="289"/>
      <c r="AWL212" s="289"/>
      <c r="AWM212" s="289"/>
      <c r="AWN212" s="289"/>
      <c r="AWO212" s="289"/>
      <c r="AWP212" s="289"/>
      <c r="AWQ212" s="289"/>
      <c r="AWR212" s="289"/>
      <c r="AWS212" s="289"/>
      <c r="AWT212" s="289"/>
      <c r="AWU212" s="289"/>
      <c r="AWV212" s="289"/>
      <c r="AWW212" s="289"/>
      <c r="AWX212" s="289"/>
      <c r="AWY212" s="289"/>
      <c r="AWZ212" s="289"/>
      <c r="AXA212" s="289"/>
      <c r="AXB212" s="289"/>
      <c r="AXC212" s="289"/>
      <c r="AXD212" s="289"/>
      <c r="AXE212" s="289"/>
      <c r="AXF212" s="289"/>
      <c r="AXG212" s="289"/>
      <c r="AXH212" s="289"/>
      <c r="AXI212" s="289"/>
      <c r="AXJ212" s="289"/>
      <c r="AXK212" s="289"/>
      <c r="AXL212" s="289"/>
      <c r="AXM212" s="289"/>
      <c r="AXN212" s="289"/>
      <c r="AXO212" s="289"/>
      <c r="AXP212" s="289"/>
      <c r="AXQ212" s="289"/>
      <c r="AXR212" s="289"/>
      <c r="AXS212" s="289"/>
      <c r="AXT212" s="289"/>
      <c r="AXU212" s="289"/>
      <c r="AXV212" s="289"/>
      <c r="AXW212" s="289"/>
      <c r="AXX212" s="289"/>
      <c r="AXY212" s="289"/>
      <c r="AXZ212" s="289"/>
      <c r="AYA212" s="289"/>
      <c r="AYB212" s="289"/>
      <c r="AYC212" s="289"/>
      <c r="AYD212" s="289"/>
      <c r="AYE212" s="289"/>
      <c r="AYF212" s="289"/>
      <c r="AYG212" s="289"/>
      <c r="AYH212" s="289"/>
      <c r="AYI212" s="289"/>
      <c r="AYJ212" s="289"/>
      <c r="AYK212" s="289"/>
      <c r="AYL212" s="289"/>
      <c r="AYM212" s="289"/>
      <c r="AYN212" s="289"/>
      <c r="AYO212" s="289"/>
      <c r="AYP212" s="289"/>
      <c r="AYQ212" s="289"/>
      <c r="AYR212" s="289"/>
      <c r="AYS212" s="289"/>
      <c r="AYT212" s="289"/>
      <c r="AYU212" s="289"/>
      <c r="AYV212" s="289"/>
      <c r="AYW212" s="289"/>
      <c r="AYX212" s="289"/>
      <c r="AYY212" s="289"/>
      <c r="AYZ212" s="289"/>
      <c r="AZA212" s="289"/>
      <c r="AZB212" s="289"/>
      <c r="AZC212" s="289"/>
      <c r="AZD212" s="289"/>
      <c r="AZE212" s="289"/>
      <c r="AZF212" s="289"/>
      <c r="AZG212" s="289"/>
      <c r="AZH212" s="289"/>
      <c r="AZI212" s="289"/>
      <c r="AZJ212" s="289"/>
      <c r="AZK212" s="289"/>
      <c r="AZL212" s="289"/>
      <c r="AZM212" s="289"/>
      <c r="AZN212" s="289"/>
      <c r="AZO212" s="289"/>
      <c r="AZP212" s="289"/>
      <c r="AZQ212" s="289"/>
      <c r="AZR212" s="289"/>
      <c r="AZS212" s="289"/>
      <c r="AZT212" s="289"/>
      <c r="AZU212" s="289"/>
      <c r="AZV212" s="289"/>
      <c r="AZW212" s="289"/>
      <c r="AZX212" s="289"/>
      <c r="AZY212" s="289"/>
      <c r="AZZ212" s="289"/>
      <c r="BAA212" s="289"/>
      <c r="BAB212" s="289"/>
      <c r="BAC212" s="289"/>
      <c r="BAD212" s="289"/>
      <c r="BAE212" s="289"/>
      <c r="BAF212" s="289"/>
      <c r="BAG212" s="289"/>
      <c r="BAH212" s="289"/>
      <c r="BAI212" s="289"/>
      <c r="BAJ212" s="289"/>
      <c r="BAK212" s="289"/>
      <c r="BAL212" s="289"/>
      <c r="BAM212" s="289"/>
      <c r="BAN212" s="289"/>
      <c r="BAO212" s="289"/>
      <c r="BAP212" s="289"/>
      <c r="BAQ212" s="289"/>
      <c r="BAR212" s="289"/>
      <c r="BAS212" s="289"/>
      <c r="BAT212" s="289"/>
      <c r="BAU212" s="289"/>
      <c r="BAV212" s="289"/>
      <c r="BAW212" s="289"/>
      <c r="BAX212" s="289"/>
      <c r="BAY212" s="289"/>
      <c r="BAZ212" s="289"/>
      <c r="BBA212" s="289"/>
      <c r="BBB212" s="289"/>
      <c r="BBC212" s="289"/>
      <c r="BBD212" s="289"/>
      <c r="BBE212" s="289"/>
      <c r="BBF212" s="289"/>
      <c r="BBG212" s="289"/>
      <c r="BBH212" s="289"/>
      <c r="BBI212" s="289"/>
      <c r="BBJ212" s="289"/>
      <c r="BBK212" s="289"/>
      <c r="BBL212" s="289"/>
      <c r="BBM212" s="289"/>
      <c r="BBN212" s="289"/>
      <c r="BBO212" s="289"/>
      <c r="BBP212" s="289"/>
      <c r="BBQ212" s="289"/>
      <c r="BBR212" s="289"/>
      <c r="BBS212" s="289"/>
      <c r="BBT212" s="289"/>
      <c r="BBU212" s="289"/>
      <c r="BBV212" s="289"/>
      <c r="BBW212" s="289"/>
      <c r="BBX212" s="289"/>
      <c r="BBY212" s="289"/>
      <c r="BBZ212" s="289"/>
      <c r="BCA212" s="289"/>
      <c r="BCB212" s="289"/>
      <c r="BCC212" s="289"/>
      <c r="BCD212" s="289"/>
      <c r="BCE212" s="289"/>
      <c r="BCF212" s="289"/>
      <c r="BCG212" s="289"/>
      <c r="BCH212" s="289"/>
      <c r="BCI212" s="289"/>
      <c r="BCJ212" s="289"/>
      <c r="BCK212" s="289"/>
      <c r="BCL212" s="289"/>
      <c r="BCM212" s="289"/>
      <c r="BCN212" s="289"/>
      <c r="BCO212" s="289"/>
      <c r="BCP212" s="289"/>
      <c r="BCQ212" s="289"/>
      <c r="BCR212" s="289"/>
      <c r="BCS212" s="289"/>
      <c r="BCT212" s="289"/>
      <c r="BCU212" s="289"/>
      <c r="BCV212" s="289"/>
      <c r="BCW212" s="289"/>
      <c r="BCX212" s="289"/>
      <c r="BCY212" s="289"/>
      <c r="BCZ212" s="289"/>
      <c r="BDA212" s="289"/>
      <c r="BDB212" s="289"/>
      <c r="BDC212" s="289"/>
      <c r="BDD212" s="289"/>
      <c r="BDE212" s="289"/>
      <c r="BDF212" s="289"/>
      <c r="BDG212" s="289"/>
      <c r="BDH212" s="289"/>
      <c r="BDI212" s="289"/>
      <c r="BDJ212" s="289"/>
      <c r="BDK212" s="289"/>
      <c r="BDL212" s="289"/>
      <c r="BDM212" s="289"/>
      <c r="BDN212" s="289"/>
      <c r="BDO212" s="289"/>
      <c r="BDP212" s="289"/>
      <c r="BDQ212" s="289"/>
      <c r="BDR212" s="289"/>
      <c r="BDS212" s="289"/>
      <c r="BDT212" s="289"/>
      <c r="BDU212" s="289"/>
      <c r="BDV212" s="289"/>
      <c r="BDW212" s="289"/>
      <c r="BDX212" s="289"/>
      <c r="BDY212" s="289"/>
      <c r="BDZ212" s="289"/>
      <c r="BEA212" s="289"/>
      <c r="BEB212" s="289"/>
      <c r="BEC212" s="289"/>
      <c r="BED212" s="289"/>
      <c r="BEE212" s="289"/>
      <c r="BEF212" s="289"/>
      <c r="BEG212" s="289"/>
      <c r="BEH212" s="289"/>
      <c r="BEI212" s="289"/>
      <c r="BEJ212" s="289"/>
      <c r="BEK212" s="289"/>
      <c r="BEL212" s="289"/>
      <c r="BEM212" s="289"/>
      <c r="BEN212" s="289"/>
      <c r="BEO212" s="289"/>
      <c r="BEP212" s="289"/>
      <c r="BEQ212" s="289"/>
      <c r="BER212" s="289"/>
      <c r="BES212" s="289"/>
      <c r="BET212" s="289"/>
      <c r="BEU212" s="289"/>
      <c r="BEV212" s="289"/>
      <c r="BEW212" s="289"/>
      <c r="BEX212" s="289"/>
      <c r="BEY212" s="289"/>
      <c r="BEZ212" s="289"/>
      <c r="BFA212" s="289"/>
      <c r="BFB212" s="289"/>
      <c r="BFC212" s="289"/>
      <c r="BFD212" s="289"/>
      <c r="BFE212" s="289"/>
      <c r="BFF212" s="289"/>
      <c r="BFG212" s="289"/>
      <c r="BFH212" s="289"/>
      <c r="BFI212" s="289"/>
      <c r="BFJ212" s="289"/>
      <c r="BFK212" s="289"/>
      <c r="BFL212" s="289"/>
      <c r="BFM212" s="289"/>
      <c r="BFN212" s="289"/>
      <c r="BFO212" s="289"/>
      <c r="BFP212" s="289"/>
    </row>
    <row r="213" spans="1:1524" s="290" customFormat="1" x14ac:dyDescent="0.25">
      <c r="A213" s="475"/>
      <c r="B213" s="475"/>
      <c r="C213" s="475"/>
      <c r="D213" s="477"/>
      <c r="E213" s="478">
        <f>+E212+F212+G212</f>
        <v>2.2000000000000002</v>
      </c>
      <c r="F213" s="479"/>
      <c r="G213" s="479"/>
      <c r="H213" s="479">
        <f t="shared" ref="H213" si="15">+H212+I212+J212</f>
        <v>206.79999999999998</v>
      </c>
      <c r="I213" s="479"/>
      <c r="J213" s="479"/>
      <c r="K213" s="479">
        <f>+K212+L212+M212</f>
        <v>487.2</v>
      </c>
      <c r="L213" s="479"/>
      <c r="M213" s="479"/>
      <c r="N213" s="479">
        <f t="shared" ref="N213" si="16">+N212+O212+P212</f>
        <v>325.79999999999995</v>
      </c>
      <c r="O213" s="479"/>
      <c r="P213" s="47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89"/>
      <c r="AY213" s="289"/>
      <c r="AZ213" s="289"/>
      <c r="BA213" s="289"/>
      <c r="BB213" s="289"/>
      <c r="BC213" s="289"/>
      <c r="BD213" s="289"/>
      <c r="BE213" s="289"/>
      <c r="BF213" s="289"/>
      <c r="BG213" s="289"/>
      <c r="BH213" s="289"/>
      <c r="BI213" s="289"/>
      <c r="BJ213" s="289"/>
      <c r="BK213" s="289"/>
      <c r="BL213" s="289"/>
      <c r="BM213" s="289"/>
      <c r="BN213" s="289"/>
      <c r="BO213" s="289"/>
      <c r="BP213" s="289"/>
      <c r="BQ213" s="289"/>
      <c r="BR213" s="289"/>
      <c r="BS213" s="289"/>
      <c r="BT213" s="289"/>
      <c r="BU213" s="289"/>
      <c r="BV213" s="289"/>
      <c r="BW213" s="289"/>
      <c r="BX213" s="289"/>
      <c r="BY213" s="289"/>
      <c r="BZ213" s="289"/>
      <c r="CA213" s="289"/>
      <c r="CB213" s="289"/>
      <c r="CC213" s="289"/>
      <c r="CD213" s="289"/>
      <c r="CE213" s="289"/>
      <c r="CF213" s="289"/>
      <c r="CG213" s="289"/>
      <c r="CH213" s="289"/>
      <c r="CI213" s="289"/>
      <c r="CJ213" s="289"/>
      <c r="CK213" s="289"/>
      <c r="CL213" s="289"/>
      <c r="CM213" s="289"/>
      <c r="CN213" s="289"/>
      <c r="CO213" s="289"/>
      <c r="CP213" s="289"/>
      <c r="CQ213" s="289"/>
      <c r="CR213" s="289"/>
      <c r="CS213" s="289"/>
      <c r="CT213" s="289"/>
      <c r="CU213" s="289"/>
      <c r="CV213" s="289"/>
      <c r="CW213" s="289"/>
      <c r="CX213" s="289"/>
      <c r="CY213" s="289"/>
      <c r="CZ213" s="289"/>
      <c r="DA213" s="289"/>
      <c r="DB213" s="289"/>
      <c r="DC213" s="289"/>
      <c r="DD213" s="289"/>
      <c r="DE213" s="289"/>
      <c r="DF213" s="289"/>
      <c r="DG213" s="289"/>
      <c r="DH213" s="289"/>
      <c r="DI213" s="289"/>
      <c r="DJ213" s="289"/>
      <c r="DK213" s="289"/>
      <c r="DL213" s="289"/>
      <c r="DM213" s="289"/>
      <c r="DN213" s="289"/>
      <c r="DO213" s="289"/>
      <c r="DP213" s="289"/>
      <c r="DQ213" s="289"/>
      <c r="DR213" s="289"/>
      <c r="DS213" s="289"/>
      <c r="DT213" s="289"/>
      <c r="DU213" s="289"/>
      <c r="DV213" s="289"/>
      <c r="DW213" s="289"/>
      <c r="DX213" s="289"/>
      <c r="DY213" s="289"/>
      <c r="DZ213" s="289"/>
      <c r="EA213" s="289"/>
      <c r="EB213" s="289"/>
      <c r="EC213" s="289"/>
      <c r="ED213" s="289"/>
      <c r="EE213" s="289"/>
      <c r="EF213" s="289"/>
      <c r="EG213" s="289"/>
      <c r="EH213" s="289"/>
      <c r="EI213" s="289"/>
      <c r="EJ213" s="289"/>
      <c r="EK213" s="289"/>
      <c r="EL213" s="289"/>
      <c r="EM213" s="289"/>
      <c r="EN213" s="289"/>
      <c r="EO213" s="289"/>
      <c r="EP213" s="289"/>
      <c r="EQ213" s="289"/>
      <c r="ER213" s="289"/>
      <c r="ES213" s="289"/>
      <c r="ET213" s="289"/>
      <c r="EU213" s="289"/>
      <c r="EV213" s="289"/>
      <c r="EW213" s="289"/>
      <c r="EX213" s="289"/>
      <c r="EY213" s="289"/>
      <c r="EZ213" s="289"/>
      <c r="FA213" s="289"/>
      <c r="FB213" s="289"/>
      <c r="FC213" s="289"/>
      <c r="FD213" s="289"/>
      <c r="FE213" s="289"/>
      <c r="FF213" s="289"/>
      <c r="FG213" s="289"/>
      <c r="FH213" s="289"/>
      <c r="FI213" s="289"/>
      <c r="FJ213" s="289"/>
      <c r="FK213" s="289"/>
      <c r="FL213" s="289"/>
      <c r="FM213" s="289"/>
      <c r="FN213" s="289"/>
      <c r="FO213" s="289"/>
      <c r="FP213" s="289"/>
      <c r="FQ213" s="289"/>
      <c r="FR213" s="289"/>
      <c r="FS213" s="289"/>
      <c r="FT213" s="289"/>
      <c r="FU213" s="289"/>
      <c r="FV213" s="289"/>
      <c r="FW213" s="289"/>
      <c r="FX213" s="289"/>
      <c r="FY213" s="289"/>
      <c r="FZ213" s="289"/>
      <c r="GA213" s="289"/>
      <c r="GB213" s="289"/>
      <c r="GC213" s="289"/>
      <c r="GD213" s="289"/>
      <c r="GE213" s="289"/>
      <c r="GF213" s="289"/>
      <c r="GG213" s="289"/>
      <c r="GH213" s="289"/>
      <c r="GI213" s="289"/>
      <c r="GJ213" s="289"/>
      <c r="GK213" s="289"/>
      <c r="GL213" s="289"/>
      <c r="GM213" s="289"/>
      <c r="GN213" s="289"/>
      <c r="GO213" s="289"/>
      <c r="GP213" s="289"/>
      <c r="GQ213" s="289"/>
      <c r="GR213" s="289"/>
      <c r="GS213" s="289"/>
      <c r="GT213" s="289"/>
      <c r="GU213" s="289"/>
      <c r="GV213" s="289"/>
      <c r="GW213" s="289"/>
      <c r="GX213" s="289"/>
      <c r="GY213" s="289"/>
      <c r="GZ213" s="289"/>
      <c r="HA213" s="289"/>
      <c r="HB213" s="289"/>
      <c r="HC213" s="289"/>
      <c r="HD213" s="289"/>
      <c r="HE213" s="289"/>
      <c r="HF213" s="289"/>
      <c r="HG213" s="289"/>
      <c r="HH213" s="289"/>
      <c r="HI213" s="289"/>
      <c r="HJ213" s="289"/>
      <c r="HK213" s="289"/>
      <c r="HL213" s="289"/>
      <c r="HM213" s="289"/>
      <c r="HN213" s="289"/>
      <c r="HO213" s="289"/>
      <c r="HP213" s="289"/>
      <c r="HQ213" s="289"/>
      <c r="HR213" s="289"/>
      <c r="HS213" s="289"/>
      <c r="HT213" s="289"/>
      <c r="HU213" s="289"/>
      <c r="HV213" s="289"/>
      <c r="HW213" s="289"/>
      <c r="HX213" s="289"/>
      <c r="HY213" s="289"/>
      <c r="HZ213" s="289"/>
      <c r="IA213" s="289"/>
      <c r="IB213" s="289"/>
      <c r="IC213" s="289"/>
      <c r="ID213" s="289"/>
      <c r="IE213" s="289"/>
      <c r="IF213" s="289"/>
      <c r="IG213" s="289"/>
      <c r="IH213" s="289"/>
      <c r="II213" s="289"/>
      <c r="IJ213" s="289"/>
      <c r="IK213" s="289"/>
      <c r="IL213" s="289"/>
      <c r="IM213" s="289"/>
      <c r="IN213" s="289"/>
      <c r="IO213" s="289"/>
      <c r="IP213" s="289"/>
      <c r="IQ213" s="289"/>
      <c r="IR213" s="289"/>
      <c r="IS213" s="289"/>
      <c r="IT213" s="289"/>
      <c r="IU213" s="289"/>
      <c r="IV213" s="289"/>
      <c r="IW213" s="289"/>
      <c r="IX213" s="289"/>
      <c r="IY213" s="289"/>
      <c r="IZ213" s="289"/>
      <c r="JA213" s="289"/>
      <c r="JB213" s="289"/>
      <c r="JC213" s="289"/>
      <c r="JD213" s="289"/>
      <c r="JE213" s="289"/>
      <c r="JF213" s="289"/>
      <c r="JG213" s="289"/>
      <c r="JH213" s="289"/>
      <c r="JI213" s="289"/>
      <c r="JJ213" s="289"/>
      <c r="JK213" s="289"/>
      <c r="JL213" s="289"/>
      <c r="JM213" s="289"/>
      <c r="JN213" s="289"/>
      <c r="JO213" s="289"/>
      <c r="JP213" s="289"/>
      <c r="JQ213" s="289"/>
      <c r="JR213" s="289"/>
      <c r="JS213" s="289"/>
      <c r="JT213" s="289"/>
      <c r="JU213" s="289"/>
      <c r="JV213" s="289"/>
      <c r="JW213" s="289"/>
      <c r="JX213" s="289"/>
      <c r="JY213" s="289"/>
      <c r="JZ213" s="289"/>
      <c r="KA213" s="289"/>
      <c r="KB213" s="289"/>
      <c r="KC213" s="289"/>
      <c r="KD213" s="289"/>
      <c r="KE213" s="289"/>
      <c r="KF213" s="289"/>
      <c r="KG213" s="289"/>
      <c r="KH213" s="289"/>
      <c r="KI213" s="289"/>
      <c r="KJ213" s="289"/>
      <c r="KK213" s="289"/>
      <c r="KL213" s="289"/>
      <c r="KM213" s="289"/>
      <c r="KN213" s="289"/>
      <c r="KO213" s="289"/>
      <c r="KP213" s="289"/>
      <c r="KQ213" s="289"/>
      <c r="KR213" s="289"/>
      <c r="KS213" s="289"/>
      <c r="KT213" s="289"/>
      <c r="KU213" s="289"/>
      <c r="KV213" s="289"/>
      <c r="KW213" s="289"/>
      <c r="KX213" s="289"/>
      <c r="KY213" s="289"/>
      <c r="KZ213" s="289"/>
      <c r="LA213" s="289"/>
      <c r="LB213" s="289"/>
      <c r="LC213" s="289"/>
      <c r="LD213" s="289"/>
      <c r="LE213" s="289"/>
      <c r="LF213" s="289"/>
      <c r="LG213" s="289"/>
      <c r="LH213" s="289"/>
      <c r="LI213" s="289"/>
      <c r="LJ213" s="289"/>
      <c r="LK213" s="289"/>
      <c r="LL213" s="289"/>
      <c r="LM213" s="289"/>
      <c r="LN213" s="289"/>
      <c r="LO213" s="289"/>
      <c r="LP213" s="289"/>
      <c r="LQ213" s="289"/>
      <c r="LR213" s="289"/>
      <c r="LS213" s="289"/>
      <c r="LT213" s="289"/>
      <c r="LU213" s="289"/>
      <c r="LV213" s="289"/>
      <c r="LW213" s="289"/>
      <c r="LX213" s="289"/>
      <c r="LY213" s="289"/>
      <c r="LZ213" s="289"/>
      <c r="MA213" s="289"/>
      <c r="MB213" s="289"/>
      <c r="MC213" s="289"/>
      <c r="MD213" s="289"/>
      <c r="ME213" s="289"/>
      <c r="MF213" s="289"/>
      <c r="MG213" s="289"/>
      <c r="MH213" s="289"/>
      <c r="MI213" s="289"/>
      <c r="MJ213" s="289"/>
      <c r="MK213" s="289"/>
      <c r="ML213" s="289"/>
      <c r="MM213" s="289"/>
      <c r="MN213" s="289"/>
      <c r="MO213" s="289"/>
      <c r="MP213" s="289"/>
      <c r="MQ213" s="289"/>
      <c r="MR213" s="289"/>
      <c r="MS213" s="289"/>
      <c r="MT213" s="289"/>
      <c r="MU213" s="289"/>
      <c r="MV213" s="289"/>
      <c r="MW213" s="289"/>
      <c r="MX213" s="289"/>
      <c r="MY213" s="289"/>
      <c r="MZ213" s="289"/>
      <c r="NA213" s="289"/>
      <c r="NB213" s="289"/>
      <c r="NC213" s="289"/>
      <c r="ND213" s="289"/>
      <c r="NE213" s="289"/>
      <c r="NF213" s="289"/>
      <c r="NG213" s="289"/>
      <c r="NH213" s="289"/>
      <c r="NI213" s="289"/>
      <c r="NJ213" s="289"/>
      <c r="NK213" s="289"/>
      <c r="NL213" s="289"/>
      <c r="NM213" s="289"/>
      <c r="NN213" s="289"/>
      <c r="NO213" s="289"/>
      <c r="NP213" s="289"/>
      <c r="NQ213" s="289"/>
      <c r="NR213" s="289"/>
      <c r="NS213" s="289"/>
      <c r="NT213" s="289"/>
      <c r="NU213" s="289"/>
      <c r="NV213" s="289"/>
      <c r="NW213" s="289"/>
      <c r="NX213" s="289"/>
      <c r="NY213" s="289"/>
      <c r="NZ213" s="289"/>
      <c r="OA213" s="289"/>
      <c r="OB213" s="289"/>
      <c r="OC213" s="289"/>
      <c r="OD213" s="289"/>
      <c r="OE213" s="289"/>
      <c r="OF213" s="289"/>
      <c r="OG213" s="289"/>
      <c r="OH213" s="289"/>
      <c r="OI213" s="289"/>
      <c r="OJ213" s="289"/>
      <c r="OK213" s="289"/>
      <c r="OL213" s="289"/>
      <c r="OM213" s="289"/>
      <c r="ON213" s="289"/>
      <c r="OO213" s="289"/>
      <c r="OP213" s="289"/>
      <c r="OQ213" s="289"/>
      <c r="OR213" s="289"/>
      <c r="OS213" s="289"/>
      <c r="OT213" s="289"/>
      <c r="OU213" s="289"/>
      <c r="OV213" s="289"/>
      <c r="OW213" s="289"/>
      <c r="OX213" s="289"/>
      <c r="OY213" s="289"/>
      <c r="OZ213" s="289"/>
      <c r="PA213" s="289"/>
      <c r="PB213" s="289"/>
      <c r="PC213" s="289"/>
      <c r="PD213" s="289"/>
      <c r="PE213" s="289"/>
      <c r="PF213" s="289"/>
      <c r="PG213" s="289"/>
      <c r="PH213" s="289"/>
      <c r="PI213" s="289"/>
      <c r="PJ213" s="289"/>
      <c r="PK213" s="289"/>
      <c r="PL213" s="289"/>
      <c r="PM213" s="289"/>
      <c r="PN213" s="289"/>
      <c r="PO213" s="289"/>
      <c r="PP213" s="289"/>
      <c r="PQ213" s="289"/>
      <c r="PR213" s="289"/>
      <c r="PS213" s="289"/>
      <c r="PT213" s="289"/>
      <c r="PU213" s="289"/>
      <c r="PV213" s="289"/>
      <c r="PW213" s="289"/>
      <c r="PX213" s="289"/>
      <c r="PY213" s="289"/>
      <c r="PZ213" s="289"/>
      <c r="QA213" s="289"/>
      <c r="QB213" s="289"/>
      <c r="QC213" s="289"/>
      <c r="QD213" s="289"/>
      <c r="QE213" s="289"/>
      <c r="QF213" s="289"/>
      <c r="QG213" s="289"/>
      <c r="QH213" s="289"/>
      <c r="QI213" s="289"/>
      <c r="QJ213" s="289"/>
      <c r="QK213" s="289"/>
      <c r="QL213" s="289"/>
      <c r="QM213" s="289"/>
      <c r="QN213" s="289"/>
      <c r="QO213" s="289"/>
      <c r="QP213" s="289"/>
      <c r="QQ213" s="289"/>
      <c r="QR213" s="289"/>
      <c r="QS213" s="289"/>
      <c r="QT213" s="289"/>
      <c r="QU213" s="289"/>
      <c r="QV213" s="289"/>
      <c r="QW213" s="289"/>
      <c r="QX213" s="289"/>
      <c r="QY213" s="289"/>
      <c r="QZ213" s="289"/>
      <c r="RA213" s="289"/>
      <c r="RB213" s="289"/>
      <c r="RC213" s="289"/>
      <c r="RD213" s="289"/>
      <c r="RE213" s="289"/>
      <c r="RF213" s="289"/>
      <c r="RG213" s="289"/>
      <c r="RH213" s="289"/>
      <c r="RI213" s="289"/>
      <c r="RJ213" s="289"/>
      <c r="RK213" s="289"/>
      <c r="RL213" s="289"/>
      <c r="RM213" s="289"/>
      <c r="RN213" s="289"/>
      <c r="RO213" s="289"/>
      <c r="RP213" s="289"/>
      <c r="RQ213" s="289"/>
      <c r="RR213" s="289"/>
      <c r="RS213" s="289"/>
      <c r="RT213" s="289"/>
      <c r="RU213" s="289"/>
      <c r="RV213" s="289"/>
      <c r="RW213" s="289"/>
      <c r="RX213" s="289"/>
      <c r="RY213" s="289"/>
      <c r="RZ213" s="289"/>
      <c r="SA213" s="289"/>
      <c r="SB213" s="289"/>
      <c r="SC213" s="289"/>
      <c r="SD213" s="289"/>
      <c r="SE213" s="289"/>
      <c r="SF213" s="289"/>
      <c r="SG213" s="289"/>
      <c r="SH213" s="289"/>
      <c r="SI213" s="289"/>
      <c r="SJ213" s="289"/>
      <c r="SK213" s="289"/>
      <c r="SL213" s="289"/>
      <c r="SM213" s="289"/>
      <c r="SN213" s="289"/>
      <c r="SO213" s="289"/>
      <c r="SP213" s="289"/>
      <c r="SQ213" s="289"/>
      <c r="SR213" s="289"/>
      <c r="SS213" s="289"/>
      <c r="ST213" s="289"/>
      <c r="SU213" s="289"/>
      <c r="SV213" s="289"/>
      <c r="SW213" s="289"/>
      <c r="SX213" s="289"/>
      <c r="SY213" s="289"/>
      <c r="SZ213" s="289"/>
      <c r="TA213" s="289"/>
      <c r="TB213" s="289"/>
      <c r="TC213" s="289"/>
      <c r="TD213" s="289"/>
      <c r="TE213" s="289"/>
      <c r="TF213" s="289"/>
      <c r="TG213" s="289"/>
      <c r="TH213" s="289"/>
      <c r="TI213" s="289"/>
      <c r="TJ213" s="289"/>
      <c r="TK213" s="289"/>
      <c r="TL213" s="289"/>
      <c r="TM213" s="289"/>
      <c r="TN213" s="289"/>
      <c r="TO213" s="289"/>
      <c r="TP213" s="289"/>
      <c r="TQ213" s="289"/>
      <c r="TR213" s="289"/>
      <c r="TS213" s="289"/>
      <c r="TT213" s="289"/>
      <c r="TU213" s="289"/>
      <c r="TV213" s="289"/>
      <c r="TW213" s="289"/>
      <c r="TX213" s="289"/>
      <c r="TY213" s="289"/>
      <c r="TZ213" s="289"/>
      <c r="UA213" s="289"/>
      <c r="UB213" s="289"/>
      <c r="UC213" s="289"/>
      <c r="UD213" s="289"/>
      <c r="UE213" s="289"/>
      <c r="UF213" s="289"/>
      <c r="UG213" s="289"/>
      <c r="UH213" s="289"/>
      <c r="UI213" s="289"/>
      <c r="UJ213" s="289"/>
      <c r="UK213" s="289"/>
      <c r="UL213" s="289"/>
      <c r="UM213" s="289"/>
      <c r="UN213" s="289"/>
      <c r="UO213" s="289"/>
      <c r="UP213" s="289"/>
      <c r="UQ213" s="289"/>
      <c r="UR213" s="289"/>
      <c r="US213" s="289"/>
      <c r="UT213" s="289"/>
      <c r="UU213" s="289"/>
      <c r="UV213" s="289"/>
      <c r="UW213" s="289"/>
      <c r="UX213" s="289"/>
      <c r="UY213" s="289"/>
      <c r="UZ213" s="289"/>
      <c r="VA213" s="289"/>
      <c r="VB213" s="289"/>
      <c r="VC213" s="289"/>
      <c r="VD213" s="289"/>
      <c r="VE213" s="289"/>
      <c r="VF213" s="289"/>
      <c r="VG213" s="289"/>
      <c r="VH213" s="289"/>
      <c r="VI213" s="289"/>
      <c r="VJ213" s="289"/>
      <c r="VK213" s="289"/>
      <c r="VL213" s="289"/>
      <c r="VM213" s="289"/>
      <c r="VN213" s="289"/>
      <c r="VO213" s="289"/>
      <c r="VP213" s="289"/>
      <c r="VQ213" s="289"/>
      <c r="VR213" s="289"/>
      <c r="VS213" s="289"/>
      <c r="VT213" s="289"/>
      <c r="VU213" s="289"/>
      <c r="VV213" s="289"/>
      <c r="VW213" s="289"/>
      <c r="VX213" s="289"/>
      <c r="VY213" s="289"/>
      <c r="VZ213" s="289"/>
      <c r="WA213" s="289"/>
      <c r="WB213" s="289"/>
      <c r="WC213" s="289"/>
      <c r="WD213" s="289"/>
      <c r="WE213" s="289"/>
      <c r="WF213" s="289"/>
      <c r="WG213" s="289"/>
      <c r="WH213" s="289"/>
      <c r="WI213" s="289"/>
      <c r="WJ213" s="289"/>
      <c r="WK213" s="289"/>
      <c r="WL213" s="289"/>
      <c r="WM213" s="289"/>
      <c r="WN213" s="289"/>
      <c r="WO213" s="289"/>
      <c r="WP213" s="289"/>
      <c r="WQ213" s="289"/>
      <c r="WR213" s="289"/>
      <c r="WS213" s="289"/>
      <c r="WT213" s="289"/>
      <c r="WU213" s="289"/>
      <c r="WV213" s="289"/>
      <c r="WW213" s="289"/>
      <c r="WX213" s="289"/>
      <c r="WY213" s="289"/>
      <c r="WZ213" s="289"/>
      <c r="XA213" s="289"/>
      <c r="XB213" s="289"/>
      <c r="XC213" s="289"/>
      <c r="XD213" s="289"/>
      <c r="XE213" s="289"/>
      <c r="XF213" s="289"/>
      <c r="XG213" s="289"/>
      <c r="XH213" s="289"/>
      <c r="XI213" s="289"/>
      <c r="XJ213" s="289"/>
      <c r="XK213" s="289"/>
      <c r="XL213" s="289"/>
      <c r="XM213" s="289"/>
      <c r="XN213" s="289"/>
      <c r="XO213" s="289"/>
      <c r="XP213" s="289"/>
      <c r="XQ213" s="289"/>
      <c r="XR213" s="289"/>
      <c r="XS213" s="289"/>
      <c r="XT213" s="289"/>
      <c r="XU213" s="289"/>
      <c r="XV213" s="289"/>
      <c r="XW213" s="289"/>
      <c r="XX213" s="289"/>
      <c r="XY213" s="289"/>
      <c r="XZ213" s="289"/>
      <c r="YA213" s="289"/>
      <c r="YB213" s="289"/>
      <c r="YC213" s="289"/>
      <c r="YD213" s="289"/>
      <c r="YE213" s="289"/>
      <c r="YF213" s="289"/>
      <c r="YG213" s="289"/>
      <c r="YH213" s="289"/>
      <c r="YI213" s="289"/>
      <c r="YJ213" s="289"/>
      <c r="YK213" s="289"/>
      <c r="YL213" s="289"/>
      <c r="YM213" s="289"/>
      <c r="YN213" s="289"/>
      <c r="YO213" s="289"/>
      <c r="YP213" s="289"/>
      <c r="YQ213" s="289"/>
      <c r="YR213" s="289"/>
      <c r="YS213" s="289"/>
      <c r="YT213" s="289"/>
      <c r="YU213" s="289"/>
      <c r="YV213" s="289"/>
      <c r="YW213" s="289"/>
      <c r="YX213" s="289"/>
      <c r="YY213" s="289"/>
      <c r="YZ213" s="289"/>
      <c r="ZA213" s="289"/>
      <c r="ZB213" s="289"/>
      <c r="ZC213" s="289"/>
      <c r="ZD213" s="289"/>
      <c r="ZE213" s="289"/>
      <c r="ZF213" s="289"/>
      <c r="ZG213" s="289"/>
      <c r="ZH213" s="289"/>
      <c r="ZI213" s="289"/>
      <c r="ZJ213" s="289"/>
      <c r="ZK213" s="289"/>
      <c r="ZL213" s="289"/>
      <c r="ZM213" s="289"/>
      <c r="ZN213" s="289"/>
      <c r="ZO213" s="289"/>
      <c r="ZP213" s="289"/>
      <c r="ZQ213" s="289"/>
      <c r="ZR213" s="289"/>
      <c r="ZS213" s="289"/>
      <c r="ZT213" s="289"/>
      <c r="ZU213" s="289"/>
      <c r="ZV213" s="289"/>
      <c r="ZW213" s="289"/>
      <c r="ZX213" s="289"/>
      <c r="ZY213" s="289"/>
      <c r="ZZ213" s="289"/>
      <c r="AAA213" s="289"/>
      <c r="AAB213" s="289"/>
      <c r="AAC213" s="289"/>
      <c r="AAD213" s="289"/>
      <c r="AAE213" s="289"/>
      <c r="AAF213" s="289"/>
      <c r="AAG213" s="289"/>
      <c r="AAH213" s="289"/>
      <c r="AAI213" s="289"/>
      <c r="AAJ213" s="289"/>
      <c r="AAK213" s="289"/>
      <c r="AAL213" s="289"/>
      <c r="AAM213" s="289"/>
      <c r="AAN213" s="289"/>
      <c r="AAO213" s="289"/>
      <c r="AAP213" s="289"/>
      <c r="AAQ213" s="289"/>
      <c r="AAR213" s="289"/>
      <c r="AAS213" s="289"/>
      <c r="AAT213" s="289"/>
      <c r="AAU213" s="289"/>
      <c r="AAV213" s="289"/>
      <c r="AAW213" s="289"/>
      <c r="AAX213" s="289"/>
      <c r="AAY213" s="289"/>
      <c r="AAZ213" s="289"/>
      <c r="ABA213" s="289"/>
      <c r="ABB213" s="289"/>
      <c r="ABC213" s="289"/>
      <c r="ABD213" s="289"/>
      <c r="ABE213" s="289"/>
      <c r="ABF213" s="289"/>
      <c r="ABG213" s="289"/>
      <c r="ABH213" s="289"/>
      <c r="ABI213" s="289"/>
      <c r="ABJ213" s="289"/>
      <c r="ABK213" s="289"/>
      <c r="ABL213" s="289"/>
      <c r="ABM213" s="289"/>
      <c r="ABN213" s="289"/>
      <c r="ABO213" s="289"/>
      <c r="ABP213" s="289"/>
      <c r="ABQ213" s="289"/>
      <c r="ABR213" s="289"/>
      <c r="ABS213" s="289"/>
      <c r="ABT213" s="289"/>
      <c r="ABU213" s="289"/>
      <c r="ABV213" s="289"/>
      <c r="ABW213" s="289"/>
      <c r="ABX213" s="289"/>
      <c r="ABY213" s="289"/>
      <c r="ABZ213" s="289"/>
      <c r="ACA213" s="289"/>
      <c r="ACB213" s="289"/>
      <c r="ACC213" s="289"/>
      <c r="ACD213" s="289"/>
      <c r="ACE213" s="289"/>
      <c r="ACF213" s="289"/>
      <c r="ACG213" s="289"/>
      <c r="ACH213" s="289"/>
      <c r="ACI213" s="289"/>
      <c r="ACJ213" s="289"/>
      <c r="ACK213" s="289"/>
      <c r="ACL213" s="289"/>
      <c r="ACM213" s="289"/>
      <c r="ACN213" s="289"/>
      <c r="ACO213" s="289"/>
      <c r="ACP213" s="289"/>
      <c r="ACQ213" s="289"/>
      <c r="ACR213" s="289"/>
      <c r="ACS213" s="289"/>
      <c r="ACT213" s="289"/>
      <c r="ACU213" s="289"/>
      <c r="ACV213" s="289"/>
      <c r="ACW213" s="289"/>
      <c r="ACX213" s="289"/>
      <c r="ACY213" s="289"/>
      <c r="ACZ213" s="289"/>
      <c r="ADA213" s="289"/>
      <c r="ADB213" s="289"/>
      <c r="ADC213" s="289"/>
      <c r="ADD213" s="289"/>
      <c r="ADE213" s="289"/>
      <c r="ADF213" s="289"/>
      <c r="ADG213" s="289"/>
      <c r="ADH213" s="289"/>
      <c r="ADI213" s="289"/>
      <c r="ADJ213" s="289"/>
      <c r="ADK213" s="289"/>
      <c r="ADL213" s="289"/>
      <c r="ADM213" s="289"/>
      <c r="ADN213" s="289"/>
      <c r="ADO213" s="289"/>
      <c r="ADP213" s="289"/>
      <c r="ADQ213" s="289"/>
      <c r="ADR213" s="289"/>
      <c r="ADS213" s="289"/>
      <c r="ADT213" s="289"/>
      <c r="ADU213" s="289"/>
      <c r="ADV213" s="289"/>
      <c r="ADW213" s="289"/>
      <c r="ADX213" s="289"/>
      <c r="ADY213" s="289"/>
      <c r="ADZ213" s="289"/>
      <c r="AEA213" s="289"/>
      <c r="AEB213" s="289"/>
      <c r="AEC213" s="289"/>
      <c r="AED213" s="289"/>
      <c r="AEE213" s="289"/>
      <c r="AEF213" s="289"/>
      <c r="AEG213" s="289"/>
      <c r="AEH213" s="289"/>
      <c r="AEI213" s="289"/>
      <c r="AEJ213" s="289"/>
      <c r="AEK213" s="289"/>
      <c r="AEL213" s="289"/>
      <c r="AEM213" s="289"/>
      <c r="AEN213" s="289"/>
      <c r="AEO213" s="289"/>
      <c r="AEP213" s="289"/>
      <c r="AEQ213" s="289"/>
      <c r="AER213" s="289"/>
      <c r="AES213" s="289"/>
      <c r="AET213" s="289"/>
      <c r="AEU213" s="289"/>
      <c r="AEV213" s="289"/>
      <c r="AEW213" s="289"/>
      <c r="AEX213" s="289"/>
      <c r="AEY213" s="289"/>
      <c r="AEZ213" s="289"/>
      <c r="AFA213" s="289"/>
      <c r="AFB213" s="289"/>
      <c r="AFC213" s="289"/>
      <c r="AFD213" s="289"/>
      <c r="AFE213" s="289"/>
      <c r="AFF213" s="289"/>
      <c r="AFG213" s="289"/>
      <c r="AFH213" s="289"/>
      <c r="AFI213" s="289"/>
      <c r="AFJ213" s="289"/>
      <c r="AFK213" s="289"/>
      <c r="AFL213" s="289"/>
      <c r="AFM213" s="289"/>
      <c r="AFN213" s="289"/>
      <c r="AFO213" s="289"/>
      <c r="AFP213" s="289"/>
      <c r="AFQ213" s="289"/>
      <c r="AFR213" s="289"/>
      <c r="AFS213" s="289"/>
      <c r="AFT213" s="289"/>
      <c r="AFU213" s="289"/>
      <c r="AFV213" s="289"/>
      <c r="AFW213" s="289"/>
      <c r="AFX213" s="289"/>
      <c r="AFY213" s="289"/>
      <c r="AFZ213" s="289"/>
      <c r="AGA213" s="289"/>
      <c r="AGB213" s="289"/>
      <c r="AGC213" s="289"/>
      <c r="AGD213" s="289"/>
      <c r="AGE213" s="289"/>
      <c r="AGF213" s="289"/>
      <c r="AGG213" s="289"/>
      <c r="AGH213" s="289"/>
      <c r="AGI213" s="289"/>
      <c r="AGJ213" s="289"/>
      <c r="AGK213" s="289"/>
      <c r="AGL213" s="289"/>
      <c r="AGM213" s="289"/>
      <c r="AGN213" s="289"/>
      <c r="AGO213" s="289"/>
      <c r="AGP213" s="289"/>
      <c r="AGQ213" s="289"/>
      <c r="AGR213" s="289"/>
      <c r="AGS213" s="289"/>
      <c r="AGT213" s="289"/>
      <c r="AGU213" s="289"/>
      <c r="AGV213" s="289"/>
      <c r="AGW213" s="289"/>
      <c r="AGX213" s="289"/>
      <c r="AGY213" s="289"/>
      <c r="AGZ213" s="289"/>
      <c r="AHA213" s="289"/>
      <c r="AHB213" s="289"/>
      <c r="AHC213" s="289"/>
      <c r="AHD213" s="289"/>
      <c r="AHE213" s="289"/>
      <c r="AHF213" s="289"/>
      <c r="AHG213" s="289"/>
      <c r="AHH213" s="289"/>
      <c r="AHI213" s="289"/>
      <c r="AHJ213" s="289"/>
      <c r="AHK213" s="289"/>
      <c r="AHL213" s="289"/>
      <c r="AHM213" s="289"/>
      <c r="AHN213" s="289"/>
      <c r="AHO213" s="289"/>
      <c r="AHP213" s="289"/>
      <c r="AHQ213" s="289"/>
      <c r="AHR213" s="289"/>
      <c r="AHS213" s="289"/>
      <c r="AHT213" s="289"/>
      <c r="AHU213" s="289"/>
      <c r="AHV213" s="289"/>
      <c r="AHW213" s="289"/>
      <c r="AHX213" s="289"/>
      <c r="AHY213" s="289"/>
      <c r="AHZ213" s="289"/>
      <c r="AIA213" s="289"/>
      <c r="AIB213" s="289"/>
      <c r="AIC213" s="289"/>
      <c r="AID213" s="289"/>
      <c r="AIE213" s="289"/>
      <c r="AIF213" s="289"/>
      <c r="AIG213" s="289"/>
      <c r="AIH213" s="289"/>
      <c r="AII213" s="289"/>
      <c r="AIJ213" s="289"/>
      <c r="AIK213" s="289"/>
      <c r="AIL213" s="289"/>
      <c r="AIM213" s="289"/>
      <c r="AIN213" s="289"/>
      <c r="AIO213" s="289"/>
      <c r="AIP213" s="289"/>
      <c r="AIQ213" s="289"/>
      <c r="AIR213" s="289"/>
      <c r="AIS213" s="289"/>
      <c r="AIT213" s="289"/>
      <c r="AIU213" s="289"/>
      <c r="AIV213" s="289"/>
      <c r="AIW213" s="289"/>
      <c r="AIX213" s="289"/>
      <c r="AIY213" s="289"/>
      <c r="AIZ213" s="289"/>
      <c r="AJA213" s="289"/>
      <c r="AJB213" s="289"/>
      <c r="AJC213" s="289"/>
      <c r="AJD213" s="289"/>
      <c r="AJE213" s="289"/>
      <c r="AJF213" s="289"/>
      <c r="AJG213" s="289"/>
      <c r="AJH213" s="289"/>
      <c r="AJI213" s="289"/>
      <c r="AJJ213" s="289"/>
      <c r="AJK213" s="289"/>
      <c r="AJL213" s="289"/>
      <c r="AJM213" s="289"/>
      <c r="AJN213" s="289"/>
      <c r="AJO213" s="289"/>
      <c r="AJP213" s="289"/>
      <c r="AJQ213" s="289"/>
      <c r="AJR213" s="289"/>
      <c r="AJS213" s="289"/>
      <c r="AJT213" s="289"/>
      <c r="AJU213" s="289"/>
      <c r="AJV213" s="289"/>
      <c r="AJW213" s="289"/>
      <c r="AJX213" s="289"/>
      <c r="AJY213" s="289"/>
      <c r="AJZ213" s="289"/>
      <c r="AKA213" s="289"/>
      <c r="AKB213" s="289"/>
      <c r="AKC213" s="289"/>
      <c r="AKD213" s="289"/>
      <c r="AKE213" s="289"/>
      <c r="AKF213" s="289"/>
      <c r="AKG213" s="289"/>
      <c r="AKH213" s="289"/>
      <c r="AKI213" s="289"/>
      <c r="AKJ213" s="289"/>
      <c r="AKK213" s="289"/>
      <c r="AKL213" s="289"/>
      <c r="AKM213" s="289"/>
      <c r="AKN213" s="289"/>
      <c r="AKO213" s="289"/>
      <c r="AKP213" s="289"/>
      <c r="AKQ213" s="289"/>
      <c r="AKR213" s="289"/>
      <c r="AKS213" s="289"/>
      <c r="AKT213" s="289"/>
      <c r="AKU213" s="289"/>
      <c r="AKV213" s="289"/>
      <c r="AKW213" s="289"/>
      <c r="AKX213" s="289"/>
      <c r="AKY213" s="289"/>
      <c r="AKZ213" s="289"/>
      <c r="ALA213" s="289"/>
      <c r="ALB213" s="289"/>
      <c r="ALC213" s="289"/>
      <c r="ALD213" s="289"/>
      <c r="ALE213" s="289"/>
      <c r="ALF213" s="289"/>
      <c r="ALG213" s="289"/>
      <c r="ALH213" s="289"/>
      <c r="ALI213" s="289"/>
      <c r="ALJ213" s="289"/>
      <c r="ALK213" s="289"/>
      <c r="ALL213" s="289"/>
      <c r="ALM213" s="289"/>
      <c r="ALN213" s="289"/>
      <c r="ALO213" s="289"/>
      <c r="ALP213" s="289"/>
      <c r="ALQ213" s="289"/>
      <c r="ALR213" s="289"/>
      <c r="ALS213" s="289"/>
      <c r="ALT213" s="289"/>
      <c r="ALU213" s="289"/>
      <c r="ALV213" s="289"/>
      <c r="ALW213" s="289"/>
      <c r="ALX213" s="289"/>
      <c r="ALY213" s="289"/>
      <c r="ALZ213" s="289"/>
      <c r="AMA213" s="289"/>
      <c r="AMB213" s="289"/>
      <c r="AMC213" s="289"/>
      <c r="AMD213" s="289"/>
      <c r="AME213" s="289"/>
      <c r="AMF213" s="289"/>
      <c r="AMG213" s="289"/>
      <c r="AMH213" s="289"/>
      <c r="AMI213" s="289"/>
      <c r="AMJ213" s="289"/>
      <c r="AMK213" s="289"/>
      <c r="AML213" s="289"/>
      <c r="AMM213" s="289"/>
      <c r="AMN213" s="289"/>
      <c r="AMO213" s="289"/>
      <c r="AMP213" s="289"/>
      <c r="AMQ213" s="289"/>
      <c r="AMR213" s="289"/>
      <c r="AMS213" s="289"/>
      <c r="AMT213" s="289"/>
      <c r="AMU213" s="289"/>
      <c r="AMV213" s="289"/>
      <c r="AMW213" s="289"/>
      <c r="AMX213" s="289"/>
      <c r="AMY213" s="289"/>
      <c r="AMZ213" s="289"/>
      <c r="ANA213" s="289"/>
      <c r="ANB213" s="289"/>
      <c r="ANC213" s="289"/>
      <c r="AND213" s="289"/>
      <c r="ANE213" s="289"/>
      <c r="ANF213" s="289"/>
      <c r="ANG213" s="289"/>
      <c r="ANH213" s="289"/>
      <c r="ANI213" s="289"/>
      <c r="ANJ213" s="289"/>
      <c r="ANK213" s="289"/>
      <c r="ANL213" s="289"/>
      <c r="ANM213" s="289"/>
      <c r="ANN213" s="289"/>
      <c r="ANO213" s="289"/>
      <c r="ANP213" s="289"/>
      <c r="ANQ213" s="289"/>
      <c r="ANR213" s="289"/>
      <c r="ANS213" s="289"/>
      <c r="ANT213" s="289"/>
      <c r="ANU213" s="289"/>
      <c r="ANV213" s="289"/>
      <c r="ANW213" s="289"/>
      <c r="ANX213" s="289"/>
      <c r="ANY213" s="289"/>
      <c r="ANZ213" s="289"/>
      <c r="AOA213" s="289"/>
      <c r="AOB213" s="289"/>
      <c r="AOC213" s="289"/>
      <c r="AOD213" s="289"/>
      <c r="AOE213" s="289"/>
      <c r="AOF213" s="289"/>
      <c r="AOG213" s="289"/>
      <c r="AOH213" s="289"/>
      <c r="AOI213" s="289"/>
      <c r="AOJ213" s="289"/>
      <c r="AOK213" s="289"/>
      <c r="AOL213" s="289"/>
      <c r="AOM213" s="289"/>
      <c r="AON213" s="289"/>
      <c r="AOO213" s="289"/>
      <c r="AOP213" s="289"/>
      <c r="AOQ213" s="289"/>
      <c r="AOR213" s="289"/>
      <c r="AOS213" s="289"/>
      <c r="AOT213" s="289"/>
      <c r="AOU213" s="289"/>
      <c r="AOV213" s="289"/>
      <c r="AOW213" s="289"/>
      <c r="AOX213" s="289"/>
      <c r="AOY213" s="289"/>
      <c r="AOZ213" s="289"/>
      <c r="APA213" s="289"/>
      <c r="APB213" s="289"/>
      <c r="APC213" s="289"/>
      <c r="APD213" s="289"/>
      <c r="APE213" s="289"/>
      <c r="APF213" s="289"/>
      <c r="APG213" s="289"/>
      <c r="APH213" s="289"/>
      <c r="API213" s="289"/>
      <c r="APJ213" s="289"/>
      <c r="APK213" s="289"/>
      <c r="APL213" s="289"/>
      <c r="APM213" s="289"/>
      <c r="APN213" s="289"/>
      <c r="APO213" s="289"/>
      <c r="APP213" s="289"/>
      <c r="APQ213" s="289"/>
      <c r="APR213" s="289"/>
      <c r="APS213" s="289"/>
      <c r="APT213" s="289"/>
      <c r="APU213" s="289"/>
      <c r="APV213" s="289"/>
      <c r="APW213" s="289"/>
      <c r="APX213" s="289"/>
      <c r="APY213" s="289"/>
      <c r="APZ213" s="289"/>
      <c r="AQA213" s="289"/>
      <c r="AQB213" s="289"/>
      <c r="AQC213" s="289"/>
      <c r="AQD213" s="289"/>
      <c r="AQE213" s="289"/>
      <c r="AQF213" s="289"/>
      <c r="AQG213" s="289"/>
      <c r="AQH213" s="289"/>
      <c r="AQI213" s="289"/>
      <c r="AQJ213" s="289"/>
      <c r="AQK213" s="289"/>
      <c r="AQL213" s="289"/>
      <c r="AQM213" s="289"/>
      <c r="AQN213" s="289"/>
      <c r="AQO213" s="289"/>
      <c r="AQP213" s="289"/>
      <c r="AQQ213" s="289"/>
      <c r="AQR213" s="289"/>
      <c r="AQS213" s="289"/>
      <c r="AQT213" s="289"/>
      <c r="AQU213" s="289"/>
      <c r="AQV213" s="289"/>
      <c r="AQW213" s="289"/>
      <c r="AQX213" s="289"/>
      <c r="AQY213" s="289"/>
      <c r="AQZ213" s="289"/>
      <c r="ARA213" s="289"/>
      <c r="ARB213" s="289"/>
      <c r="ARC213" s="289"/>
      <c r="ARD213" s="289"/>
      <c r="ARE213" s="289"/>
      <c r="ARF213" s="289"/>
      <c r="ARG213" s="289"/>
      <c r="ARH213" s="289"/>
      <c r="ARI213" s="289"/>
      <c r="ARJ213" s="289"/>
      <c r="ARK213" s="289"/>
      <c r="ARL213" s="289"/>
      <c r="ARM213" s="289"/>
      <c r="ARN213" s="289"/>
      <c r="ARO213" s="289"/>
      <c r="ARP213" s="289"/>
      <c r="ARQ213" s="289"/>
      <c r="ARR213" s="289"/>
      <c r="ARS213" s="289"/>
      <c r="ART213" s="289"/>
      <c r="ARU213" s="289"/>
      <c r="ARV213" s="289"/>
      <c r="ARW213" s="289"/>
      <c r="ARX213" s="289"/>
      <c r="ARY213" s="289"/>
      <c r="ARZ213" s="289"/>
      <c r="ASA213" s="289"/>
      <c r="ASB213" s="289"/>
      <c r="ASC213" s="289"/>
      <c r="ASD213" s="289"/>
      <c r="ASE213" s="289"/>
      <c r="ASF213" s="289"/>
      <c r="ASG213" s="289"/>
      <c r="ASH213" s="289"/>
      <c r="ASI213" s="289"/>
      <c r="ASJ213" s="289"/>
      <c r="ASK213" s="289"/>
      <c r="ASL213" s="289"/>
      <c r="ASM213" s="289"/>
      <c r="ASN213" s="289"/>
      <c r="ASO213" s="289"/>
      <c r="ASP213" s="289"/>
      <c r="ASQ213" s="289"/>
      <c r="ASR213" s="289"/>
      <c r="ASS213" s="289"/>
      <c r="AST213" s="289"/>
      <c r="ASU213" s="289"/>
      <c r="ASV213" s="289"/>
      <c r="ASW213" s="289"/>
      <c r="ASX213" s="289"/>
      <c r="ASY213" s="289"/>
      <c r="ASZ213" s="289"/>
      <c r="ATA213" s="289"/>
      <c r="ATB213" s="289"/>
      <c r="ATC213" s="289"/>
      <c r="ATD213" s="289"/>
      <c r="ATE213" s="289"/>
      <c r="ATF213" s="289"/>
      <c r="ATG213" s="289"/>
      <c r="ATH213" s="289"/>
      <c r="ATI213" s="289"/>
      <c r="ATJ213" s="289"/>
      <c r="ATK213" s="289"/>
      <c r="ATL213" s="289"/>
      <c r="ATM213" s="289"/>
      <c r="ATN213" s="289"/>
      <c r="ATO213" s="289"/>
      <c r="ATP213" s="289"/>
      <c r="ATQ213" s="289"/>
      <c r="ATR213" s="289"/>
      <c r="ATS213" s="289"/>
      <c r="ATT213" s="289"/>
      <c r="ATU213" s="289"/>
      <c r="ATV213" s="289"/>
      <c r="ATW213" s="289"/>
      <c r="ATX213" s="289"/>
      <c r="ATY213" s="289"/>
      <c r="ATZ213" s="289"/>
      <c r="AUA213" s="289"/>
      <c r="AUB213" s="289"/>
      <c r="AUC213" s="289"/>
      <c r="AUD213" s="289"/>
      <c r="AUE213" s="289"/>
      <c r="AUF213" s="289"/>
      <c r="AUG213" s="289"/>
      <c r="AUH213" s="289"/>
      <c r="AUI213" s="289"/>
      <c r="AUJ213" s="289"/>
      <c r="AUK213" s="289"/>
      <c r="AUL213" s="289"/>
      <c r="AUM213" s="289"/>
      <c r="AUN213" s="289"/>
      <c r="AUO213" s="289"/>
      <c r="AUP213" s="289"/>
      <c r="AUQ213" s="289"/>
      <c r="AUR213" s="289"/>
      <c r="AUS213" s="289"/>
      <c r="AUT213" s="289"/>
      <c r="AUU213" s="289"/>
      <c r="AUV213" s="289"/>
      <c r="AUW213" s="289"/>
      <c r="AUX213" s="289"/>
      <c r="AUY213" s="289"/>
      <c r="AUZ213" s="289"/>
      <c r="AVA213" s="289"/>
      <c r="AVB213" s="289"/>
      <c r="AVC213" s="289"/>
      <c r="AVD213" s="289"/>
      <c r="AVE213" s="289"/>
      <c r="AVF213" s="289"/>
      <c r="AVG213" s="289"/>
      <c r="AVH213" s="289"/>
      <c r="AVI213" s="289"/>
      <c r="AVJ213" s="289"/>
      <c r="AVK213" s="289"/>
      <c r="AVL213" s="289"/>
      <c r="AVM213" s="289"/>
      <c r="AVN213" s="289"/>
      <c r="AVO213" s="289"/>
      <c r="AVP213" s="289"/>
      <c r="AVQ213" s="289"/>
      <c r="AVR213" s="289"/>
      <c r="AVS213" s="289"/>
      <c r="AVT213" s="289"/>
      <c r="AVU213" s="289"/>
      <c r="AVV213" s="289"/>
      <c r="AVW213" s="289"/>
      <c r="AVX213" s="289"/>
      <c r="AVY213" s="289"/>
      <c r="AVZ213" s="289"/>
      <c r="AWA213" s="289"/>
      <c r="AWB213" s="289"/>
      <c r="AWC213" s="289"/>
      <c r="AWD213" s="289"/>
      <c r="AWE213" s="289"/>
      <c r="AWF213" s="289"/>
      <c r="AWG213" s="289"/>
      <c r="AWH213" s="289"/>
      <c r="AWI213" s="289"/>
      <c r="AWJ213" s="289"/>
      <c r="AWK213" s="289"/>
      <c r="AWL213" s="289"/>
      <c r="AWM213" s="289"/>
      <c r="AWN213" s="289"/>
      <c r="AWO213" s="289"/>
      <c r="AWP213" s="289"/>
      <c r="AWQ213" s="289"/>
      <c r="AWR213" s="289"/>
      <c r="AWS213" s="289"/>
      <c r="AWT213" s="289"/>
      <c r="AWU213" s="289"/>
      <c r="AWV213" s="289"/>
      <c r="AWW213" s="289"/>
      <c r="AWX213" s="289"/>
      <c r="AWY213" s="289"/>
      <c r="AWZ213" s="289"/>
      <c r="AXA213" s="289"/>
      <c r="AXB213" s="289"/>
      <c r="AXC213" s="289"/>
      <c r="AXD213" s="289"/>
      <c r="AXE213" s="289"/>
      <c r="AXF213" s="289"/>
      <c r="AXG213" s="289"/>
      <c r="AXH213" s="289"/>
      <c r="AXI213" s="289"/>
      <c r="AXJ213" s="289"/>
      <c r="AXK213" s="289"/>
      <c r="AXL213" s="289"/>
      <c r="AXM213" s="289"/>
      <c r="AXN213" s="289"/>
      <c r="AXO213" s="289"/>
      <c r="AXP213" s="289"/>
      <c r="AXQ213" s="289"/>
      <c r="AXR213" s="289"/>
      <c r="AXS213" s="289"/>
      <c r="AXT213" s="289"/>
      <c r="AXU213" s="289"/>
      <c r="AXV213" s="289"/>
      <c r="AXW213" s="289"/>
      <c r="AXX213" s="289"/>
      <c r="AXY213" s="289"/>
      <c r="AXZ213" s="289"/>
      <c r="AYA213" s="289"/>
      <c r="AYB213" s="289"/>
      <c r="AYC213" s="289"/>
      <c r="AYD213" s="289"/>
      <c r="AYE213" s="289"/>
      <c r="AYF213" s="289"/>
      <c r="AYG213" s="289"/>
      <c r="AYH213" s="289"/>
      <c r="AYI213" s="289"/>
      <c r="AYJ213" s="289"/>
      <c r="AYK213" s="289"/>
      <c r="AYL213" s="289"/>
      <c r="AYM213" s="289"/>
      <c r="AYN213" s="289"/>
      <c r="AYO213" s="289"/>
      <c r="AYP213" s="289"/>
      <c r="AYQ213" s="289"/>
      <c r="AYR213" s="289"/>
      <c r="AYS213" s="289"/>
      <c r="AYT213" s="289"/>
      <c r="AYU213" s="289"/>
      <c r="AYV213" s="289"/>
      <c r="AYW213" s="289"/>
      <c r="AYX213" s="289"/>
      <c r="AYY213" s="289"/>
      <c r="AYZ213" s="289"/>
      <c r="AZA213" s="289"/>
      <c r="AZB213" s="289"/>
      <c r="AZC213" s="289"/>
      <c r="AZD213" s="289"/>
      <c r="AZE213" s="289"/>
      <c r="AZF213" s="289"/>
      <c r="AZG213" s="289"/>
      <c r="AZH213" s="289"/>
      <c r="AZI213" s="289"/>
      <c r="AZJ213" s="289"/>
      <c r="AZK213" s="289"/>
      <c r="AZL213" s="289"/>
      <c r="AZM213" s="289"/>
      <c r="AZN213" s="289"/>
      <c r="AZO213" s="289"/>
      <c r="AZP213" s="289"/>
      <c r="AZQ213" s="289"/>
      <c r="AZR213" s="289"/>
      <c r="AZS213" s="289"/>
      <c r="AZT213" s="289"/>
      <c r="AZU213" s="289"/>
      <c r="AZV213" s="289"/>
      <c r="AZW213" s="289"/>
      <c r="AZX213" s="289"/>
      <c r="AZY213" s="289"/>
      <c r="AZZ213" s="289"/>
      <c r="BAA213" s="289"/>
      <c r="BAB213" s="289"/>
      <c r="BAC213" s="289"/>
      <c r="BAD213" s="289"/>
      <c r="BAE213" s="289"/>
      <c r="BAF213" s="289"/>
      <c r="BAG213" s="289"/>
      <c r="BAH213" s="289"/>
      <c r="BAI213" s="289"/>
      <c r="BAJ213" s="289"/>
      <c r="BAK213" s="289"/>
      <c r="BAL213" s="289"/>
      <c r="BAM213" s="289"/>
      <c r="BAN213" s="289"/>
      <c r="BAO213" s="289"/>
      <c r="BAP213" s="289"/>
      <c r="BAQ213" s="289"/>
      <c r="BAR213" s="289"/>
      <c r="BAS213" s="289"/>
      <c r="BAT213" s="289"/>
      <c r="BAU213" s="289"/>
      <c r="BAV213" s="289"/>
      <c r="BAW213" s="289"/>
      <c r="BAX213" s="289"/>
      <c r="BAY213" s="289"/>
      <c r="BAZ213" s="289"/>
      <c r="BBA213" s="289"/>
      <c r="BBB213" s="289"/>
      <c r="BBC213" s="289"/>
      <c r="BBD213" s="289"/>
      <c r="BBE213" s="289"/>
      <c r="BBF213" s="289"/>
      <c r="BBG213" s="289"/>
      <c r="BBH213" s="289"/>
      <c r="BBI213" s="289"/>
      <c r="BBJ213" s="289"/>
      <c r="BBK213" s="289"/>
      <c r="BBL213" s="289"/>
      <c r="BBM213" s="289"/>
      <c r="BBN213" s="289"/>
      <c r="BBO213" s="289"/>
      <c r="BBP213" s="289"/>
      <c r="BBQ213" s="289"/>
      <c r="BBR213" s="289"/>
      <c r="BBS213" s="289"/>
      <c r="BBT213" s="289"/>
      <c r="BBU213" s="289"/>
      <c r="BBV213" s="289"/>
      <c r="BBW213" s="289"/>
      <c r="BBX213" s="289"/>
      <c r="BBY213" s="289"/>
      <c r="BBZ213" s="289"/>
      <c r="BCA213" s="289"/>
      <c r="BCB213" s="289"/>
      <c r="BCC213" s="289"/>
      <c r="BCD213" s="289"/>
      <c r="BCE213" s="289"/>
      <c r="BCF213" s="289"/>
      <c r="BCG213" s="289"/>
      <c r="BCH213" s="289"/>
      <c r="BCI213" s="289"/>
      <c r="BCJ213" s="289"/>
      <c r="BCK213" s="289"/>
      <c r="BCL213" s="289"/>
      <c r="BCM213" s="289"/>
      <c r="BCN213" s="289"/>
      <c r="BCO213" s="289"/>
      <c r="BCP213" s="289"/>
      <c r="BCQ213" s="289"/>
      <c r="BCR213" s="289"/>
      <c r="BCS213" s="289"/>
      <c r="BCT213" s="289"/>
      <c r="BCU213" s="289"/>
      <c r="BCV213" s="289"/>
      <c r="BCW213" s="289"/>
      <c r="BCX213" s="289"/>
      <c r="BCY213" s="289"/>
      <c r="BCZ213" s="289"/>
      <c r="BDA213" s="289"/>
      <c r="BDB213" s="289"/>
      <c r="BDC213" s="289"/>
      <c r="BDD213" s="289"/>
      <c r="BDE213" s="289"/>
      <c r="BDF213" s="289"/>
      <c r="BDG213" s="289"/>
      <c r="BDH213" s="289"/>
      <c r="BDI213" s="289"/>
      <c r="BDJ213" s="289"/>
      <c r="BDK213" s="289"/>
      <c r="BDL213" s="289"/>
      <c r="BDM213" s="289"/>
      <c r="BDN213" s="289"/>
      <c r="BDO213" s="289"/>
      <c r="BDP213" s="289"/>
      <c r="BDQ213" s="289"/>
      <c r="BDR213" s="289"/>
      <c r="BDS213" s="289"/>
      <c r="BDT213" s="289"/>
      <c r="BDU213" s="289"/>
      <c r="BDV213" s="289"/>
      <c r="BDW213" s="289"/>
      <c r="BDX213" s="289"/>
      <c r="BDY213" s="289"/>
      <c r="BDZ213" s="289"/>
      <c r="BEA213" s="289"/>
      <c r="BEB213" s="289"/>
      <c r="BEC213" s="289"/>
      <c r="BED213" s="289"/>
      <c r="BEE213" s="289"/>
      <c r="BEF213" s="289"/>
      <c r="BEG213" s="289"/>
      <c r="BEH213" s="289"/>
      <c r="BEI213" s="289"/>
      <c r="BEJ213" s="289"/>
      <c r="BEK213" s="289"/>
      <c r="BEL213" s="289"/>
      <c r="BEM213" s="289"/>
      <c r="BEN213" s="289"/>
      <c r="BEO213" s="289"/>
      <c r="BEP213" s="289"/>
      <c r="BEQ213" s="289"/>
      <c r="BER213" s="289"/>
      <c r="BES213" s="289"/>
      <c r="BET213" s="289"/>
      <c r="BEU213" s="289"/>
      <c r="BEV213" s="289"/>
      <c r="BEW213" s="289"/>
      <c r="BEX213" s="289"/>
      <c r="BEY213" s="289"/>
      <c r="BEZ213" s="289"/>
      <c r="BFA213" s="289"/>
      <c r="BFB213" s="289"/>
      <c r="BFC213" s="289"/>
      <c r="BFD213" s="289"/>
      <c r="BFE213" s="289"/>
      <c r="BFF213" s="289"/>
      <c r="BFG213" s="289"/>
      <c r="BFH213" s="289"/>
      <c r="BFI213" s="289"/>
      <c r="BFJ213" s="289"/>
      <c r="BFK213" s="289"/>
      <c r="BFL213" s="289"/>
      <c r="BFM213" s="289"/>
      <c r="BFN213" s="289"/>
      <c r="BFO213" s="289"/>
      <c r="BFP213" s="289"/>
    </row>
    <row r="214" spans="1:1524" x14ac:dyDescent="0.25">
      <c r="A214" s="134"/>
      <c r="B214" s="134"/>
      <c r="C214" s="134"/>
      <c r="D214" s="106"/>
      <c r="E214" s="135"/>
      <c r="F214" s="135"/>
      <c r="G214" s="135"/>
      <c r="H214" s="135">
        <f>+E213+H213</f>
        <v>208.99999999999997</v>
      </c>
      <c r="I214" s="135"/>
      <c r="J214" s="135"/>
      <c r="K214" s="135">
        <f>+H214+K213</f>
        <v>696.19999999999993</v>
      </c>
      <c r="L214" s="135"/>
      <c r="M214" s="135"/>
      <c r="N214" s="135">
        <f>+K214+N213</f>
        <v>1021.9999999999999</v>
      </c>
      <c r="O214" s="150"/>
      <c r="P214" s="135"/>
    </row>
    <row r="215" spans="1:1524" ht="34" x14ac:dyDescent="0.25">
      <c r="A215" s="161" t="s">
        <v>124</v>
      </c>
      <c r="B215" s="162" t="s">
        <v>20</v>
      </c>
      <c r="C215" s="163" t="s">
        <v>126</v>
      </c>
      <c r="D215" s="167" t="s">
        <v>127</v>
      </c>
      <c r="E215" s="165">
        <v>1</v>
      </c>
      <c r="F215" s="161">
        <v>2</v>
      </c>
      <c r="G215" s="161">
        <v>3</v>
      </c>
      <c r="H215" s="161">
        <v>4</v>
      </c>
      <c r="I215" s="161">
        <v>5</v>
      </c>
      <c r="J215" s="161">
        <v>6</v>
      </c>
      <c r="K215" s="161">
        <v>7</v>
      </c>
      <c r="L215" s="161">
        <v>8</v>
      </c>
      <c r="M215" s="161">
        <v>9</v>
      </c>
      <c r="N215" s="161">
        <v>1</v>
      </c>
      <c r="O215" s="161">
        <v>11</v>
      </c>
      <c r="P215" s="161">
        <v>12</v>
      </c>
    </row>
    <row r="216" spans="1:1524" ht="51" x14ac:dyDescent="0.25">
      <c r="A216" s="141" t="s">
        <v>452</v>
      </c>
      <c r="B216" s="141" t="s">
        <v>456</v>
      </c>
      <c r="C216" s="142" t="s">
        <v>453</v>
      </c>
      <c r="D216" s="168"/>
      <c r="E216" s="146"/>
      <c r="F216" s="147"/>
      <c r="G216" s="147"/>
      <c r="H216" s="147"/>
      <c r="I216" s="147"/>
      <c r="J216" s="147"/>
      <c r="K216" s="147"/>
      <c r="L216" s="147"/>
      <c r="M216" s="147"/>
      <c r="N216" s="147">
        <v>30</v>
      </c>
      <c r="O216" s="147"/>
      <c r="P216" s="147"/>
    </row>
    <row r="217" spans="1:1524" x14ac:dyDescent="0.25">
      <c r="A217" s="492" t="s">
        <v>456</v>
      </c>
      <c r="B217" s="492"/>
      <c r="C217" s="493"/>
      <c r="D217" s="505">
        <v>30</v>
      </c>
      <c r="E217" s="158">
        <f>SUM(E216)</f>
        <v>0</v>
      </c>
      <c r="F217" s="159">
        <f t="shared" ref="F217:P217" si="17">SUM(F216)</f>
        <v>0</v>
      </c>
      <c r="G217" s="159">
        <f t="shared" si="17"/>
        <v>0</v>
      </c>
      <c r="H217" s="159">
        <f t="shared" si="17"/>
        <v>0</v>
      </c>
      <c r="I217" s="159">
        <f t="shared" si="17"/>
        <v>0</v>
      </c>
      <c r="J217" s="159">
        <f t="shared" si="17"/>
        <v>0</v>
      </c>
      <c r="K217" s="159">
        <f t="shared" si="17"/>
        <v>0</v>
      </c>
      <c r="L217" s="159">
        <f t="shared" si="17"/>
        <v>0</v>
      </c>
      <c r="M217" s="159">
        <f t="shared" si="17"/>
        <v>0</v>
      </c>
      <c r="N217" s="159">
        <v>30</v>
      </c>
      <c r="O217" s="159">
        <f t="shared" si="17"/>
        <v>0</v>
      </c>
      <c r="P217" s="159">
        <f t="shared" si="17"/>
        <v>0</v>
      </c>
    </row>
    <row r="218" spans="1:1524" x14ac:dyDescent="0.25">
      <c r="A218" s="492"/>
      <c r="B218" s="492"/>
      <c r="C218" s="493"/>
      <c r="D218" s="506"/>
      <c r="E218" s="478">
        <f>+E217+F217+G217</f>
        <v>0</v>
      </c>
      <c r="F218" s="479"/>
      <c r="G218" s="479"/>
      <c r="H218" s="479">
        <f>+H217+I217+J217</f>
        <v>0</v>
      </c>
      <c r="I218" s="479"/>
      <c r="J218" s="479"/>
      <c r="K218" s="479">
        <v>0</v>
      </c>
      <c r="L218" s="479"/>
      <c r="M218" s="479"/>
      <c r="N218" s="479">
        <v>30</v>
      </c>
      <c r="O218" s="479"/>
      <c r="P218" s="479"/>
    </row>
    <row r="219" spans="1:1524" x14ac:dyDescent="0.25">
      <c r="A219" s="134"/>
      <c r="B219" s="134"/>
      <c r="C219" s="134"/>
      <c r="D219" s="160"/>
      <c r="E219" s="135"/>
      <c r="F219" s="135"/>
      <c r="G219" s="135"/>
      <c r="H219" s="135"/>
      <c r="I219" s="135"/>
      <c r="J219" s="135"/>
      <c r="K219" s="135"/>
      <c r="L219" s="135"/>
      <c r="M219" s="135"/>
      <c r="N219" s="135"/>
      <c r="O219" s="150">
        <f>+N218+K218</f>
        <v>30</v>
      </c>
      <c r="P219" s="135"/>
    </row>
    <row r="220" spans="1:1524" ht="34" x14ac:dyDescent="0.25">
      <c r="A220" s="94" t="s">
        <v>124</v>
      </c>
      <c r="B220" s="94" t="s">
        <v>125</v>
      </c>
      <c r="C220" s="95" t="s">
        <v>126</v>
      </c>
      <c r="D220" s="96" t="s">
        <v>127</v>
      </c>
      <c r="E220" s="97">
        <v>1</v>
      </c>
      <c r="F220" s="98">
        <v>2</v>
      </c>
      <c r="G220" s="98">
        <v>3</v>
      </c>
      <c r="H220" s="98">
        <v>4</v>
      </c>
      <c r="I220" s="98">
        <v>5</v>
      </c>
      <c r="J220" s="98">
        <v>6</v>
      </c>
      <c r="K220" s="98">
        <v>7</v>
      </c>
      <c r="L220" s="98">
        <v>8</v>
      </c>
      <c r="M220" s="98">
        <v>9</v>
      </c>
      <c r="N220" s="98">
        <v>10</v>
      </c>
      <c r="O220" s="98">
        <v>11</v>
      </c>
      <c r="P220" s="98">
        <v>12</v>
      </c>
    </row>
    <row r="221" spans="1:1524" ht="34" x14ac:dyDescent="0.25">
      <c r="A221" s="94" t="s">
        <v>490</v>
      </c>
      <c r="B221" s="99" t="s">
        <v>491</v>
      </c>
      <c r="C221" s="100" t="s">
        <v>492</v>
      </c>
      <c r="D221" s="169">
        <f>SUM(E221:P221)</f>
        <v>1</v>
      </c>
      <c r="E221" s="97"/>
      <c r="F221" s="98"/>
      <c r="G221" s="98"/>
      <c r="H221" s="98"/>
      <c r="I221" s="98"/>
      <c r="J221" s="98">
        <v>1</v>
      </c>
      <c r="K221" s="98"/>
      <c r="L221" s="98"/>
      <c r="M221" s="98"/>
      <c r="N221" s="98"/>
      <c r="O221" s="98"/>
      <c r="P221" s="98"/>
    </row>
    <row r="222" spans="1:1524" x14ac:dyDescent="0.25">
      <c r="A222" s="482" t="s">
        <v>95</v>
      </c>
      <c r="B222" s="482"/>
      <c r="C222" s="495"/>
      <c r="D222" s="104">
        <f>SUM(D221)</f>
        <v>1</v>
      </c>
      <c r="E222" s="170">
        <f t="shared" ref="E222:P222" si="18">SUM(E221)</f>
        <v>0</v>
      </c>
      <c r="F222" s="171">
        <f t="shared" si="18"/>
        <v>0</v>
      </c>
      <c r="G222" s="171">
        <f t="shared" si="18"/>
        <v>0</v>
      </c>
      <c r="H222" s="171">
        <f t="shared" si="18"/>
        <v>0</v>
      </c>
      <c r="I222" s="171">
        <f t="shared" si="18"/>
        <v>0</v>
      </c>
      <c r="J222" s="171">
        <f t="shared" si="18"/>
        <v>1</v>
      </c>
      <c r="K222" s="171">
        <f t="shared" si="18"/>
        <v>0</v>
      </c>
      <c r="L222" s="171">
        <f t="shared" si="18"/>
        <v>0</v>
      </c>
      <c r="M222" s="171">
        <f t="shared" si="18"/>
        <v>0</v>
      </c>
      <c r="N222" s="171">
        <f t="shared" si="18"/>
        <v>0</v>
      </c>
      <c r="O222" s="171">
        <f t="shared" si="18"/>
        <v>0</v>
      </c>
      <c r="P222" s="171">
        <f t="shared" si="18"/>
        <v>0</v>
      </c>
    </row>
    <row r="223" spans="1:1524" x14ac:dyDescent="0.25">
      <c r="A223" s="482"/>
      <c r="B223" s="482"/>
      <c r="C223" s="495"/>
      <c r="D223" s="133"/>
      <c r="E223" s="529">
        <f>SUM(E222:G222)</f>
        <v>0</v>
      </c>
      <c r="F223" s="526"/>
      <c r="G223" s="526"/>
      <c r="H223" s="526">
        <f>SUM(H222:J222)</f>
        <v>1</v>
      </c>
      <c r="I223" s="526"/>
      <c r="J223" s="526"/>
      <c r="K223" s="526">
        <f>SUM(K222:M222)</f>
        <v>0</v>
      </c>
      <c r="L223" s="526"/>
      <c r="M223" s="526"/>
      <c r="N223" s="527">
        <f>SUM(N222:P222)</f>
        <v>0</v>
      </c>
      <c r="O223" s="528"/>
      <c r="P223" s="529"/>
    </row>
    <row r="224" spans="1:1524" s="128" customFormat="1" x14ac:dyDescent="0.25">
      <c r="A224" s="172"/>
      <c r="B224" s="172"/>
      <c r="C224" s="172"/>
      <c r="D224" s="173"/>
      <c r="E224" s="174"/>
      <c r="F224" s="174"/>
      <c r="G224" s="174"/>
      <c r="H224" s="174"/>
      <c r="I224" s="174"/>
      <c r="J224" s="174"/>
      <c r="K224" s="174">
        <f>+K223+H223</f>
        <v>1</v>
      </c>
      <c r="L224" s="174"/>
      <c r="M224" s="174"/>
      <c r="N224" s="174">
        <f>+N223+K224</f>
        <v>1</v>
      </c>
      <c r="O224" s="174"/>
      <c r="P224" s="174"/>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2"/>
      <c r="AY224" s="292"/>
      <c r="AZ224" s="292"/>
      <c r="BA224" s="292"/>
      <c r="BB224" s="292"/>
      <c r="BC224" s="292"/>
      <c r="BD224" s="292"/>
      <c r="BE224" s="292"/>
      <c r="BF224" s="292"/>
      <c r="BG224" s="292"/>
      <c r="BH224" s="292"/>
      <c r="BI224" s="292"/>
      <c r="BJ224" s="292"/>
      <c r="BK224" s="292"/>
      <c r="BL224" s="292"/>
      <c r="BM224" s="292"/>
      <c r="BN224" s="292"/>
      <c r="BO224" s="292"/>
      <c r="BP224" s="292"/>
      <c r="BQ224" s="292"/>
      <c r="BR224" s="292"/>
      <c r="BS224" s="292"/>
      <c r="BT224" s="292"/>
      <c r="BU224" s="292"/>
      <c r="BV224" s="292"/>
      <c r="BW224" s="292"/>
      <c r="BX224" s="292"/>
      <c r="BY224" s="292"/>
      <c r="BZ224" s="292"/>
      <c r="CA224" s="292"/>
      <c r="CB224" s="292"/>
      <c r="CC224" s="292"/>
      <c r="CD224" s="292"/>
      <c r="CE224" s="292"/>
      <c r="CF224" s="292"/>
      <c r="CG224" s="292"/>
      <c r="CH224" s="292"/>
      <c r="CI224" s="292"/>
      <c r="CJ224" s="292"/>
      <c r="CK224" s="292"/>
      <c r="CL224" s="292"/>
      <c r="CM224" s="292"/>
      <c r="CN224" s="292"/>
      <c r="CO224" s="292"/>
      <c r="CP224" s="292"/>
      <c r="CQ224" s="292"/>
      <c r="CR224" s="292"/>
      <c r="CS224" s="292"/>
      <c r="CT224" s="292"/>
      <c r="CU224" s="292"/>
      <c r="CV224" s="292"/>
      <c r="CW224" s="292"/>
      <c r="CX224" s="292"/>
      <c r="CY224" s="292"/>
      <c r="CZ224" s="292"/>
      <c r="DA224" s="292"/>
      <c r="DB224" s="292"/>
      <c r="DC224" s="292"/>
      <c r="DD224" s="292"/>
      <c r="DE224" s="292"/>
      <c r="DF224" s="292"/>
      <c r="DG224" s="292"/>
      <c r="DH224" s="292"/>
      <c r="DI224" s="292"/>
      <c r="DJ224" s="292"/>
      <c r="DK224" s="292"/>
      <c r="DL224" s="292"/>
      <c r="DM224" s="292"/>
      <c r="DN224" s="292"/>
      <c r="DO224" s="292"/>
      <c r="DP224" s="292"/>
      <c r="DQ224" s="292"/>
      <c r="DR224" s="292"/>
      <c r="DS224" s="292"/>
      <c r="DT224" s="292"/>
      <c r="DU224" s="292"/>
      <c r="DV224" s="292"/>
      <c r="DW224" s="292"/>
      <c r="DX224" s="292"/>
      <c r="DY224" s="292"/>
      <c r="DZ224" s="292"/>
      <c r="EA224" s="292"/>
      <c r="EB224" s="292"/>
      <c r="EC224" s="292"/>
      <c r="ED224" s="292"/>
      <c r="EE224" s="292"/>
      <c r="EF224" s="292"/>
      <c r="EG224" s="292"/>
      <c r="EH224" s="292"/>
      <c r="EI224" s="292"/>
      <c r="EJ224" s="292"/>
      <c r="EK224" s="292"/>
      <c r="EL224" s="292"/>
      <c r="EM224" s="292"/>
      <c r="EN224" s="292"/>
      <c r="EO224" s="292"/>
      <c r="EP224" s="292"/>
      <c r="EQ224" s="292"/>
      <c r="ER224" s="292"/>
      <c r="ES224" s="292"/>
      <c r="ET224" s="292"/>
      <c r="EU224" s="292"/>
      <c r="EV224" s="292"/>
      <c r="EW224" s="292"/>
      <c r="EX224" s="292"/>
      <c r="EY224" s="292"/>
      <c r="EZ224" s="292"/>
      <c r="FA224" s="292"/>
      <c r="FB224" s="292"/>
      <c r="FC224" s="292"/>
      <c r="FD224" s="292"/>
      <c r="FE224" s="292"/>
      <c r="FF224" s="292"/>
      <c r="FG224" s="292"/>
      <c r="FH224" s="292"/>
      <c r="FI224" s="292"/>
      <c r="FJ224" s="292"/>
      <c r="FK224" s="292"/>
      <c r="FL224" s="292"/>
      <c r="FM224" s="292"/>
      <c r="FN224" s="292"/>
      <c r="FO224" s="292"/>
      <c r="FP224" s="292"/>
      <c r="FQ224" s="292"/>
      <c r="FR224" s="292"/>
      <c r="FS224" s="292"/>
      <c r="FT224" s="292"/>
      <c r="FU224" s="292"/>
      <c r="FV224" s="292"/>
      <c r="FW224" s="292"/>
      <c r="FX224" s="292"/>
      <c r="FY224" s="292"/>
      <c r="FZ224" s="292"/>
      <c r="GA224" s="292"/>
      <c r="GB224" s="292"/>
      <c r="GC224" s="292"/>
      <c r="GD224" s="292"/>
      <c r="GE224" s="292"/>
      <c r="GF224" s="292"/>
      <c r="GG224" s="292"/>
      <c r="GH224" s="292"/>
      <c r="GI224" s="292"/>
      <c r="GJ224" s="292"/>
      <c r="GK224" s="292"/>
      <c r="GL224" s="292"/>
      <c r="GM224" s="292"/>
      <c r="GN224" s="292"/>
      <c r="GO224" s="292"/>
      <c r="GP224" s="292"/>
      <c r="GQ224" s="292"/>
      <c r="GR224" s="292"/>
      <c r="GS224" s="292"/>
      <c r="GT224" s="292"/>
      <c r="GU224" s="292"/>
      <c r="GV224" s="292"/>
      <c r="GW224" s="292"/>
      <c r="GX224" s="292"/>
      <c r="GY224" s="292"/>
      <c r="GZ224" s="292"/>
      <c r="HA224" s="292"/>
      <c r="HB224" s="292"/>
      <c r="HC224" s="292"/>
      <c r="HD224" s="292"/>
      <c r="HE224" s="292"/>
      <c r="HF224" s="292"/>
      <c r="HG224" s="292"/>
      <c r="HH224" s="292"/>
      <c r="HI224" s="292"/>
      <c r="HJ224" s="292"/>
      <c r="HK224" s="292"/>
      <c r="HL224" s="292"/>
      <c r="HM224" s="292"/>
      <c r="HN224" s="292"/>
      <c r="HO224" s="292"/>
      <c r="HP224" s="292"/>
      <c r="HQ224" s="292"/>
      <c r="HR224" s="292"/>
      <c r="HS224" s="292"/>
      <c r="HT224" s="292"/>
      <c r="HU224" s="292"/>
      <c r="HV224" s="292"/>
      <c r="HW224" s="292"/>
      <c r="HX224" s="292"/>
      <c r="HY224" s="292"/>
      <c r="HZ224" s="292"/>
      <c r="IA224" s="292"/>
      <c r="IB224" s="292"/>
      <c r="IC224" s="292"/>
      <c r="ID224" s="292"/>
      <c r="IE224" s="292"/>
      <c r="IF224" s="292"/>
      <c r="IG224" s="292"/>
      <c r="IH224" s="292"/>
      <c r="II224" s="292"/>
      <c r="IJ224" s="292"/>
      <c r="IK224" s="292"/>
      <c r="IL224" s="292"/>
      <c r="IM224" s="292"/>
      <c r="IN224" s="292"/>
      <c r="IO224" s="292"/>
      <c r="IP224" s="292"/>
      <c r="IQ224" s="292"/>
      <c r="IR224" s="292"/>
      <c r="IS224" s="292"/>
      <c r="IT224" s="292"/>
      <c r="IU224" s="292"/>
      <c r="IV224" s="292"/>
      <c r="IW224" s="292"/>
      <c r="IX224" s="292"/>
      <c r="IY224" s="292"/>
      <c r="IZ224" s="292"/>
      <c r="JA224" s="292"/>
      <c r="JB224" s="292"/>
      <c r="JC224" s="292"/>
      <c r="JD224" s="292"/>
      <c r="JE224" s="292"/>
      <c r="JF224" s="292"/>
      <c r="JG224" s="292"/>
      <c r="JH224" s="292"/>
      <c r="JI224" s="292"/>
      <c r="JJ224" s="292"/>
      <c r="JK224" s="292"/>
      <c r="JL224" s="292"/>
      <c r="JM224" s="292"/>
      <c r="JN224" s="292"/>
      <c r="JO224" s="292"/>
      <c r="JP224" s="292"/>
      <c r="JQ224" s="292"/>
      <c r="JR224" s="292"/>
      <c r="JS224" s="292"/>
      <c r="JT224" s="292"/>
      <c r="JU224" s="292"/>
      <c r="JV224" s="292"/>
      <c r="JW224" s="292"/>
      <c r="JX224" s="292"/>
      <c r="JY224" s="292"/>
      <c r="JZ224" s="292"/>
      <c r="KA224" s="292"/>
      <c r="KB224" s="292"/>
      <c r="KC224" s="292"/>
      <c r="KD224" s="292"/>
      <c r="KE224" s="292"/>
      <c r="KF224" s="292"/>
      <c r="KG224" s="292"/>
      <c r="KH224" s="292"/>
      <c r="KI224" s="292"/>
      <c r="KJ224" s="292"/>
      <c r="KK224" s="292"/>
      <c r="KL224" s="292"/>
      <c r="KM224" s="292"/>
      <c r="KN224" s="292"/>
      <c r="KO224" s="292"/>
      <c r="KP224" s="292"/>
      <c r="KQ224" s="292"/>
      <c r="KR224" s="292"/>
      <c r="KS224" s="292"/>
      <c r="KT224" s="292"/>
      <c r="KU224" s="292"/>
      <c r="KV224" s="292"/>
      <c r="KW224" s="292"/>
      <c r="KX224" s="292"/>
      <c r="KY224" s="292"/>
      <c r="KZ224" s="292"/>
      <c r="LA224" s="292"/>
      <c r="LB224" s="292"/>
      <c r="LC224" s="292"/>
      <c r="LD224" s="292"/>
      <c r="LE224" s="292"/>
      <c r="LF224" s="292"/>
      <c r="LG224" s="292"/>
      <c r="LH224" s="292"/>
      <c r="LI224" s="292"/>
      <c r="LJ224" s="292"/>
      <c r="LK224" s="292"/>
      <c r="LL224" s="292"/>
      <c r="LM224" s="292"/>
      <c r="LN224" s="292"/>
      <c r="LO224" s="292"/>
      <c r="LP224" s="292"/>
      <c r="LQ224" s="292"/>
      <c r="LR224" s="292"/>
      <c r="LS224" s="292"/>
      <c r="LT224" s="292"/>
      <c r="LU224" s="292"/>
      <c r="LV224" s="292"/>
      <c r="LW224" s="292"/>
      <c r="LX224" s="292"/>
      <c r="LY224" s="292"/>
      <c r="LZ224" s="292"/>
      <c r="MA224" s="292"/>
      <c r="MB224" s="292"/>
      <c r="MC224" s="292"/>
      <c r="MD224" s="292"/>
      <c r="ME224" s="292"/>
      <c r="MF224" s="292"/>
      <c r="MG224" s="292"/>
      <c r="MH224" s="292"/>
      <c r="MI224" s="292"/>
      <c r="MJ224" s="292"/>
      <c r="MK224" s="292"/>
      <c r="ML224" s="292"/>
      <c r="MM224" s="292"/>
      <c r="MN224" s="292"/>
      <c r="MO224" s="292"/>
      <c r="MP224" s="292"/>
      <c r="MQ224" s="292"/>
      <c r="MR224" s="292"/>
      <c r="MS224" s="292"/>
      <c r="MT224" s="292"/>
      <c r="MU224" s="292"/>
      <c r="MV224" s="292"/>
      <c r="MW224" s="292"/>
      <c r="MX224" s="292"/>
      <c r="MY224" s="292"/>
      <c r="MZ224" s="292"/>
      <c r="NA224" s="292"/>
      <c r="NB224" s="292"/>
      <c r="NC224" s="292"/>
      <c r="ND224" s="292"/>
      <c r="NE224" s="292"/>
      <c r="NF224" s="292"/>
      <c r="NG224" s="292"/>
      <c r="NH224" s="292"/>
      <c r="NI224" s="292"/>
      <c r="NJ224" s="292"/>
      <c r="NK224" s="292"/>
      <c r="NL224" s="292"/>
      <c r="NM224" s="292"/>
      <c r="NN224" s="292"/>
      <c r="NO224" s="292"/>
      <c r="NP224" s="292"/>
      <c r="NQ224" s="292"/>
      <c r="NR224" s="292"/>
      <c r="NS224" s="292"/>
      <c r="NT224" s="292"/>
      <c r="NU224" s="292"/>
      <c r="NV224" s="292"/>
      <c r="NW224" s="292"/>
      <c r="NX224" s="292"/>
      <c r="NY224" s="292"/>
      <c r="NZ224" s="292"/>
      <c r="OA224" s="292"/>
      <c r="OB224" s="292"/>
      <c r="OC224" s="292"/>
      <c r="OD224" s="292"/>
      <c r="OE224" s="292"/>
      <c r="OF224" s="292"/>
      <c r="OG224" s="292"/>
      <c r="OH224" s="292"/>
      <c r="OI224" s="292"/>
      <c r="OJ224" s="292"/>
      <c r="OK224" s="292"/>
      <c r="OL224" s="292"/>
      <c r="OM224" s="292"/>
      <c r="ON224" s="292"/>
      <c r="OO224" s="292"/>
      <c r="OP224" s="292"/>
      <c r="OQ224" s="292"/>
      <c r="OR224" s="292"/>
      <c r="OS224" s="292"/>
      <c r="OT224" s="292"/>
      <c r="OU224" s="292"/>
      <c r="OV224" s="292"/>
      <c r="OW224" s="292"/>
      <c r="OX224" s="292"/>
      <c r="OY224" s="292"/>
      <c r="OZ224" s="292"/>
      <c r="PA224" s="292"/>
      <c r="PB224" s="292"/>
      <c r="PC224" s="292"/>
      <c r="PD224" s="292"/>
      <c r="PE224" s="292"/>
      <c r="PF224" s="292"/>
      <c r="PG224" s="292"/>
      <c r="PH224" s="292"/>
      <c r="PI224" s="292"/>
      <c r="PJ224" s="292"/>
      <c r="PK224" s="292"/>
      <c r="PL224" s="292"/>
      <c r="PM224" s="292"/>
      <c r="PN224" s="292"/>
      <c r="PO224" s="292"/>
      <c r="PP224" s="292"/>
      <c r="PQ224" s="292"/>
      <c r="PR224" s="292"/>
      <c r="PS224" s="292"/>
      <c r="PT224" s="292"/>
      <c r="PU224" s="292"/>
      <c r="PV224" s="292"/>
      <c r="PW224" s="292"/>
      <c r="PX224" s="292"/>
      <c r="PY224" s="292"/>
      <c r="PZ224" s="292"/>
      <c r="QA224" s="292"/>
      <c r="QB224" s="292"/>
      <c r="QC224" s="292"/>
      <c r="QD224" s="292"/>
      <c r="QE224" s="292"/>
      <c r="QF224" s="292"/>
      <c r="QG224" s="292"/>
      <c r="QH224" s="292"/>
      <c r="QI224" s="292"/>
      <c r="QJ224" s="292"/>
      <c r="QK224" s="292"/>
      <c r="QL224" s="292"/>
      <c r="QM224" s="292"/>
      <c r="QN224" s="292"/>
      <c r="QO224" s="292"/>
      <c r="QP224" s="292"/>
      <c r="QQ224" s="292"/>
      <c r="QR224" s="292"/>
      <c r="QS224" s="292"/>
      <c r="QT224" s="292"/>
      <c r="QU224" s="292"/>
      <c r="QV224" s="292"/>
      <c r="QW224" s="292"/>
      <c r="QX224" s="292"/>
      <c r="QY224" s="292"/>
      <c r="QZ224" s="292"/>
      <c r="RA224" s="292"/>
      <c r="RB224" s="292"/>
      <c r="RC224" s="292"/>
      <c r="RD224" s="292"/>
      <c r="RE224" s="292"/>
      <c r="RF224" s="292"/>
      <c r="RG224" s="292"/>
      <c r="RH224" s="292"/>
      <c r="RI224" s="292"/>
      <c r="RJ224" s="292"/>
      <c r="RK224" s="292"/>
      <c r="RL224" s="292"/>
      <c r="RM224" s="292"/>
      <c r="RN224" s="292"/>
      <c r="RO224" s="292"/>
      <c r="RP224" s="292"/>
      <c r="RQ224" s="292"/>
      <c r="RR224" s="292"/>
      <c r="RS224" s="292"/>
      <c r="RT224" s="292"/>
      <c r="RU224" s="292"/>
      <c r="RV224" s="292"/>
      <c r="RW224" s="292"/>
      <c r="RX224" s="292"/>
      <c r="RY224" s="292"/>
      <c r="RZ224" s="292"/>
      <c r="SA224" s="292"/>
      <c r="SB224" s="292"/>
      <c r="SC224" s="292"/>
      <c r="SD224" s="292"/>
      <c r="SE224" s="292"/>
      <c r="SF224" s="292"/>
      <c r="SG224" s="292"/>
      <c r="SH224" s="292"/>
      <c r="SI224" s="292"/>
      <c r="SJ224" s="292"/>
      <c r="SK224" s="292"/>
      <c r="SL224" s="292"/>
      <c r="SM224" s="292"/>
      <c r="SN224" s="292"/>
      <c r="SO224" s="292"/>
      <c r="SP224" s="292"/>
      <c r="SQ224" s="292"/>
      <c r="SR224" s="292"/>
      <c r="SS224" s="292"/>
      <c r="ST224" s="292"/>
      <c r="SU224" s="292"/>
      <c r="SV224" s="292"/>
      <c r="SW224" s="292"/>
      <c r="SX224" s="292"/>
      <c r="SY224" s="292"/>
      <c r="SZ224" s="292"/>
      <c r="TA224" s="292"/>
      <c r="TB224" s="292"/>
      <c r="TC224" s="292"/>
      <c r="TD224" s="292"/>
      <c r="TE224" s="292"/>
      <c r="TF224" s="292"/>
      <c r="TG224" s="292"/>
      <c r="TH224" s="292"/>
      <c r="TI224" s="292"/>
      <c r="TJ224" s="292"/>
      <c r="TK224" s="292"/>
      <c r="TL224" s="292"/>
      <c r="TM224" s="292"/>
      <c r="TN224" s="292"/>
      <c r="TO224" s="292"/>
      <c r="TP224" s="292"/>
      <c r="TQ224" s="292"/>
      <c r="TR224" s="292"/>
      <c r="TS224" s="292"/>
      <c r="TT224" s="292"/>
      <c r="TU224" s="292"/>
      <c r="TV224" s="292"/>
      <c r="TW224" s="292"/>
      <c r="TX224" s="292"/>
      <c r="TY224" s="292"/>
      <c r="TZ224" s="292"/>
      <c r="UA224" s="292"/>
      <c r="UB224" s="292"/>
      <c r="UC224" s="292"/>
      <c r="UD224" s="292"/>
      <c r="UE224" s="292"/>
      <c r="UF224" s="292"/>
      <c r="UG224" s="292"/>
      <c r="UH224" s="292"/>
      <c r="UI224" s="292"/>
      <c r="UJ224" s="292"/>
      <c r="UK224" s="292"/>
      <c r="UL224" s="292"/>
      <c r="UM224" s="292"/>
      <c r="UN224" s="292"/>
      <c r="UO224" s="292"/>
      <c r="UP224" s="292"/>
      <c r="UQ224" s="292"/>
      <c r="UR224" s="292"/>
      <c r="US224" s="292"/>
      <c r="UT224" s="292"/>
      <c r="UU224" s="292"/>
      <c r="UV224" s="292"/>
      <c r="UW224" s="292"/>
      <c r="UX224" s="292"/>
      <c r="UY224" s="292"/>
      <c r="UZ224" s="292"/>
      <c r="VA224" s="292"/>
      <c r="VB224" s="292"/>
      <c r="VC224" s="292"/>
      <c r="VD224" s="292"/>
      <c r="VE224" s="292"/>
      <c r="VF224" s="292"/>
      <c r="VG224" s="292"/>
      <c r="VH224" s="292"/>
      <c r="VI224" s="292"/>
      <c r="VJ224" s="292"/>
      <c r="VK224" s="292"/>
      <c r="VL224" s="292"/>
      <c r="VM224" s="292"/>
      <c r="VN224" s="292"/>
      <c r="VO224" s="292"/>
      <c r="VP224" s="292"/>
      <c r="VQ224" s="292"/>
      <c r="VR224" s="292"/>
      <c r="VS224" s="292"/>
      <c r="VT224" s="292"/>
      <c r="VU224" s="292"/>
      <c r="VV224" s="292"/>
      <c r="VW224" s="292"/>
      <c r="VX224" s="292"/>
      <c r="VY224" s="292"/>
      <c r="VZ224" s="292"/>
      <c r="WA224" s="292"/>
      <c r="WB224" s="292"/>
      <c r="WC224" s="292"/>
      <c r="WD224" s="292"/>
      <c r="WE224" s="292"/>
      <c r="WF224" s="292"/>
      <c r="WG224" s="292"/>
      <c r="WH224" s="292"/>
      <c r="WI224" s="292"/>
      <c r="WJ224" s="292"/>
      <c r="WK224" s="292"/>
      <c r="WL224" s="292"/>
      <c r="WM224" s="292"/>
      <c r="WN224" s="292"/>
      <c r="WO224" s="292"/>
      <c r="WP224" s="292"/>
      <c r="WQ224" s="292"/>
      <c r="WR224" s="292"/>
      <c r="WS224" s="292"/>
      <c r="WT224" s="292"/>
      <c r="WU224" s="292"/>
      <c r="WV224" s="292"/>
      <c r="WW224" s="292"/>
      <c r="WX224" s="292"/>
      <c r="WY224" s="292"/>
      <c r="WZ224" s="292"/>
      <c r="XA224" s="292"/>
      <c r="XB224" s="292"/>
      <c r="XC224" s="292"/>
      <c r="XD224" s="292"/>
      <c r="XE224" s="292"/>
      <c r="XF224" s="292"/>
      <c r="XG224" s="292"/>
      <c r="XH224" s="292"/>
      <c r="XI224" s="292"/>
      <c r="XJ224" s="292"/>
      <c r="XK224" s="292"/>
      <c r="XL224" s="292"/>
      <c r="XM224" s="292"/>
      <c r="XN224" s="292"/>
      <c r="XO224" s="292"/>
      <c r="XP224" s="292"/>
      <c r="XQ224" s="292"/>
      <c r="XR224" s="292"/>
      <c r="XS224" s="292"/>
      <c r="XT224" s="292"/>
      <c r="XU224" s="292"/>
      <c r="XV224" s="292"/>
      <c r="XW224" s="292"/>
      <c r="XX224" s="292"/>
      <c r="XY224" s="292"/>
      <c r="XZ224" s="292"/>
      <c r="YA224" s="292"/>
      <c r="YB224" s="292"/>
      <c r="YC224" s="292"/>
      <c r="YD224" s="292"/>
      <c r="YE224" s="292"/>
      <c r="YF224" s="292"/>
      <c r="YG224" s="292"/>
      <c r="YH224" s="292"/>
      <c r="YI224" s="292"/>
      <c r="YJ224" s="292"/>
      <c r="YK224" s="292"/>
      <c r="YL224" s="292"/>
      <c r="YM224" s="292"/>
      <c r="YN224" s="292"/>
      <c r="YO224" s="292"/>
      <c r="YP224" s="292"/>
      <c r="YQ224" s="292"/>
      <c r="YR224" s="292"/>
      <c r="YS224" s="292"/>
      <c r="YT224" s="292"/>
      <c r="YU224" s="292"/>
      <c r="YV224" s="292"/>
      <c r="YW224" s="292"/>
      <c r="YX224" s="292"/>
      <c r="YY224" s="292"/>
      <c r="YZ224" s="292"/>
      <c r="ZA224" s="292"/>
      <c r="ZB224" s="292"/>
      <c r="ZC224" s="292"/>
      <c r="ZD224" s="292"/>
      <c r="ZE224" s="292"/>
      <c r="ZF224" s="292"/>
      <c r="ZG224" s="292"/>
      <c r="ZH224" s="292"/>
      <c r="ZI224" s="292"/>
      <c r="ZJ224" s="292"/>
      <c r="ZK224" s="292"/>
      <c r="ZL224" s="292"/>
      <c r="ZM224" s="292"/>
      <c r="ZN224" s="292"/>
      <c r="ZO224" s="292"/>
      <c r="ZP224" s="292"/>
      <c r="ZQ224" s="292"/>
      <c r="ZR224" s="292"/>
      <c r="ZS224" s="292"/>
      <c r="ZT224" s="292"/>
      <c r="ZU224" s="292"/>
      <c r="ZV224" s="292"/>
      <c r="ZW224" s="292"/>
      <c r="ZX224" s="292"/>
      <c r="ZY224" s="292"/>
      <c r="ZZ224" s="292"/>
      <c r="AAA224" s="292"/>
      <c r="AAB224" s="292"/>
      <c r="AAC224" s="292"/>
      <c r="AAD224" s="292"/>
      <c r="AAE224" s="292"/>
      <c r="AAF224" s="292"/>
      <c r="AAG224" s="292"/>
      <c r="AAH224" s="292"/>
      <c r="AAI224" s="292"/>
      <c r="AAJ224" s="292"/>
      <c r="AAK224" s="292"/>
      <c r="AAL224" s="292"/>
      <c r="AAM224" s="292"/>
      <c r="AAN224" s="292"/>
      <c r="AAO224" s="292"/>
      <c r="AAP224" s="292"/>
      <c r="AAQ224" s="292"/>
      <c r="AAR224" s="292"/>
      <c r="AAS224" s="292"/>
      <c r="AAT224" s="292"/>
      <c r="AAU224" s="292"/>
      <c r="AAV224" s="292"/>
      <c r="AAW224" s="292"/>
      <c r="AAX224" s="292"/>
      <c r="AAY224" s="292"/>
      <c r="AAZ224" s="292"/>
      <c r="ABA224" s="292"/>
      <c r="ABB224" s="292"/>
      <c r="ABC224" s="292"/>
      <c r="ABD224" s="292"/>
      <c r="ABE224" s="292"/>
      <c r="ABF224" s="292"/>
      <c r="ABG224" s="292"/>
      <c r="ABH224" s="292"/>
      <c r="ABI224" s="292"/>
      <c r="ABJ224" s="292"/>
      <c r="ABK224" s="292"/>
      <c r="ABL224" s="292"/>
      <c r="ABM224" s="292"/>
      <c r="ABN224" s="292"/>
      <c r="ABO224" s="292"/>
      <c r="ABP224" s="292"/>
      <c r="ABQ224" s="292"/>
      <c r="ABR224" s="292"/>
      <c r="ABS224" s="292"/>
      <c r="ABT224" s="292"/>
      <c r="ABU224" s="292"/>
      <c r="ABV224" s="292"/>
      <c r="ABW224" s="292"/>
      <c r="ABX224" s="292"/>
      <c r="ABY224" s="292"/>
      <c r="ABZ224" s="292"/>
      <c r="ACA224" s="292"/>
      <c r="ACB224" s="292"/>
      <c r="ACC224" s="292"/>
      <c r="ACD224" s="292"/>
      <c r="ACE224" s="292"/>
      <c r="ACF224" s="292"/>
      <c r="ACG224" s="292"/>
      <c r="ACH224" s="292"/>
      <c r="ACI224" s="292"/>
      <c r="ACJ224" s="292"/>
      <c r="ACK224" s="292"/>
      <c r="ACL224" s="292"/>
      <c r="ACM224" s="292"/>
      <c r="ACN224" s="292"/>
      <c r="ACO224" s="292"/>
      <c r="ACP224" s="292"/>
      <c r="ACQ224" s="292"/>
      <c r="ACR224" s="292"/>
      <c r="ACS224" s="292"/>
      <c r="ACT224" s="292"/>
      <c r="ACU224" s="292"/>
      <c r="ACV224" s="292"/>
      <c r="ACW224" s="292"/>
      <c r="ACX224" s="292"/>
      <c r="ACY224" s="292"/>
      <c r="ACZ224" s="292"/>
      <c r="ADA224" s="292"/>
      <c r="ADB224" s="292"/>
      <c r="ADC224" s="292"/>
      <c r="ADD224" s="292"/>
      <c r="ADE224" s="292"/>
      <c r="ADF224" s="292"/>
      <c r="ADG224" s="292"/>
      <c r="ADH224" s="292"/>
      <c r="ADI224" s="292"/>
      <c r="ADJ224" s="292"/>
      <c r="ADK224" s="292"/>
      <c r="ADL224" s="292"/>
      <c r="ADM224" s="292"/>
      <c r="ADN224" s="292"/>
      <c r="ADO224" s="292"/>
      <c r="ADP224" s="292"/>
      <c r="ADQ224" s="292"/>
      <c r="ADR224" s="292"/>
      <c r="ADS224" s="292"/>
      <c r="ADT224" s="292"/>
      <c r="ADU224" s="292"/>
      <c r="ADV224" s="292"/>
      <c r="ADW224" s="292"/>
      <c r="ADX224" s="292"/>
      <c r="ADY224" s="292"/>
      <c r="ADZ224" s="292"/>
      <c r="AEA224" s="292"/>
      <c r="AEB224" s="292"/>
      <c r="AEC224" s="292"/>
      <c r="AED224" s="292"/>
      <c r="AEE224" s="292"/>
      <c r="AEF224" s="292"/>
      <c r="AEG224" s="292"/>
      <c r="AEH224" s="292"/>
      <c r="AEI224" s="292"/>
      <c r="AEJ224" s="292"/>
      <c r="AEK224" s="292"/>
      <c r="AEL224" s="292"/>
      <c r="AEM224" s="292"/>
      <c r="AEN224" s="292"/>
      <c r="AEO224" s="292"/>
      <c r="AEP224" s="292"/>
      <c r="AEQ224" s="292"/>
      <c r="AER224" s="292"/>
      <c r="AES224" s="292"/>
      <c r="AET224" s="292"/>
      <c r="AEU224" s="292"/>
      <c r="AEV224" s="292"/>
      <c r="AEW224" s="292"/>
      <c r="AEX224" s="292"/>
      <c r="AEY224" s="292"/>
      <c r="AEZ224" s="292"/>
      <c r="AFA224" s="292"/>
      <c r="AFB224" s="292"/>
      <c r="AFC224" s="292"/>
      <c r="AFD224" s="292"/>
      <c r="AFE224" s="292"/>
      <c r="AFF224" s="292"/>
      <c r="AFG224" s="292"/>
      <c r="AFH224" s="292"/>
      <c r="AFI224" s="292"/>
      <c r="AFJ224" s="292"/>
      <c r="AFK224" s="292"/>
      <c r="AFL224" s="292"/>
      <c r="AFM224" s="292"/>
      <c r="AFN224" s="292"/>
      <c r="AFO224" s="292"/>
      <c r="AFP224" s="292"/>
      <c r="AFQ224" s="292"/>
      <c r="AFR224" s="292"/>
      <c r="AFS224" s="292"/>
      <c r="AFT224" s="292"/>
      <c r="AFU224" s="292"/>
      <c r="AFV224" s="292"/>
      <c r="AFW224" s="292"/>
      <c r="AFX224" s="292"/>
      <c r="AFY224" s="292"/>
      <c r="AFZ224" s="292"/>
      <c r="AGA224" s="292"/>
      <c r="AGB224" s="292"/>
      <c r="AGC224" s="292"/>
      <c r="AGD224" s="292"/>
      <c r="AGE224" s="292"/>
      <c r="AGF224" s="292"/>
      <c r="AGG224" s="292"/>
      <c r="AGH224" s="292"/>
      <c r="AGI224" s="292"/>
      <c r="AGJ224" s="292"/>
      <c r="AGK224" s="292"/>
      <c r="AGL224" s="292"/>
      <c r="AGM224" s="292"/>
      <c r="AGN224" s="292"/>
      <c r="AGO224" s="292"/>
      <c r="AGP224" s="292"/>
      <c r="AGQ224" s="292"/>
      <c r="AGR224" s="292"/>
      <c r="AGS224" s="292"/>
      <c r="AGT224" s="292"/>
      <c r="AGU224" s="292"/>
      <c r="AGV224" s="292"/>
      <c r="AGW224" s="292"/>
      <c r="AGX224" s="292"/>
      <c r="AGY224" s="292"/>
      <c r="AGZ224" s="292"/>
      <c r="AHA224" s="292"/>
      <c r="AHB224" s="292"/>
      <c r="AHC224" s="292"/>
      <c r="AHD224" s="292"/>
      <c r="AHE224" s="292"/>
      <c r="AHF224" s="292"/>
      <c r="AHG224" s="292"/>
      <c r="AHH224" s="292"/>
      <c r="AHI224" s="292"/>
      <c r="AHJ224" s="292"/>
      <c r="AHK224" s="292"/>
      <c r="AHL224" s="292"/>
      <c r="AHM224" s="292"/>
      <c r="AHN224" s="292"/>
      <c r="AHO224" s="292"/>
      <c r="AHP224" s="292"/>
      <c r="AHQ224" s="292"/>
      <c r="AHR224" s="292"/>
      <c r="AHS224" s="292"/>
      <c r="AHT224" s="292"/>
      <c r="AHU224" s="292"/>
      <c r="AHV224" s="292"/>
      <c r="AHW224" s="292"/>
      <c r="AHX224" s="292"/>
      <c r="AHY224" s="292"/>
      <c r="AHZ224" s="292"/>
      <c r="AIA224" s="292"/>
      <c r="AIB224" s="292"/>
      <c r="AIC224" s="292"/>
      <c r="AID224" s="292"/>
      <c r="AIE224" s="292"/>
      <c r="AIF224" s="292"/>
      <c r="AIG224" s="292"/>
      <c r="AIH224" s="292"/>
      <c r="AII224" s="292"/>
      <c r="AIJ224" s="292"/>
      <c r="AIK224" s="292"/>
      <c r="AIL224" s="292"/>
      <c r="AIM224" s="292"/>
      <c r="AIN224" s="292"/>
      <c r="AIO224" s="292"/>
      <c r="AIP224" s="292"/>
      <c r="AIQ224" s="292"/>
      <c r="AIR224" s="292"/>
      <c r="AIS224" s="292"/>
      <c r="AIT224" s="292"/>
      <c r="AIU224" s="292"/>
      <c r="AIV224" s="292"/>
      <c r="AIW224" s="292"/>
      <c r="AIX224" s="292"/>
      <c r="AIY224" s="292"/>
      <c r="AIZ224" s="292"/>
      <c r="AJA224" s="292"/>
      <c r="AJB224" s="292"/>
      <c r="AJC224" s="292"/>
      <c r="AJD224" s="292"/>
      <c r="AJE224" s="292"/>
      <c r="AJF224" s="292"/>
      <c r="AJG224" s="292"/>
      <c r="AJH224" s="292"/>
      <c r="AJI224" s="292"/>
      <c r="AJJ224" s="292"/>
      <c r="AJK224" s="292"/>
      <c r="AJL224" s="292"/>
      <c r="AJM224" s="292"/>
      <c r="AJN224" s="292"/>
      <c r="AJO224" s="292"/>
      <c r="AJP224" s="292"/>
      <c r="AJQ224" s="292"/>
      <c r="AJR224" s="292"/>
      <c r="AJS224" s="292"/>
      <c r="AJT224" s="292"/>
      <c r="AJU224" s="292"/>
      <c r="AJV224" s="292"/>
      <c r="AJW224" s="292"/>
      <c r="AJX224" s="292"/>
      <c r="AJY224" s="292"/>
      <c r="AJZ224" s="292"/>
      <c r="AKA224" s="292"/>
      <c r="AKB224" s="292"/>
      <c r="AKC224" s="292"/>
      <c r="AKD224" s="292"/>
      <c r="AKE224" s="292"/>
      <c r="AKF224" s="292"/>
      <c r="AKG224" s="292"/>
      <c r="AKH224" s="292"/>
      <c r="AKI224" s="292"/>
      <c r="AKJ224" s="292"/>
      <c r="AKK224" s="292"/>
      <c r="AKL224" s="292"/>
      <c r="AKM224" s="292"/>
      <c r="AKN224" s="292"/>
      <c r="AKO224" s="292"/>
      <c r="AKP224" s="292"/>
      <c r="AKQ224" s="292"/>
      <c r="AKR224" s="292"/>
      <c r="AKS224" s="292"/>
      <c r="AKT224" s="292"/>
      <c r="AKU224" s="292"/>
      <c r="AKV224" s="292"/>
      <c r="AKW224" s="292"/>
      <c r="AKX224" s="292"/>
      <c r="AKY224" s="292"/>
      <c r="AKZ224" s="292"/>
      <c r="ALA224" s="292"/>
      <c r="ALB224" s="292"/>
      <c r="ALC224" s="292"/>
      <c r="ALD224" s="292"/>
      <c r="ALE224" s="292"/>
      <c r="ALF224" s="292"/>
      <c r="ALG224" s="292"/>
      <c r="ALH224" s="292"/>
      <c r="ALI224" s="292"/>
      <c r="ALJ224" s="292"/>
      <c r="ALK224" s="292"/>
      <c r="ALL224" s="292"/>
      <c r="ALM224" s="292"/>
      <c r="ALN224" s="292"/>
      <c r="ALO224" s="292"/>
      <c r="ALP224" s="292"/>
      <c r="ALQ224" s="292"/>
      <c r="ALR224" s="292"/>
      <c r="ALS224" s="292"/>
      <c r="ALT224" s="292"/>
      <c r="ALU224" s="292"/>
      <c r="ALV224" s="292"/>
      <c r="ALW224" s="292"/>
      <c r="ALX224" s="292"/>
      <c r="ALY224" s="292"/>
      <c r="ALZ224" s="292"/>
      <c r="AMA224" s="292"/>
      <c r="AMB224" s="292"/>
      <c r="AMC224" s="292"/>
      <c r="AMD224" s="292"/>
      <c r="AME224" s="292"/>
      <c r="AMF224" s="292"/>
      <c r="AMG224" s="292"/>
      <c r="AMH224" s="292"/>
      <c r="AMI224" s="292"/>
      <c r="AMJ224" s="292"/>
      <c r="AMK224" s="292"/>
      <c r="AML224" s="292"/>
      <c r="AMM224" s="292"/>
      <c r="AMN224" s="292"/>
      <c r="AMO224" s="292"/>
      <c r="AMP224" s="292"/>
      <c r="AMQ224" s="292"/>
      <c r="AMR224" s="292"/>
      <c r="AMS224" s="292"/>
      <c r="AMT224" s="292"/>
      <c r="AMU224" s="292"/>
      <c r="AMV224" s="292"/>
      <c r="AMW224" s="292"/>
      <c r="AMX224" s="292"/>
      <c r="AMY224" s="292"/>
      <c r="AMZ224" s="292"/>
      <c r="ANA224" s="292"/>
      <c r="ANB224" s="292"/>
      <c r="ANC224" s="292"/>
      <c r="AND224" s="292"/>
      <c r="ANE224" s="292"/>
      <c r="ANF224" s="292"/>
      <c r="ANG224" s="292"/>
      <c r="ANH224" s="292"/>
      <c r="ANI224" s="292"/>
      <c r="ANJ224" s="292"/>
      <c r="ANK224" s="292"/>
      <c r="ANL224" s="292"/>
      <c r="ANM224" s="292"/>
      <c r="ANN224" s="292"/>
      <c r="ANO224" s="292"/>
      <c r="ANP224" s="292"/>
      <c r="ANQ224" s="292"/>
      <c r="ANR224" s="292"/>
      <c r="ANS224" s="292"/>
      <c r="ANT224" s="292"/>
      <c r="ANU224" s="292"/>
      <c r="ANV224" s="292"/>
      <c r="ANW224" s="292"/>
      <c r="ANX224" s="292"/>
      <c r="ANY224" s="292"/>
      <c r="ANZ224" s="292"/>
      <c r="AOA224" s="292"/>
      <c r="AOB224" s="292"/>
      <c r="AOC224" s="292"/>
      <c r="AOD224" s="292"/>
      <c r="AOE224" s="292"/>
      <c r="AOF224" s="292"/>
      <c r="AOG224" s="292"/>
      <c r="AOH224" s="292"/>
      <c r="AOI224" s="292"/>
      <c r="AOJ224" s="292"/>
      <c r="AOK224" s="292"/>
      <c r="AOL224" s="292"/>
      <c r="AOM224" s="292"/>
      <c r="AON224" s="292"/>
      <c r="AOO224" s="292"/>
      <c r="AOP224" s="292"/>
      <c r="AOQ224" s="292"/>
      <c r="AOR224" s="292"/>
      <c r="AOS224" s="292"/>
      <c r="AOT224" s="292"/>
      <c r="AOU224" s="292"/>
      <c r="AOV224" s="292"/>
      <c r="AOW224" s="292"/>
      <c r="AOX224" s="292"/>
      <c r="AOY224" s="292"/>
      <c r="AOZ224" s="292"/>
      <c r="APA224" s="292"/>
      <c r="APB224" s="292"/>
      <c r="APC224" s="292"/>
      <c r="APD224" s="292"/>
      <c r="APE224" s="292"/>
      <c r="APF224" s="292"/>
      <c r="APG224" s="292"/>
      <c r="APH224" s="292"/>
      <c r="API224" s="292"/>
      <c r="APJ224" s="292"/>
      <c r="APK224" s="292"/>
      <c r="APL224" s="292"/>
      <c r="APM224" s="292"/>
      <c r="APN224" s="292"/>
      <c r="APO224" s="292"/>
      <c r="APP224" s="292"/>
      <c r="APQ224" s="292"/>
      <c r="APR224" s="292"/>
      <c r="APS224" s="292"/>
      <c r="APT224" s="292"/>
      <c r="APU224" s="292"/>
      <c r="APV224" s="292"/>
      <c r="APW224" s="292"/>
      <c r="APX224" s="292"/>
      <c r="APY224" s="292"/>
      <c r="APZ224" s="292"/>
      <c r="AQA224" s="292"/>
      <c r="AQB224" s="292"/>
      <c r="AQC224" s="292"/>
      <c r="AQD224" s="292"/>
      <c r="AQE224" s="292"/>
      <c r="AQF224" s="292"/>
      <c r="AQG224" s="292"/>
      <c r="AQH224" s="292"/>
      <c r="AQI224" s="292"/>
      <c r="AQJ224" s="292"/>
      <c r="AQK224" s="292"/>
      <c r="AQL224" s="292"/>
      <c r="AQM224" s="292"/>
      <c r="AQN224" s="292"/>
      <c r="AQO224" s="292"/>
      <c r="AQP224" s="292"/>
      <c r="AQQ224" s="292"/>
      <c r="AQR224" s="292"/>
      <c r="AQS224" s="292"/>
      <c r="AQT224" s="292"/>
      <c r="AQU224" s="292"/>
      <c r="AQV224" s="292"/>
      <c r="AQW224" s="292"/>
      <c r="AQX224" s="292"/>
      <c r="AQY224" s="292"/>
      <c r="AQZ224" s="292"/>
      <c r="ARA224" s="292"/>
      <c r="ARB224" s="292"/>
      <c r="ARC224" s="292"/>
      <c r="ARD224" s="292"/>
      <c r="ARE224" s="292"/>
      <c r="ARF224" s="292"/>
      <c r="ARG224" s="292"/>
      <c r="ARH224" s="292"/>
      <c r="ARI224" s="292"/>
      <c r="ARJ224" s="292"/>
      <c r="ARK224" s="292"/>
      <c r="ARL224" s="292"/>
      <c r="ARM224" s="292"/>
      <c r="ARN224" s="292"/>
      <c r="ARO224" s="292"/>
      <c r="ARP224" s="292"/>
      <c r="ARQ224" s="292"/>
      <c r="ARR224" s="292"/>
      <c r="ARS224" s="292"/>
      <c r="ART224" s="292"/>
      <c r="ARU224" s="292"/>
      <c r="ARV224" s="292"/>
      <c r="ARW224" s="292"/>
      <c r="ARX224" s="292"/>
      <c r="ARY224" s="292"/>
      <c r="ARZ224" s="292"/>
      <c r="ASA224" s="292"/>
      <c r="ASB224" s="292"/>
      <c r="ASC224" s="292"/>
      <c r="ASD224" s="292"/>
      <c r="ASE224" s="292"/>
      <c r="ASF224" s="292"/>
      <c r="ASG224" s="292"/>
      <c r="ASH224" s="292"/>
      <c r="ASI224" s="292"/>
      <c r="ASJ224" s="292"/>
      <c r="ASK224" s="292"/>
      <c r="ASL224" s="292"/>
      <c r="ASM224" s="292"/>
      <c r="ASN224" s="292"/>
      <c r="ASO224" s="292"/>
      <c r="ASP224" s="292"/>
      <c r="ASQ224" s="292"/>
      <c r="ASR224" s="292"/>
      <c r="ASS224" s="292"/>
      <c r="AST224" s="292"/>
      <c r="ASU224" s="292"/>
      <c r="ASV224" s="292"/>
      <c r="ASW224" s="292"/>
      <c r="ASX224" s="292"/>
      <c r="ASY224" s="292"/>
      <c r="ASZ224" s="292"/>
      <c r="ATA224" s="292"/>
      <c r="ATB224" s="292"/>
      <c r="ATC224" s="292"/>
      <c r="ATD224" s="292"/>
      <c r="ATE224" s="292"/>
      <c r="ATF224" s="292"/>
      <c r="ATG224" s="292"/>
      <c r="ATH224" s="292"/>
      <c r="ATI224" s="292"/>
      <c r="ATJ224" s="292"/>
      <c r="ATK224" s="292"/>
      <c r="ATL224" s="292"/>
      <c r="ATM224" s="292"/>
      <c r="ATN224" s="292"/>
      <c r="ATO224" s="292"/>
      <c r="ATP224" s="292"/>
      <c r="ATQ224" s="292"/>
      <c r="ATR224" s="292"/>
      <c r="ATS224" s="292"/>
      <c r="ATT224" s="292"/>
      <c r="ATU224" s="292"/>
      <c r="ATV224" s="292"/>
      <c r="ATW224" s="292"/>
      <c r="ATX224" s="292"/>
      <c r="ATY224" s="292"/>
      <c r="ATZ224" s="292"/>
      <c r="AUA224" s="292"/>
      <c r="AUB224" s="292"/>
      <c r="AUC224" s="292"/>
      <c r="AUD224" s="292"/>
      <c r="AUE224" s="292"/>
      <c r="AUF224" s="292"/>
      <c r="AUG224" s="292"/>
      <c r="AUH224" s="292"/>
      <c r="AUI224" s="292"/>
      <c r="AUJ224" s="292"/>
      <c r="AUK224" s="292"/>
      <c r="AUL224" s="292"/>
      <c r="AUM224" s="292"/>
      <c r="AUN224" s="292"/>
      <c r="AUO224" s="292"/>
      <c r="AUP224" s="292"/>
      <c r="AUQ224" s="292"/>
      <c r="AUR224" s="292"/>
      <c r="AUS224" s="292"/>
      <c r="AUT224" s="292"/>
      <c r="AUU224" s="292"/>
      <c r="AUV224" s="292"/>
      <c r="AUW224" s="292"/>
      <c r="AUX224" s="292"/>
      <c r="AUY224" s="292"/>
      <c r="AUZ224" s="292"/>
      <c r="AVA224" s="292"/>
      <c r="AVB224" s="292"/>
      <c r="AVC224" s="292"/>
      <c r="AVD224" s="292"/>
      <c r="AVE224" s="292"/>
      <c r="AVF224" s="292"/>
      <c r="AVG224" s="292"/>
      <c r="AVH224" s="292"/>
      <c r="AVI224" s="292"/>
      <c r="AVJ224" s="292"/>
      <c r="AVK224" s="292"/>
      <c r="AVL224" s="292"/>
      <c r="AVM224" s="292"/>
      <c r="AVN224" s="292"/>
      <c r="AVO224" s="292"/>
      <c r="AVP224" s="292"/>
      <c r="AVQ224" s="292"/>
      <c r="AVR224" s="292"/>
      <c r="AVS224" s="292"/>
      <c r="AVT224" s="292"/>
      <c r="AVU224" s="292"/>
      <c r="AVV224" s="292"/>
      <c r="AVW224" s="292"/>
      <c r="AVX224" s="292"/>
      <c r="AVY224" s="292"/>
      <c r="AVZ224" s="292"/>
      <c r="AWA224" s="292"/>
      <c r="AWB224" s="292"/>
      <c r="AWC224" s="292"/>
      <c r="AWD224" s="292"/>
      <c r="AWE224" s="292"/>
      <c r="AWF224" s="292"/>
      <c r="AWG224" s="292"/>
      <c r="AWH224" s="292"/>
      <c r="AWI224" s="292"/>
      <c r="AWJ224" s="292"/>
      <c r="AWK224" s="292"/>
      <c r="AWL224" s="292"/>
      <c r="AWM224" s="292"/>
      <c r="AWN224" s="292"/>
      <c r="AWO224" s="292"/>
      <c r="AWP224" s="292"/>
      <c r="AWQ224" s="292"/>
      <c r="AWR224" s="292"/>
      <c r="AWS224" s="292"/>
      <c r="AWT224" s="292"/>
      <c r="AWU224" s="292"/>
      <c r="AWV224" s="292"/>
      <c r="AWW224" s="292"/>
      <c r="AWX224" s="292"/>
      <c r="AWY224" s="292"/>
      <c r="AWZ224" s="292"/>
      <c r="AXA224" s="292"/>
      <c r="AXB224" s="292"/>
      <c r="AXC224" s="292"/>
      <c r="AXD224" s="292"/>
      <c r="AXE224" s="292"/>
      <c r="AXF224" s="292"/>
      <c r="AXG224" s="292"/>
      <c r="AXH224" s="292"/>
      <c r="AXI224" s="292"/>
      <c r="AXJ224" s="292"/>
      <c r="AXK224" s="292"/>
      <c r="AXL224" s="292"/>
      <c r="AXM224" s="292"/>
      <c r="AXN224" s="292"/>
      <c r="AXO224" s="292"/>
      <c r="AXP224" s="292"/>
      <c r="AXQ224" s="292"/>
      <c r="AXR224" s="292"/>
      <c r="AXS224" s="292"/>
      <c r="AXT224" s="292"/>
      <c r="AXU224" s="292"/>
      <c r="AXV224" s="292"/>
      <c r="AXW224" s="292"/>
      <c r="AXX224" s="292"/>
      <c r="AXY224" s="292"/>
      <c r="AXZ224" s="292"/>
      <c r="AYA224" s="292"/>
      <c r="AYB224" s="292"/>
      <c r="AYC224" s="292"/>
      <c r="AYD224" s="292"/>
      <c r="AYE224" s="292"/>
      <c r="AYF224" s="292"/>
      <c r="AYG224" s="292"/>
      <c r="AYH224" s="292"/>
      <c r="AYI224" s="292"/>
      <c r="AYJ224" s="292"/>
      <c r="AYK224" s="292"/>
      <c r="AYL224" s="292"/>
      <c r="AYM224" s="292"/>
      <c r="AYN224" s="292"/>
      <c r="AYO224" s="292"/>
      <c r="AYP224" s="292"/>
      <c r="AYQ224" s="292"/>
      <c r="AYR224" s="292"/>
      <c r="AYS224" s="292"/>
      <c r="AYT224" s="292"/>
      <c r="AYU224" s="292"/>
      <c r="AYV224" s="292"/>
      <c r="AYW224" s="292"/>
      <c r="AYX224" s="292"/>
      <c r="AYY224" s="292"/>
      <c r="AYZ224" s="292"/>
      <c r="AZA224" s="292"/>
      <c r="AZB224" s="292"/>
      <c r="AZC224" s="292"/>
      <c r="AZD224" s="292"/>
      <c r="AZE224" s="292"/>
      <c r="AZF224" s="292"/>
      <c r="AZG224" s="292"/>
      <c r="AZH224" s="292"/>
      <c r="AZI224" s="292"/>
      <c r="AZJ224" s="292"/>
      <c r="AZK224" s="292"/>
      <c r="AZL224" s="292"/>
      <c r="AZM224" s="292"/>
      <c r="AZN224" s="292"/>
      <c r="AZO224" s="292"/>
      <c r="AZP224" s="292"/>
      <c r="AZQ224" s="292"/>
      <c r="AZR224" s="292"/>
      <c r="AZS224" s="292"/>
      <c r="AZT224" s="292"/>
      <c r="AZU224" s="292"/>
      <c r="AZV224" s="292"/>
      <c r="AZW224" s="292"/>
      <c r="AZX224" s="292"/>
      <c r="AZY224" s="292"/>
      <c r="AZZ224" s="292"/>
      <c r="BAA224" s="292"/>
      <c r="BAB224" s="292"/>
      <c r="BAC224" s="292"/>
      <c r="BAD224" s="292"/>
      <c r="BAE224" s="292"/>
      <c r="BAF224" s="292"/>
      <c r="BAG224" s="292"/>
      <c r="BAH224" s="292"/>
      <c r="BAI224" s="292"/>
      <c r="BAJ224" s="292"/>
      <c r="BAK224" s="292"/>
      <c r="BAL224" s="292"/>
      <c r="BAM224" s="292"/>
      <c r="BAN224" s="292"/>
      <c r="BAO224" s="292"/>
      <c r="BAP224" s="292"/>
      <c r="BAQ224" s="292"/>
      <c r="BAR224" s="292"/>
      <c r="BAS224" s="292"/>
      <c r="BAT224" s="292"/>
      <c r="BAU224" s="292"/>
      <c r="BAV224" s="292"/>
      <c r="BAW224" s="292"/>
      <c r="BAX224" s="292"/>
      <c r="BAY224" s="292"/>
      <c r="BAZ224" s="292"/>
      <c r="BBA224" s="292"/>
      <c r="BBB224" s="292"/>
      <c r="BBC224" s="292"/>
      <c r="BBD224" s="292"/>
      <c r="BBE224" s="292"/>
      <c r="BBF224" s="292"/>
      <c r="BBG224" s="292"/>
      <c r="BBH224" s="292"/>
      <c r="BBI224" s="292"/>
      <c r="BBJ224" s="292"/>
      <c r="BBK224" s="292"/>
      <c r="BBL224" s="292"/>
      <c r="BBM224" s="292"/>
      <c r="BBN224" s="292"/>
      <c r="BBO224" s="292"/>
      <c r="BBP224" s="292"/>
      <c r="BBQ224" s="292"/>
      <c r="BBR224" s="292"/>
      <c r="BBS224" s="292"/>
      <c r="BBT224" s="292"/>
      <c r="BBU224" s="292"/>
      <c r="BBV224" s="292"/>
      <c r="BBW224" s="292"/>
      <c r="BBX224" s="292"/>
      <c r="BBY224" s="292"/>
      <c r="BBZ224" s="292"/>
      <c r="BCA224" s="292"/>
      <c r="BCB224" s="292"/>
      <c r="BCC224" s="292"/>
      <c r="BCD224" s="292"/>
      <c r="BCE224" s="292"/>
      <c r="BCF224" s="292"/>
      <c r="BCG224" s="292"/>
      <c r="BCH224" s="292"/>
      <c r="BCI224" s="292"/>
      <c r="BCJ224" s="292"/>
      <c r="BCK224" s="292"/>
      <c r="BCL224" s="292"/>
      <c r="BCM224" s="292"/>
      <c r="BCN224" s="292"/>
      <c r="BCO224" s="292"/>
      <c r="BCP224" s="292"/>
      <c r="BCQ224" s="292"/>
      <c r="BCR224" s="292"/>
      <c r="BCS224" s="292"/>
      <c r="BCT224" s="292"/>
      <c r="BCU224" s="292"/>
      <c r="BCV224" s="292"/>
      <c r="BCW224" s="292"/>
      <c r="BCX224" s="292"/>
      <c r="BCY224" s="292"/>
      <c r="BCZ224" s="292"/>
      <c r="BDA224" s="292"/>
      <c r="BDB224" s="292"/>
      <c r="BDC224" s="292"/>
      <c r="BDD224" s="292"/>
      <c r="BDE224" s="292"/>
      <c r="BDF224" s="292"/>
      <c r="BDG224" s="292"/>
      <c r="BDH224" s="292"/>
      <c r="BDI224" s="292"/>
      <c r="BDJ224" s="292"/>
      <c r="BDK224" s="292"/>
      <c r="BDL224" s="292"/>
      <c r="BDM224" s="292"/>
      <c r="BDN224" s="292"/>
      <c r="BDO224" s="292"/>
      <c r="BDP224" s="292"/>
      <c r="BDQ224" s="292"/>
      <c r="BDR224" s="292"/>
      <c r="BDS224" s="292"/>
      <c r="BDT224" s="292"/>
      <c r="BDU224" s="292"/>
      <c r="BDV224" s="292"/>
      <c r="BDW224" s="292"/>
      <c r="BDX224" s="292"/>
      <c r="BDY224" s="292"/>
      <c r="BDZ224" s="292"/>
      <c r="BEA224" s="292"/>
      <c r="BEB224" s="292"/>
      <c r="BEC224" s="292"/>
      <c r="BED224" s="292"/>
      <c r="BEE224" s="292"/>
      <c r="BEF224" s="292"/>
      <c r="BEG224" s="292"/>
      <c r="BEH224" s="292"/>
      <c r="BEI224" s="292"/>
      <c r="BEJ224" s="292"/>
      <c r="BEK224" s="292"/>
      <c r="BEL224" s="292"/>
      <c r="BEM224" s="292"/>
      <c r="BEN224" s="292"/>
      <c r="BEO224" s="292"/>
      <c r="BEP224" s="292"/>
      <c r="BEQ224" s="292"/>
      <c r="BER224" s="292"/>
      <c r="BES224" s="292"/>
      <c r="BET224" s="292"/>
      <c r="BEU224" s="292"/>
      <c r="BEV224" s="292"/>
      <c r="BEW224" s="292"/>
      <c r="BEX224" s="292"/>
      <c r="BEY224" s="292"/>
      <c r="BEZ224" s="292"/>
      <c r="BFA224" s="292"/>
      <c r="BFB224" s="292"/>
      <c r="BFC224" s="292"/>
      <c r="BFD224" s="292"/>
      <c r="BFE224" s="292"/>
      <c r="BFF224" s="292"/>
      <c r="BFG224" s="292"/>
      <c r="BFH224" s="292"/>
      <c r="BFI224" s="292"/>
      <c r="BFJ224" s="292"/>
      <c r="BFK224" s="292"/>
      <c r="BFL224" s="292"/>
      <c r="BFM224" s="292"/>
      <c r="BFN224" s="292"/>
      <c r="BFO224" s="292"/>
      <c r="BFP224" s="292"/>
    </row>
    <row r="225" spans="1:1524" s="128" customFormat="1" ht="34" x14ac:dyDescent="0.25">
      <c r="A225" s="94" t="s">
        <v>124</v>
      </c>
      <c r="B225" s="94" t="s">
        <v>125</v>
      </c>
      <c r="C225" s="95" t="s">
        <v>126</v>
      </c>
      <c r="D225" s="96" t="s">
        <v>127</v>
      </c>
      <c r="E225" s="97">
        <v>1</v>
      </c>
      <c r="F225" s="98">
        <v>2</v>
      </c>
      <c r="G225" s="98">
        <v>3</v>
      </c>
      <c r="H225" s="98">
        <v>4</v>
      </c>
      <c r="I225" s="98">
        <v>5</v>
      </c>
      <c r="J225" s="98">
        <v>6</v>
      </c>
      <c r="K225" s="98">
        <v>7</v>
      </c>
      <c r="L225" s="98">
        <v>8</v>
      </c>
      <c r="M225" s="98">
        <v>9</v>
      </c>
      <c r="N225" s="98">
        <v>10</v>
      </c>
      <c r="O225" s="98">
        <v>11</v>
      </c>
      <c r="P225" s="98">
        <v>12</v>
      </c>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292"/>
      <c r="AT225" s="292"/>
      <c r="AU225" s="292"/>
      <c r="AV225" s="292"/>
      <c r="AW225" s="292"/>
      <c r="AX225" s="292"/>
      <c r="AY225" s="292"/>
      <c r="AZ225" s="292"/>
      <c r="BA225" s="292"/>
      <c r="BB225" s="292"/>
      <c r="BC225" s="292"/>
      <c r="BD225" s="292"/>
      <c r="BE225" s="292"/>
      <c r="BF225" s="292"/>
      <c r="BG225" s="292"/>
      <c r="BH225" s="292"/>
      <c r="BI225" s="292"/>
      <c r="BJ225" s="292"/>
      <c r="BK225" s="292"/>
      <c r="BL225" s="292"/>
      <c r="BM225" s="292"/>
      <c r="BN225" s="292"/>
      <c r="BO225" s="292"/>
      <c r="BP225" s="292"/>
      <c r="BQ225" s="292"/>
      <c r="BR225" s="292"/>
      <c r="BS225" s="292"/>
      <c r="BT225" s="292"/>
      <c r="BU225" s="292"/>
      <c r="BV225" s="292"/>
      <c r="BW225" s="292"/>
      <c r="BX225" s="292"/>
      <c r="BY225" s="292"/>
      <c r="BZ225" s="292"/>
      <c r="CA225" s="292"/>
      <c r="CB225" s="292"/>
      <c r="CC225" s="292"/>
      <c r="CD225" s="292"/>
      <c r="CE225" s="292"/>
      <c r="CF225" s="292"/>
      <c r="CG225" s="292"/>
      <c r="CH225" s="292"/>
      <c r="CI225" s="292"/>
      <c r="CJ225" s="292"/>
      <c r="CK225" s="292"/>
      <c r="CL225" s="292"/>
      <c r="CM225" s="292"/>
      <c r="CN225" s="292"/>
      <c r="CO225" s="292"/>
      <c r="CP225" s="292"/>
      <c r="CQ225" s="292"/>
      <c r="CR225" s="292"/>
      <c r="CS225" s="292"/>
      <c r="CT225" s="292"/>
      <c r="CU225" s="292"/>
      <c r="CV225" s="292"/>
      <c r="CW225" s="292"/>
      <c r="CX225" s="292"/>
      <c r="CY225" s="292"/>
      <c r="CZ225" s="292"/>
      <c r="DA225" s="292"/>
      <c r="DB225" s="292"/>
      <c r="DC225" s="292"/>
      <c r="DD225" s="292"/>
      <c r="DE225" s="292"/>
      <c r="DF225" s="292"/>
      <c r="DG225" s="292"/>
      <c r="DH225" s="292"/>
      <c r="DI225" s="292"/>
      <c r="DJ225" s="292"/>
      <c r="DK225" s="292"/>
      <c r="DL225" s="292"/>
      <c r="DM225" s="292"/>
      <c r="DN225" s="292"/>
      <c r="DO225" s="292"/>
      <c r="DP225" s="292"/>
      <c r="DQ225" s="292"/>
      <c r="DR225" s="292"/>
      <c r="DS225" s="292"/>
      <c r="DT225" s="292"/>
      <c r="DU225" s="292"/>
      <c r="DV225" s="292"/>
      <c r="DW225" s="292"/>
      <c r="DX225" s="292"/>
      <c r="DY225" s="292"/>
      <c r="DZ225" s="292"/>
      <c r="EA225" s="292"/>
      <c r="EB225" s="292"/>
      <c r="EC225" s="292"/>
      <c r="ED225" s="292"/>
      <c r="EE225" s="292"/>
      <c r="EF225" s="292"/>
      <c r="EG225" s="292"/>
      <c r="EH225" s="292"/>
      <c r="EI225" s="292"/>
      <c r="EJ225" s="292"/>
      <c r="EK225" s="292"/>
      <c r="EL225" s="292"/>
      <c r="EM225" s="292"/>
      <c r="EN225" s="292"/>
      <c r="EO225" s="292"/>
      <c r="EP225" s="292"/>
      <c r="EQ225" s="292"/>
      <c r="ER225" s="292"/>
      <c r="ES225" s="292"/>
      <c r="ET225" s="292"/>
      <c r="EU225" s="292"/>
      <c r="EV225" s="292"/>
      <c r="EW225" s="292"/>
      <c r="EX225" s="292"/>
      <c r="EY225" s="292"/>
      <c r="EZ225" s="292"/>
      <c r="FA225" s="292"/>
      <c r="FB225" s="292"/>
      <c r="FC225" s="292"/>
      <c r="FD225" s="292"/>
      <c r="FE225" s="292"/>
      <c r="FF225" s="292"/>
      <c r="FG225" s="292"/>
      <c r="FH225" s="292"/>
      <c r="FI225" s="292"/>
      <c r="FJ225" s="292"/>
      <c r="FK225" s="292"/>
      <c r="FL225" s="292"/>
      <c r="FM225" s="292"/>
      <c r="FN225" s="292"/>
      <c r="FO225" s="292"/>
      <c r="FP225" s="292"/>
      <c r="FQ225" s="292"/>
      <c r="FR225" s="292"/>
      <c r="FS225" s="292"/>
      <c r="FT225" s="292"/>
      <c r="FU225" s="292"/>
      <c r="FV225" s="292"/>
      <c r="FW225" s="292"/>
      <c r="FX225" s="292"/>
      <c r="FY225" s="292"/>
      <c r="FZ225" s="292"/>
      <c r="GA225" s="292"/>
      <c r="GB225" s="292"/>
      <c r="GC225" s="292"/>
      <c r="GD225" s="292"/>
      <c r="GE225" s="292"/>
      <c r="GF225" s="292"/>
      <c r="GG225" s="292"/>
      <c r="GH225" s="292"/>
      <c r="GI225" s="292"/>
      <c r="GJ225" s="292"/>
      <c r="GK225" s="292"/>
      <c r="GL225" s="292"/>
      <c r="GM225" s="292"/>
      <c r="GN225" s="292"/>
      <c r="GO225" s="292"/>
      <c r="GP225" s="292"/>
      <c r="GQ225" s="292"/>
      <c r="GR225" s="292"/>
      <c r="GS225" s="292"/>
      <c r="GT225" s="292"/>
      <c r="GU225" s="292"/>
      <c r="GV225" s="292"/>
      <c r="GW225" s="292"/>
      <c r="GX225" s="292"/>
      <c r="GY225" s="292"/>
      <c r="GZ225" s="292"/>
      <c r="HA225" s="292"/>
      <c r="HB225" s="292"/>
      <c r="HC225" s="292"/>
      <c r="HD225" s="292"/>
      <c r="HE225" s="292"/>
      <c r="HF225" s="292"/>
      <c r="HG225" s="292"/>
      <c r="HH225" s="292"/>
      <c r="HI225" s="292"/>
      <c r="HJ225" s="292"/>
      <c r="HK225" s="292"/>
      <c r="HL225" s="292"/>
      <c r="HM225" s="292"/>
      <c r="HN225" s="292"/>
      <c r="HO225" s="292"/>
      <c r="HP225" s="292"/>
      <c r="HQ225" s="292"/>
      <c r="HR225" s="292"/>
      <c r="HS225" s="292"/>
      <c r="HT225" s="292"/>
      <c r="HU225" s="292"/>
      <c r="HV225" s="292"/>
      <c r="HW225" s="292"/>
      <c r="HX225" s="292"/>
      <c r="HY225" s="292"/>
      <c r="HZ225" s="292"/>
      <c r="IA225" s="292"/>
      <c r="IB225" s="292"/>
      <c r="IC225" s="292"/>
      <c r="ID225" s="292"/>
      <c r="IE225" s="292"/>
      <c r="IF225" s="292"/>
      <c r="IG225" s="292"/>
      <c r="IH225" s="292"/>
      <c r="II225" s="292"/>
      <c r="IJ225" s="292"/>
      <c r="IK225" s="292"/>
      <c r="IL225" s="292"/>
      <c r="IM225" s="292"/>
      <c r="IN225" s="292"/>
      <c r="IO225" s="292"/>
      <c r="IP225" s="292"/>
      <c r="IQ225" s="292"/>
      <c r="IR225" s="292"/>
      <c r="IS225" s="292"/>
      <c r="IT225" s="292"/>
      <c r="IU225" s="292"/>
      <c r="IV225" s="292"/>
      <c r="IW225" s="292"/>
      <c r="IX225" s="292"/>
      <c r="IY225" s="292"/>
      <c r="IZ225" s="292"/>
      <c r="JA225" s="292"/>
      <c r="JB225" s="292"/>
      <c r="JC225" s="292"/>
      <c r="JD225" s="292"/>
      <c r="JE225" s="292"/>
      <c r="JF225" s="292"/>
      <c r="JG225" s="292"/>
      <c r="JH225" s="292"/>
      <c r="JI225" s="292"/>
      <c r="JJ225" s="292"/>
      <c r="JK225" s="292"/>
      <c r="JL225" s="292"/>
      <c r="JM225" s="292"/>
      <c r="JN225" s="292"/>
      <c r="JO225" s="292"/>
      <c r="JP225" s="292"/>
      <c r="JQ225" s="292"/>
      <c r="JR225" s="292"/>
      <c r="JS225" s="292"/>
      <c r="JT225" s="292"/>
      <c r="JU225" s="292"/>
      <c r="JV225" s="292"/>
      <c r="JW225" s="292"/>
      <c r="JX225" s="292"/>
      <c r="JY225" s="292"/>
      <c r="JZ225" s="292"/>
      <c r="KA225" s="292"/>
      <c r="KB225" s="292"/>
      <c r="KC225" s="292"/>
      <c r="KD225" s="292"/>
      <c r="KE225" s="292"/>
      <c r="KF225" s="292"/>
      <c r="KG225" s="292"/>
      <c r="KH225" s="292"/>
      <c r="KI225" s="292"/>
      <c r="KJ225" s="292"/>
      <c r="KK225" s="292"/>
      <c r="KL225" s="292"/>
      <c r="KM225" s="292"/>
      <c r="KN225" s="292"/>
      <c r="KO225" s="292"/>
      <c r="KP225" s="292"/>
      <c r="KQ225" s="292"/>
      <c r="KR225" s="292"/>
      <c r="KS225" s="292"/>
      <c r="KT225" s="292"/>
      <c r="KU225" s="292"/>
      <c r="KV225" s="292"/>
      <c r="KW225" s="292"/>
      <c r="KX225" s="292"/>
      <c r="KY225" s="292"/>
      <c r="KZ225" s="292"/>
      <c r="LA225" s="292"/>
      <c r="LB225" s="292"/>
      <c r="LC225" s="292"/>
      <c r="LD225" s="292"/>
      <c r="LE225" s="292"/>
      <c r="LF225" s="292"/>
      <c r="LG225" s="292"/>
      <c r="LH225" s="292"/>
      <c r="LI225" s="292"/>
      <c r="LJ225" s="292"/>
      <c r="LK225" s="292"/>
      <c r="LL225" s="292"/>
      <c r="LM225" s="292"/>
      <c r="LN225" s="292"/>
      <c r="LO225" s="292"/>
      <c r="LP225" s="292"/>
      <c r="LQ225" s="292"/>
      <c r="LR225" s="292"/>
      <c r="LS225" s="292"/>
      <c r="LT225" s="292"/>
      <c r="LU225" s="292"/>
      <c r="LV225" s="292"/>
      <c r="LW225" s="292"/>
      <c r="LX225" s="292"/>
      <c r="LY225" s="292"/>
      <c r="LZ225" s="292"/>
      <c r="MA225" s="292"/>
      <c r="MB225" s="292"/>
      <c r="MC225" s="292"/>
      <c r="MD225" s="292"/>
      <c r="ME225" s="292"/>
      <c r="MF225" s="292"/>
      <c r="MG225" s="292"/>
      <c r="MH225" s="292"/>
      <c r="MI225" s="292"/>
      <c r="MJ225" s="292"/>
      <c r="MK225" s="292"/>
      <c r="ML225" s="292"/>
      <c r="MM225" s="292"/>
      <c r="MN225" s="292"/>
      <c r="MO225" s="292"/>
      <c r="MP225" s="292"/>
      <c r="MQ225" s="292"/>
      <c r="MR225" s="292"/>
      <c r="MS225" s="292"/>
      <c r="MT225" s="292"/>
      <c r="MU225" s="292"/>
      <c r="MV225" s="292"/>
      <c r="MW225" s="292"/>
      <c r="MX225" s="292"/>
      <c r="MY225" s="292"/>
      <c r="MZ225" s="292"/>
      <c r="NA225" s="292"/>
      <c r="NB225" s="292"/>
      <c r="NC225" s="292"/>
      <c r="ND225" s="292"/>
      <c r="NE225" s="292"/>
      <c r="NF225" s="292"/>
      <c r="NG225" s="292"/>
      <c r="NH225" s="292"/>
      <c r="NI225" s="292"/>
      <c r="NJ225" s="292"/>
      <c r="NK225" s="292"/>
      <c r="NL225" s="292"/>
      <c r="NM225" s="292"/>
      <c r="NN225" s="292"/>
      <c r="NO225" s="292"/>
      <c r="NP225" s="292"/>
      <c r="NQ225" s="292"/>
      <c r="NR225" s="292"/>
      <c r="NS225" s="292"/>
      <c r="NT225" s="292"/>
      <c r="NU225" s="292"/>
      <c r="NV225" s="292"/>
      <c r="NW225" s="292"/>
      <c r="NX225" s="292"/>
      <c r="NY225" s="292"/>
      <c r="NZ225" s="292"/>
      <c r="OA225" s="292"/>
      <c r="OB225" s="292"/>
      <c r="OC225" s="292"/>
      <c r="OD225" s="292"/>
      <c r="OE225" s="292"/>
      <c r="OF225" s="292"/>
      <c r="OG225" s="292"/>
      <c r="OH225" s="292"/>
      <c r="OI225" s="292"/>
      <c r="OJ225" s="292"/>
      <c r="OK225" s="292"/>
      <c r="OL225" s="292"/>
      <c r="OM225" s="292"/>
      <c r="ON225" s="292"/>
      <c r="OO225" s="292"/>
      <c r="OP225" s="292"/>
      <c r="OQ225" s="292"/>
      <c r="OR225" s="292"/>
      <c r="OS225" s="292"/>
      <c r="OT225" s="292"/>
      <c r="OU225" s="292"/>
      <c r="OV225" s="292"/>
      <c r="OW225" s="292"/>
      <c r="OX225" s="292"/>
      <c r="OY225" s="292"/>
      <c r="OZ225" s="292"/>
      <c r="PA225" s="292"/>
      <c r="PB225" s="292"/>
      <c r="PC225" s="292"/>
      <c r="PD225" s="292"/>
      <c r="PE225" s="292"/>
      <c r="PF225" s="292"/>
      <c r="PG225" s="292"/>
      <c r="PH225" s="292"/>
      <c r="PI225" s="292"/>
      <c r="PJ225" s="292"/>
      <c r="PK225" s="292"/>
      <c r="PL225" s="292"/>
      <c r="PM225" s="292"/>
      <c r="PN225" s="292"/>
      <c r="PO225" s="292"/>
      <c r="PP225" s="292"/>
      <c r="PQ225" s="292"/>
      <c r="PR225" s="292"/>
      <c r="PS225" s="292"/>
      <c r="PT225" s="292"/>
      <c r="PU225" s="292"/>
      <c r="PV225" s="292"/>
      <c r="PW225" s="292"/>
      <c r="PX225" s="292"/>
      <c r="PY225" s="292"/>
      <c r="PZ225" s="292"/>
      <c r="QA225" s="292"/>
      <c r="QB225" s="292"/>
      <c r="QC225" s="292"/>
      <c r="QD225" s="292"/>
      <c r="QE225" s="292"/>
      <c r="QF225" s="292"/>
      <c r="QG225" s="292"/>
      <c r="QH225" s="292"/>
      <c r="QI225" s="292"/>
      <c r="QJ225" s="292"/>
      <c r="QK225" s="292"/>
      <c r="QL225" s="292"/>
      <c r="QM225" s="292"/>
      <c r="QN225" s="292"/>
      <c r="QO225" s="292"/>
      <c r="QP225" s="292"/>
      <c r="QQ225" s="292"/>
      <c r="QR225" s="292"/>
      <c r="QS225" s="292"/>
      <c r="QT225" s="292"/>
      <c r="QU225" s="292"/>
      <c r="QV225" s="292"/>
      <c r="QW225" s="292"/>
      <c r="QX225" s="292"/>
      <c r="QY225" s="292"/>
      <c r="QZ225" s="292"/>
      <c r="RA225" s="292"/>
      <c r="RB225" s="292"/>
      <c r="RC225" s="292"/>
      <c r="RD225" s="292"/>
      <c r="RE225" s="292"/>
      <c r="RF225" s="292"/>
      <c r="RG225" s="292"/>
      <c r="RH225" s="292"/>
      <c r="RI225" s="292"/>
      <c r="RJ225" s="292"/>
      <c r="RK225" s="292"/>
      <c r="RL225" s="292"/>
      <c r="RM225" s="292"/>
      <c r="RN225" s="292"/>
      <c r="RO225" s="292"/>
      <c r="RP225" s="292"/>
      <c r="RQ225" s="292"/>
      <c r="RR225" s="292"/>
      <c r="RS225" s="292"/>
      <c r="RT225" s="292"/>
      <c r="RU225" s="292"/>
      <c r="RV225" s="292"/>
      <c r="RW225" s="292"/>
      <c r="RX225" s="292"/>
      <c r="RY225" s="292"/>
      <c r="RZ225" s="292"/>
      <c r="SA225" s="292"/>
      <c r="SB225" s="292"/>
      <c r="SC225" s="292"/>
      <c r="SD225" s="292"/>
      <c r="SE225" s="292"/>
      <c r="SF225" s="292"/>
      <c r="SG225" s="292"/>
      <c r="SH225" s="292"/>
      <c r="SI225" s="292"/>
      <c r="SJ225" s="292"/>
      <c r="SK225" s="292"/>
      <c r="SL225" s="292"/>
      <c r="SM225" s="292"/>
      <c r="SN225" s="292"/>
      <c r="SO225" s="292"/>
      <c r="SP225" s="292"/>
      <c r="SQ225" s="292"/>
      <c r="SR225" s="292"/>
      <c r="SS225" s="292"/>
      <c r="ST225" s="292"/>
      <c r="SU225" s="292"/>
      <c r="SV225" s="292"/>
      <c r="SW225" s="292"/>
      <c r="SX225" s="292"/>
      <c r="SY225" s="292"/>
      <c r="SZ225" s="292"/>
      <c r="TA225" s="292"/>
      <c r="TB225" s="292"/>
      <c r="TC225" s="292"/>
      <c r="TD225" s="292"/>
      <c r="TE225" s="292"/>
      <c r="TF225" s="292"/>
      <c r="TG225" s="292"/>
      <c r="TH225" s="292"/>
      <c r="TI225" s="292"/>
      <c r="TJ225" s="292"/>
      <c r="TK225" s="292"/>
      <c r="TL225" s="292"/>
      <c r="TM225" s="292"/>
      <c r="TN225" s="292"/>
      <c r="TO225" s="292"/>
      <c r="TP225" s="292"/>
      <c r="TQ225" s="292"/>
      <c r="TR225" s="292"/>
      <c r="TS225" s="292"/>
      <c r="TT225" s="292"/>
      <c r="TU225" s="292"/>
      <c r="TV225" s="292"/>
      <c r="TW225" s="292"/>
      <c r="TX225" s="292"/>
      <c r="TY225" s="292"/>
      <c r="TZ225" s="292"/>
      <c r="UA225" s="292"/>
      <c r="UB225" s="292"/>
      <c r="UC225" s="292"/>
      <c r="UD225" s="292"/>
      <c r="UE225" s="292"/>
      <c r="UF225" s="292"/>
      <c r="UG225" s="292"/>
      <c r="UH225" s="292"/>
      <c r="UI225" s="292"/>
      <c r="UJ225" s="292"/>
      <c r="UK225" s="292"/>
      <c r="UL225" s="292"/>
      <c r="UM225" s="292"/>
      <c r="UN225" s="292"/>
      <c r="UO225" s="292"/>
      <c r="UP225" s="292"/>
      <c r="UQ225" s="292"/>
      <c r="UR225" s="292"/>
      <c r="US225" s="292"/>
      <c r="UT225" s="292"/>
      <c r="UU225" s="292"/>
      <c r="UV225" s="292"/>
      <c r="UW225" s="292"/>
      <c r="UX225" s="292"/>
      <c r="UY225" s="292"/>
      <c r="UZ225" s="292"/>
      <c r="VA225" s="292"/>
      <c r="VB225" s="292"/>
      <c r="VC225" s="292"/>
      <c r="VD225" s="292"/>
      <c r="VE225" s="292"/>
      <c r="VF225" s="292"/>
      <c r="VG225" s="292"/>
      <c r="VH225" s="292"/>
      <c r="VI225" s="292"/>
      <c r="VJ225" s="292"/>
      <c r="VK225" s="292"/>
      <c r="VL225" s="292"/>
      <c r="VM225" s="292"/>
      <c r="VN225" s="292"/>
      <c r="VO225" s="292"/>
      <c r="VP225" s="292"/>
      <c r="VQ225" s="292"/>
      <c r="VR225" s="292"/>
      <c r="VS225" s="292"/>
      <c r="VT225" s="292"/>
      <c r="VU225" s="292"/>
      <c r="VV225" s="292"/>
      <c r="VW225" s="292"/>
      <c r="VX225" s="292"/>
      <c r="VY225" s="292"/>
      <c r="VZ225" s="292"/>
      <c r="WA225" s="292"/>
      <c r="WB225" s="292"/>
      <c r="WC225" s="292"/>
      <c r="WD225" s="292"/>
      <c r="WE225" s="292"/>
      <c r="WF225" s="292"/>
      <c r="WG225" s="292"/>
      <c r="WH225" s="292"/>
      <c r="WI225" s="292"/>
      <c r="WJ225" s="292"/>
      <c r="WK225" s="292"/>
      <c r="WL225" s="292"/>
      <c r="WM225" s="292"/>
      <c r="WN225" s="292"/>
      <c r="WO225" s="292"/>
      <c r="WP225" s="292"/>
      <c r="WQ225" s="292"/>
      <c r="WR225" s="292"/>
      <c r="WS225" s="292"/>
      <c r="WT225" s="292"/>
      <c r="WU225" s="292"/>
      <c r="WV225" s="292"/>
      <c r="WW225" s="292"/>
      <c r="WX225" s="292"/>
      <c r="WY225" s="292"/>
      <c r="WZ225" s="292"/>
      <c r="XA225" s="292"/>
      <c r="XB225" s="292"/>
      <c r="XC225" s="292"/>
      <c r="XD225" s="292"/>
      <c r="XE225" s="292"/>
      <c r="XF225" s="292"/>
      <c r="XG225" s="292"/>
      <c r="XH225" s="292"/>
      <c r="XI225" s="292"/>
      <c r="XJ225" s="292"/>
      <c r="XK225" s="292"/>
      <c r="XL225" s="292"/>
      <c r="XM225" s="292"/>
      <c r="XN225" s="292"/>
      <c r="XO225" s="292"/>
      <c r="XP225" s="292"/>
      <c r="XQ225" s="292"/>
      <c r="XR225" s="292"/>
      <c r="XS225" s="292"/>
      <c r="XT225" s="292"/>
      <c r="XU225" s="292"/>
      <c r="XV225" s="292"/>
      <c r="XW225" s="292"/>
      <c r="XX225" s="292"/>
      <c r="XY225" s="292"/>
      <c r="XZ225" s="292"/>
      <c r="YA225" s="292"/>
      <c r="YB225" s="292"/>
      <c r="YC225" s="292"/>
      <c r="YD225" s="292"/>
      <c r="YE225" s="292"/>
      <c r="YF225" s="292"/>
      <c r="YG225" s="292"/>
      <c r="YH225" s="292"/>
      <c r="YI225" s="292"/>
      <c r="YJ225" s="292"/>
      <c r="YK225" s="292"/>
      <c r="YL225" s="292"/>
      <c r="YM225" s="292"/>
      <c r="YN225" s="292"/>
      <c r="YO225" s="292"/>
      <c r="YP225" s="292"/>
      <c r="YQ225" s="292"/>
      <c r="YR225" s="292"/>
      <c r="YS225" s="292"/>
      <c r="YT225" s="292"/>
      <c r="YU225" s="292"/>
      <c r="YV225" s="292"/>
      <c r="YW225" s="292"/>
      <c r="YX225" s="292"/>
      <c r="YY225" s="292"/>
      <c r="YZ225" s="292"/>
      <c r="ZA225" s="292"/>
      <c r="ZB225" s="292"/>
      <c r="ZC225" s="292"/>
      <c r="ZD225" s="292"/>
      <c r="ZE225" s="292"/>
      <c r="ZF225" s="292"/>
      <c r="ZG225" s="292"/>
      <c r="ZH225" s="292"/>
      <c r="ZI225" s="292"/>
      <c r="ZJ225" s="292"/>
      <c r="ZK225" s="292"/>
      <c r="ZL225" s="292"/>
      <c r="ZM225" s="292"/>
      <c r="ZN225" s="292"/>
      <c r="ZO225" s="292"/>
      <c r="ZP225" s="292"/>
      <c r="ZQ225" s="292"/>
      <c r="ZR225" s="292"/>
      <c r="ZS225" s="292"/>
      <c r="ZT225" s="292"/>
      <c r="ZU225" s="292"/>
      <c r="ZV225" s="292"/>
      <c r="ZW225" s="292"/>
      <c r="ZX225" s="292"/>
      <c r="ZY225" s="292"/>
      <c r="ZZ225" s="292"/>
      <c r="AAA225" s="292"/>
      <c r="AAB225" s="292"/>
      <c r="AAC225" s="292"/>
      <c r="AAD225" s="292"/>
      <c r="AAE225" s="292"/>
      <c r="AAF225" s="292"/>
      <c r="AAG225" s="292"/>
      <c r="AAH225" s="292"/>
      <c r="AAI225" s="292"/>
      <c r="AAJ225" s="292"/>
      <c r="AAK225" s="292"/>
      <c r="AAL225" s="292"/>
      <c r="AAM225" s="292"/>
      <c r="AAN225" s="292"/>
      <c r="AAO225" s="292"/>
      <c r="AAP225" s="292"/>
      <c r="AAQ225" s="292"/>
      <c r="AAR225" s="292"/>
      <c r="AAS225" s="292"/>
      <c r="AAT225" s="292"/>
      <c r="AAU225" s="292"/>
      <c r="AAV225" s="292"/>
      <c r="AAW225" s="292"/>
      <c r="AAX225" s="292"/>
      <c r="AAY225" s="292"/>
      <c r="AAZ225" s="292"/>
      <c r="ABA225" s="292"/>
      <c r="ABB225" s="292"/>
      <c r="ABC225" s="292"/>
      <c r="ABD225" s="292"/>
      <c r="ABE225" s="292"/>
      <c r="ABF225" s="292"/>
      <c r="ABG225" s="292"/>
      <c r="ABH225" s="292"/>
      <c r="ABI225" s="292"/>
      <c r="ABJ225" s="292"/>
      <c r="ABK225" s="292"/>
      <c r="ABL225" s="292"/>
      <c r="ABM225" s="292"/>
      <c r="ABN225" s="292"/>
      <c r="ABO225" s="292"/>
      <c r="ABP225" s="292"/>
      <c r="ABQ225" s="292"/>
      <c r="ABR225" s="292"/>
      <c r="ABS225" s="292"/>
      <c r="ABT225" s="292"/>
      <c r="ABU225" s="292"/>
      <c r="ABV225" s="292"/>
      <c r="ABW225" s="292"/>
      <c r="ABX225" s="292"/>
      <c r="ABY225" s="292"/>
      <c r="ABZ225" s="292"/>
      <c r="ACA225" s="292"/>
      <c r="ACB225" s="292"/>
      <c r="ACC225" s="292"/>
      <c r="ACD225" s="292"/>
      <c r="ACE225" s="292"/>
      <c r="ACF225" s="292"/>
      <c r="ACG225" s="292"/>
      <c r="ACH225" s="292"/>
      <c r="ACI225" s="292"/>
      <c r="ACJ225" s="292"/>
      <c r="ACK225" s="292"/>
      <c r="ACL225" s="292"/>
      <c r="ACM225" s="292"/>
      <c r="ACN225" s="292"/>
      <c r="ACO225" s="292"/>
      <c r="ACP225" s="292"/>
      <c r="ACQ225" s="292"/>
      <c r="ACR225" s="292"/>
      <c r="ACS225" s="292"/>
      <c r="ACT225" s="292"/>
      <c r="ACU225" s="292"/>
      <c r="ACV225" s="292"/>
      <c r="ACW225" s="292"/>
      <c r="ACX225" s="292"/>
      <c r="ACY225" s="292"/>
      <c r="ACZ225" s="292"/>
      <c r="ADA225" s="292"/>
      <c r="ADB225" s="292"/>
      <c r="ADC225" s="292"/>
      <c r="ADD225" s="292"/>
      <c r="ADE225" s="292"/>
      <c r="ADF225" s="292"/>
      <c r="ADG225" s="292"/>
      <c r="ADH225" s="292"/>
      <c r="ADI225" s="292"/>
      <c r="ADJ225" s="292"/>
      <c r="ADK225" s="292"/>
      <c r="ADL225" s="292"/>
      <c r="ADM225" s="292"/>
      <c r="ADN225" s="292"/>
      <c r="ADO225" s="292"/>
      <c r="ADP225" s="292"/>
      <c r="ADQ225" s="292"/>
      <c r="ADR225" s="292"/>
      <c r="ADS225" s="292"/>
      <c r="ADT225" s="292"/>
      <c r="ADU225" s="292"/>
      <c r="ADV225" s="292"/>
      <c r="ADW225" s="292"/>
      <c r="ADX225" s="292"/>
      <c r="ADY225" s="292"/>
      <c r="ADZ225" s="292"/>
      <c r="AEA225" s="292"/>
      <c r="AEB225" s="292"/>
      <c r="AEC225" s="292"/>
      <c r="AED225" s="292"/>
      <c r="AEE225" s="292"/>
      <c r="AEF225" s="292"/>
      <c r="AEG225" s="292"/>
      <c r="AEH225" s="292"/>
      <c r="AEI225" s="292"/>
      <c r="AEJ225" s="292"/>
      <c r="AEK225" s="292"/>
      <c r="AEL225" s="292"/>
      <c r="AEM225" s="292"/>
      <c r="AEN225" s="292"/>
      <c r="AEO225" s="292"/>
      <c r="AEP225" s="292"/>
      <c r="AEQ225" s="292"/>
      <c r="AER225" s="292"/>
      <c r="AES225" s="292"/>
      <c r="AET225" s="292"/>
      <c r="AEU225" s="292"/>
      <c r="AEV225" s="292"/>
      <c r="AEW225" s="292"/>
      <c r="AEX225" s="292"/>
      <c r="AEY225" s="292"/>
      <c r="AEZ225" s="292"/>
      <c r="AFA225" s="292"/>
      <c r="AFB225" s="292"/>
      <c r="AFC225" s="292"/>
      <c r="AFD225" s="292"/>
      <c r="AFE225" s="292"/>
      <c r="AFF225" s="292"/>
      <c r="AFG225" s="292"/>
      <c r="AFH225" s="292"/>
      <c r="AFI225" s="292"/>
      <c r="AFJ225" s="292"/>
      <c r="AFK225" s="292"/>
      <c r="AFL225" s="292"/>
      <c r="AFM225" s="292"/>
      <c r="AFN225" s="292"/>
      <c r="AFO225" s="292"/>
      <c r="AFP225" s="292"/>
      <c r="AFQ225" s="292"/>
      <c r="AFR225" s="292"/>
      <c r="AFS225" s="292"/>
      <c r="AFT225" s="292"/>
      <c r="AFU225" s="292"/>
      <c r="AFV225" s="292"/>
      <c r="AFW225" s="292"/>
      <c r="AFX225" s="292"/>
      <c r="AFY225" s="292"/>
      <c r="AFZ225" s="292"/>
      <c r="AGA225" s="292"/>
      <c r="AGB225" s="292"/>
      <c r="AGC225" s="292"/>
      <c r="AGD225" s="292"/>
      <c r="AGE225" s="292"/>
      <c r="AGF225" s="292"/>
      <c r="AGG225" s="292"/>
      <c r="AGH225" s="292"/>
      <c r="AGI225" s="292"/>
      <c r="AGJ225" s="292"/>
      <c r="AGK225" s="292"/>
      <c r="AGL225" s="292"/>
      <c r="AGM225" s="292"/>
      <c r="AGN225" s="292"/>
      <c r="AGO225" s="292"/>
      <c r="AGP225" s="292"/>
      <c r="AGQ225" s="292"/>
      <c r="AGR225" s="292"/>
      <c r="AGS225" s="292"/>
      <c r="AGT225" s="292"/>
      <c r="AGU225" s="292"/>
      <c r="AGV225" s="292"/>
      <c r="AGW225" s="292"/>
      <c r="AGX225" s="292"/>
      <c r="AGY225" s="292"/>
      <c r="AGZ225" s="292"/>
      <c r="AHA225" s="292"/>
      <c r="AHB225" s="292"/>
      <c r="AHC225" s="292"/>
      <c r="AHD225" s="292"/>
      <c r="AHE225" s="292"/>
      <c r="AHF225" s="292"/>
      <c r="AHG225" s="292"/>
      <c r="AHH225" s="292"/>
      <c r="AHI225" s="292"/>
      <c r="AHJ225" s="292"/>
      <c r="AHK225" s="292"/>
      <c r="AHL225" s="292"/>
      <c r="AHM225" s="292"/>
      <c r="AHN225" s="292"/>
      <c r="AHO225" s="292"/>
      <c r="AHP225" s="292"/>
      <c r="AHQ225" s="292"/>
      <c r="AHR225" s="292"/>
      <c r="AHS225" s="292"/>
      <c r="AHT225" s="292"/>
      <c r="AHU225" s="292"/>
      <c r="AHV225" s="292"/>
      <c r="AHW225" s="292"/>
      <c r="AHX225" s="292"/>
      <c r="AHY225" s="292"/>
      <c r="AHZ225" s="292"/>
      <c r="AIA225" s="292"/>
      <c r="AIB225" s="292"/>
      <c r="AIC225" s="292"/>
      <c r="AID225" s="292"/>
      <c r="AIE225" s="292"/>
      <c r="AIF225" s="292"/>
      <c r="AIG225" s="292"/>
      <c r="AIH225" s="292"/>
      <c r="AII225" s="292"/>
      <c r="AIJ225" s="292"/>
      <c r="AIK225" s="292"/>
      <c r="AIL225" s="292"/>
      <c r="AIM225" s="292"/>
      <c r="AIN225" s="292"/>
      <c r="AIO225" s="292"/>
      <c r="AIP225" s="292"/>
      <c r="AIQ225" s="292"/>
      <c r="AIR225" s="292"/>
      <c r="AIS225" s="292"/>
      <c r="AIT225" s="292"/>
      <c r="AIU225" s="292"/>
      <c r="AIV225" s="292"/>
      <c r="AIW225" s="292"/>
      <c r="AIX225" s="292"/>
      <c r="AIY225" s="292"/>
      <c r="AIZ225" s="292"/>
      <c r="AJA225" s="292"/>
      <c r="AJB225" s="292"/>
      <c r="AJC225" s="292"/>
      <c r="AJD225" s="292"/>
      <c r="AJE225" s="292"/>
      <c r="AJF225" s="292"/>
      <c r="AJG225" s="292"/>
      <c r="AJH225" s="292"/>
      <c r="AJI225" s="292"/>
      <c r="AJJ225" s="292"/>
      <c r="AJK225" s="292"/>
      <c r="AJL225" s="292"/>
      <c r="AJM225" s="292"/>
      <c r="AJN225" s="292"/>
      <c r="AJO225" s="292"/>
      <c r="AJP225" s="292"/>
      <c r="AJQ225" s="292"/>
      <c r="AJR225" s="292"/>
      <c r="AJS225" s="292"/>
      <c r="AJT225" s="292"/>
      <c r="AJU225" s="292"/>
      <c r="AJV225" s="292"/>
      <c r="AJW225" s="292"/>
      <c r="AJX225" s="292"/>
      <c r="AJY225" s="292"/>
      <c r="AJZ225" s="292"/>
      <c r="AKA225" s="292"/>
      <c r="AKB225" s="292"/>
      <c r="AKC225" s="292"/>
      <c r="AKD225" s="292"/>
      <c r="AKE225" s="292"/>
      <c r="AKF225" s="292"/>
      <c r="AKG225" s="292"/>
      <c r="AKH225" s="292"/>
      <c r="AKI225" s="292"/>
      <c r="AKJ225" s="292"/>
      <c r="AKK225" s="292"/>
      <c r="AKL225" s="292"/>
      <c r="AKM225" s="292"/>
      <c r="AKN225" s="292"/>
      <c r="AKO225" s="292"/>
      <c r="AKP225" s="292"/>
      <c r="AKQ225" s="292"/>
      <c r="AKR225" s="292"/>
      <c r="AKS225" s="292"/>
      <c r="AKT225" s="292"/>
      <c r="AKU225" s="292"/>
      <c r="AKV225" s="292"/>
      <c r="AKW225" s="292"/>
      <c r="AKX225" s="292"/>
      <c r="AKY225" s="292"/>
      <c r="AKZ225" s="292"/>
      <c r="ALA225" s="292"/>
      <c r="ALB225" s="292"/>
      <c r="ALC225" s="292"/>
      <c r="ALD225" s="292"/>
      <c r="ALE225" s="292"/>
      <c r="ALF225" s="292"/>
      <c r="ALG225" s="292"/>
      <c r="ALH225" s="292"/>
      <c r="ALI225" s="292"/>
      <c r="ALJ225" s="292"/>
      <c r="ALK225" s="292"/>
      <c r="ALL225" s="292"/>
      <c r="ALM225" s="292"/>
      <c r="ALN225" s="292"/>
      <c r="ALO225" s="292"/>
      <c r="ALP225" s="292"/>
      <c r="ALQ225" s="292"/>
      <c r="ALR225" s="292"/>
      <c r="ALS225" s="292"/>
      <c r="ALT225" s="292"/>
      <c r="ALU225" s="292"/>
      <c r="ALV225" s="292"/>
      <c r="ALW225" s="292"/>
      <c r="ALX225" s="292"/>
      <c r="ALY225" s="292"/>
      <c r="ALZ225" s="292"/>
      <c r="AMA225" s="292"/>
      <c r="AMB225" s="292"/>
      <c r="AMC225" s="292"/>
      <c r="AMD225" s="292"/>
      <c r="AME225" s="292"/>
      <c r="AMF225" s="292"/>
      <c r="AMG225" s="292"/>
      <c r="AMH225" s="292"/>
      <c r="AMI225" s="292"/>
      <c r="AMJ225" s="292"/>
      <c r="AMK225" s="292"/>
      <c r="AML225" s="292"/>
      <c r="AMM225" s="292"/>
      <c r="AMN225" s="292"/>
      <c r="AMO225" s="292"/>
      <c r="AMP225" s="292"/>
      <c r="AMQ225" s="292"/>
      <c r="AMR225" s="292"/>
      <c r="AMS225" s="292"/>
      <c r="AMT225" s="292"/>
      <c r="AMU225" s="292"/>
      <c r="AMV225" s="292"/>
      <c r="AMW225" s="292"/>
      <c r="AMX225" s="292"/>
      <c r="AMY225" s="292"/>
      <c r="AMZ225" s="292"/>
      <c r="ANA225" s="292"/>
      <c r="ANB225" s="292"/>
      <c r="ANC225" s="292"/>
      <c r="AND225" s="292"/>
      <c r="ANE225" s="292"/>
      <c r="ANF225" s="292"/>
      <c r="ANG225" s="292"/>
      <c r="ANH225" s="292"/>
      <c r="ANI225" s="292"/>
      <c r="ANJ225" s="292"/>
      <c r="ANK225" s="292"/>
      <c r="ANL225" s="292"/>
      <c r="ANM225" s="292"/>
      <c r="ANN225" s="292"/>
      <c r="ANO225" s="292"/>
      <c r="ANP225" s="292"/>
      <c r="ANQ225" s="292"/>
      <c r="ANR225" s="292"/>
      <c r="ANS225" s="292"/>
      <c r="ANT225" s="292"/>
      <c r="ANU225" s="292"/>
      <c r="ANV225" s="292"/>
      <c r="ANW225" s="292"/>
      <c r="ANX225" s="292"/>
      <c r="ANY225" s="292"/>
      <c r="ANZ225" s="292"/>
      <c r="AOA225" s="292"/>
      <c r="AOB225" s="292"/>
      <c r="AOC225" s="292"/>
      <c r="AOD225" s="292"/>
      <c r="AOE225" s="292"/>
      <c r="AOF225" s="292"/>
      <c r="AOG225" s="292"/>
      <c r="AOH225" s="292"/>
      <c r="AOI225" s="292"/>
      <c r="AOJ225" s="292"/>
      <c r="AOK225" s="292"/>
      <c r="AOL225" s="292"/>
      <c r="AOM225" s="292"/>
      <c r="AON225" s="292"/>
      <c r="AOO225" s="292"/>
      <c r="AOP225" s="292"/>
      <c r="AOQ225" s="292"/>
      <c r="AOR225" s="292"/>
      <c r="AOS225" s="292"/>
      <c r="AOT225" s="292"/>
      <c r="AOU225" s="292"/>
      <c r="AOV225" s="292"/>
      <c r="AOW225" s="292"/>
      <c r="AOX225" s="292"/>
      <c r="AOY225" s="292"/>
      <c r="AOZ225" s="292"/>
      <c r="APA225" s="292"/>
      <c r="APB225" s="292"/>
      <c r="APC225" s="292"/>
      <c r="APD225" s="292"/>
      <c r="APE225" s="292"/>
      <c r="APF225" s="292"/>
      <c r="APG225" s="292"/>
      <c r="APH225" s="292"/>
      <c r="API225" s="292"/>
      <c r="APJ225" s="292"/>
      <c r="APK225" s="292"/>
      <c r="APL225" s="292"/>
      <c r="APM225" s="292"/>
      <c r="APN225" s="292"/>
      <c r="APO225" s="292"/>
      <c r="APP225" s="292"/>
      <c r="APQ225" s="292"/>
      <c r="APR225" s="292"/>
      <c r="APS225" s="292"/>
      <c r="APT225" s="292"/>
      <c r="APU225" s="292"/>
      <c r="APV225" s="292"/>
      <c r="APW225" s="292"/>
      <c r="APX225" s="292"/>
      <c r="APY225" s="292"/>
      <c r="APZ225" s="292"/>
      <c r="AQA225" s="292"/>
      <c r="AQB225" s="292"/>
      <c r="AQC225" s="292"/>
      <c r="AQD225" s="292"/>
      <c r="AQE225" s="292"/>
      <c r="AQF225" s="292"/>
      <c r="AQG225" s="292"/>
      <c r="AQH225" s="292"/>
      <c r="AQI225" s="292"/>
      <c r="AQJ225" s="292"/>
      <c r="AQK225" s="292"/>
      <c r="AQL225" s="292"/>
      <c r="AQM225" s="292"/>
      <c r="AQN225" s="292"/>
      <c r="AQO225" s="292"/>
      <c r="AQP225" s="292"/>
      <c r="AQQ225" s="292"/>
      <c r="AQR225" s="292"/>
      <c r="AQS225" s="292"/>
      <c r="AQT225" s="292"/>
      <c r="AQU225" s="292"/>
      <c r="AQV225" s="292"/>
      <c r="AQW225" s="292"/>
      <c r="AQX225" s="292"/>
      <c r="AQY225" s="292"/>
      <c r="AQZ225" s="292"/>
      <c r="ARA225" s="292"/>
      <c r="ARB225" s="292"/>
      <c r="ARC225" s="292"/>
      <c r="ARD225" s="292"/>
      <c r="ARE225" s="292"/>
      <c r="ARF225" s="292"/>
      <c r="ARG225" s="292"/>
      <c r="ARH225" s="292"/>
      <c r="ARI225" s="292"/>
      <c r="ARJ225" s="292"/>
      <c r="ARK225" s="292"/>
      <c r="ARL225" s="292"/>
      <c r="ARM225" s="292"/>
      <c r="ARN225" s="292"/>
      <c r="ARO225" s="292"/>
      <c r="ARP225" s="292"/>
      <c r="ARQ225" s="292"/>
      <c r="ARR225" s="292"/>
      <c r="ARS225" s="292"/>
      <c r="ART225" s="292"/>
      <c r="ARU225" s="292"/>
      <c r="ARV225" s="292"/>
      <c r="ARW225" s="292"/>
      <c r="ARX225" s="292"/>
      <c r="ARY225" s="292"/>
      <c r="ARZ225" s="292"/>
      <c r="ASA225" s="292"/>
      <c r="ASB225" s="292"/>
      <c r="ASC225" s="292"/>
      <c r="ASD225" s="292"/>
      <c r="ASE225" s="292"/>
      <c r="ASF225" s="292"/>
      <c r="ASG225" s="292"/>
      <c r="ASH225" s="292"/>
      <c r="ASI225" s="292"/>
      <c r="ASJ225" s="292"/>
      <c r="ASK225" s="292"/>
      <c r="ASL225" s="292"/>
      <c r="ASM225" s="292"/>
      <c r="ASN225" s="292"/>
      <c r="ASO225" s="292"/>
      <c r="ASP225" s="292"/>
      <c r="ASQ225" s="292"/>
      <c r="ASR225" s="292"/>
      <c r="ASS225" s="292"/>
      <c r="AST225" s="292"/>
      <c r="ASU225" s="292"/>
      <c r="ASV225" s="292"/>
      <c r="ASW225" s="292"/>
      <c r="ASX225" s="292"/>
      <c r="ASY225" s="292"/>
      <c r="ASZ225" s="292"/>
      <c r="ATA225" s="292"/>
      <c r="ATB225" s="292"/>
      <c r="ATC225" s="292"/>
      <c r="ATD225" s="292"/>
      <c r="ATE225" s="292"/>
      <c r="ATF225" s="292"/>
      <c r="ATG225" s="292"/>
      <c r="ATH225" s="292"/>
      <c r="ATI225" s="292"/>
      <c r="ATJ225" s="292"/>
      <c r="ATK225" s="292"/>
      <c r="ATL225" s="292"/>
      <c r="ATM225" s="292"/>
      <c r="ATN225" s="292"/>
      <c r="ATO225" s="292"/>
      <c r="ATP225" s="292"/>
      <c r="ATQ225" s="292"/>
      <c r="ATR225" s="292"/>
      <c r="ATS225" s="292"/>
      <c r="ATT225" s="292"/>
      <c r="ATU225" s="292"/>
      <c r="ATV225" s="292"/>
      <c r="ATW225" s="292"/>
      <c r="ATX225" s="292"/>
      <c r="ATY225" s="292"/>
      <c r="ATZ225" s="292"/>
      <c r="AUA225" s="292"/>
      <c r="AUB225" s="292"/>
      <c r="AUC225" s="292"/>
      <c r="AUD225" s="292"/>
      <c r="AUE225" s="292"/>
      <c r="AUF225" s="292"/>
      <c r="AUG225" s="292"/>
      <c r="AUH225" s="292"/>
      <c r="AUI225" s="292"/>
      <c r="AUJ225" s="292"/>
      <c r="AUK225" s="292"/>
      <c r="AUL225" s="292"/>
      <c r="AUM225" s="292"/>
      <c r="AUN225" s="292"/>
      <c r="AUO225" s="292"/>
      <c r="AUP225" s="292"/>
      <c r="AUQ225" s="292"/>
      <c r="AUR225" s="292"/>
      <c r="AUS225" s="292"/>
      <c r="AUT225" s="292"/>
      <c r="AUU225" s="292"/>
      <c r="AUV225" s="292"/>
      <c r="AUW225" s="292"/>
      <c r="AUX225" s="292"/>
      <c r="AUY225" s="292"/>
      <c r="AUZ225" s="292"/>
      <c r="AVA225" s="292"/>
      <c r="AVB225" s="292"/>
      <c r="AVC225" s="292"/>
      <c r="AVD225" s="292"/>
      <c r="AVE225" s="292"/>
      <c r="AVF225" s="292"/>
      <c r="AVG225" s="292"/>
      <c r="AVH225" s="292"/>
      <c r="AVI225" s="292"/>
      <c r="AVJ225" s="292"/>
      <c r="AVK225" s="292"/>
      <c r="AVL225" s="292"/>
      <c r="AVM225" s="292"/>
      <c r="AVN225" s="292"/>
      <c r="AVO225" s="292"/>
      <c r="AVP225" s="292"/>
      <c r="AVQ225" s="292"/>
      <c r="AVR225" s="292"/>
      <c r="AVS225" s="292"/>
      <c r="AVT225" s="292"/>
      <c r="AVU225" s="292"/>
      <c r="AVV225" s="292"/>
      <c r="AVW225" s="292"/>
      <c r="AVX225" s="292"/>
      <c r="AVY225" s="292"/>
      <c r="AVZ225" s="292"/>
      <c r="AWA225" s="292"/>
      <c r="AWB225" s="292"/>
      <c r="AWC225" s="292"/>
      <c r="AWD225" s="292"/>
      <c r="AWE225" s="292"/>
      <c r="AWF225" s="292"/>
      <c r="AWG225" s="292"/>
      <c r="AWH225" s="292"/>
      <c r="AWI225" s="292"/>
      <c r="AWJ225" s="292"/>
      <c r="AWK225" s="292"/>
      <c r="AWL225" s="292"/>
      <c r="AWM225" s="292"/>
      <c r="AWN225" s="292"/>
      <c r="AWO225" s="292"/>
      <c r="AWP225" s="292"/>
      <c r="AWQ225" s="292"/>
      <c r="AWR225" s="292"/>
      <c r="AWS225" s="292"/>
      <c r="AWT225" s="292"/>
      <c r="AWU225" s="292"/>
      <c r="AWV225" s="292"/>
      <c r="AWW225" s="292"/>
      <c r="AWX225" s="292"/>
      <c r="AWY225" s="292"/>
      <c r="AWZ225" s="292"/>
      <c r="AXA225" s="292"/>
      <c r="AXB225" s="292"/>
      <c r="AXC225" s="292"/>
      <c r="AXD225" s="292"/>
      <c r="AXE225" s="292"/>
      <c r="AXF225" s="292"/>
      <c r="AXG225" s="292"/>
      <c r="AXH225" s="292"/>
      <c r="AXI225" s="292"/>
      <c r="AXJ225" s="292"/>
      <c r="AXK225" s="292"/>
      <c r="AXL225" s="292"/>
      <c r="AXM225" s="292"/>
      <c r="AXN225" s="292"/>
      <c r="AXO225" s="292"/>
      <c r="AXP225" s="292"/>
      <c r="AXQ225" s="292"/>
      <c r="AXR225" s="292"/>
      <c r="AXS225" s="292"/>
      <c r="AXT225" s="292"/>
      <c r="AXU225" s="292"/>
      <c r="AXV225" s="292"/>
      <c r="AXW225" s="292"/>
      <c r="AXX225" s="292"/>
      <c r="AXY225" s="292"/>
      <c r="AXZ225" s="292"/>
      <c r="AYA225" s="292"/>
      <c r="AYB225" s="292"/>
      <c r="AYC225" s="292"/>
      <c r="AYD225" s="292"/>
      <c r="AYE225" s="292"/>
      <c r="AYF225" s="292"/>
      <c r="AYG225" s="292"/>
      <c r="AYH225" s="292"/>
      <c r="AYI225" s="292"/>
      <c r="AYJ225" s="292"/>
      <c r="AYK225" s="292"/>
      <c r="AYL225" s="292"/>
      <c r="AYM225" s="292"/>
      <c r="AYN225" s="292"/>
      <c r="AYO225" s="292"/>
      <c r="AYP225" s="292"/>
      <c r="AYQ225" s="292"/>
      <c r="AYR225" s="292"/>
      <c r="AYS225" s="292"/>
      <c r="AYT225" s="292"/>
      <c r="AYU225" s="292"/>
      <c r="AYV225" s="292"/>
      <c r="AYW225" s="292"/>
      <c r="AYX225" s="292"/>
      <c r="AYY225" s="292"/>
      <c r="AYZ225" s="292"/>
      <c r="AZA225" s="292"/>
      <c r="AZB225" s="292"/>
      <c r="AZC225" s="292"/>
      <c r="AZD225" s="292"/>
      <c r="AZE225" s="292"/>
      <c r="AZF225" s="292"/>
      <c r="AZG225" s="292"/>
      <c r="AZH225" s="292"/>
      <c r="AZI225" s="292"/>
      <c r="AZJ225" s="292"/>
      <c r="AZK225" s="292"/>
      <c r="AZL225" s="292"/>
      <c r="AZM225" s="292"/>
      <c r="AZN225" s="292"/>
      <c r="AZO225" s="292"/>
      <c r="AZP225" s="292"/>
      <c r="AZQ225" s="292"/>
      <c r="AZR225" s="292"/>
      <c r="AZS225" s="292"/>
      <c r="AZT225" s="292"/>
      <c r="AZU225" s="292"/>
      <c r="AZV225" s="292"/>
      <c r="AZW225" s="292"/>
      <c r="AZX225" s="292"/>
      <c r="AZY225" s="292"/>
      <c r="AZZ225" s="292"/>
      <c r="BAA225" s="292"/>
      <c r="BAB225" s="292"/>
      <c r="BAC225" s="292"/>
      <c r="BAD225" s="292"/>
      <c r="BAE225" s="292"/>
      <c r="BAF225" s="292"/>
      <c r="BAG225" s="292"/>
      <c r="BAH225" s="292"/>
      <c r="BAI225" s="292"/>
      <c r="BAJ225" s="292"/>
      <c r="BAK225" s="292"/>
      <c r="BAL225" s="292"/>
      <c r="BAM225" s="292"/>
      <c r="BAN225" s="292"/>
      <c r="BAO225" s="292"/>
      <c r="BAP225" s="292"/>
      <c r="BAQ225" s="292"/>
      <c r="BAR225" s="292"/>
      <c r="BAS225" s="292"/>
      <c r="BAT225" s="292"/>
      <c r="BAU225" s="292"/>
      <c r="BAV225" s="292"/>
      <c r="BAW225" s="292"/>
      <c r="BAX225" s="292"/>
      <c r="BAY225" s="292"/>
      <c r="BAZ225" s="292"/>
      <c r="BBA225" s="292"/>
      <c r="BBB225" s="292"/>
      <c r="BBC225" s="292"/>
      <c r="BBD225" s="292"/>
      <c r="BBE225" s="292"/>
      <c r="BBF225" s="292"/>
      <c r="BBG225" s="292"/>
      <c r="BBH225" s="292"/>
      <c r="BBI225" s="292"/>
      <c r="BBJ225" s="292"/>
      <c r="BBK225" s="292"/>
      <c r="BBL225" s="292"/>
      <c r="BBM225" s="292"/>
      <c r="BBN225" s="292"/>
      <c r="BBO225" s="292"/>
      <c r="BBP225" s="292"/>
      <c r="BBQ225" s="292"/>
      <c r="BBR225" s="292"/>
      <c r="BBS225" s="292"/>
      <c r="BBT225" s="292"/>
      <c r="BBU225" s="292"/>
      <c r="BBV225" s="292"/>
      <c r="BBW225" s="292"/>
      <c r="BBX225" s="292"/>
      <c r="BBY225" s="292"/>
      <c r="BBZ225" s="292"/>
      <c r="BCA225" s="292"/>
      <c r="BCB225" s="292"/>
      <c r="BCC225" s="292"/>
      <c r="BCD225" s="292"/>
      <c r="BCE225" s="292"/>
      <c r="BCF225" s="292"/>
      <c r="BCG225" s="292"/>
      <c r="BCH225" s="292"/>
      <c r="BCI225" s="292"/>
      <c r="BCJ225" s="292"/>
      <c r="BCK225" s="292"/>
      <c r="BCL225" s="292"/>
      <c r="BCM225" s="292"/>
      <c r="BCN225" s="292"/>
      <c r="BCO225" s="292"/>
      <c r="BCP225" s="292"/>
      <c r="BCQ225" s="292"/>
      <c r="BCR225" s="292"/>
      <c r="BCS225" s="292"/>
      <c r="BCT225" s="292"/>
      <c r="BCU225" s="292"/>
      <c r="BCV225" s="292"/>
      <c r="BCW225" s="292"/>
      <c r="BCX225" s="292"/>
      <c r="BCY225" s="292"/>
      <c r="BCZ225" s="292"/>
      <c r="BDA225" s="292"/>
      <c r="BDB225" s="292"/>
      <c r="BDC225" s="292"/>
      <c r="BDD225" s="292"/>
      <c r="BDE225" s="292"/>
      <c r="BDF225" s="292"/>
      <c r="BDG225" s="292"/>
      <c r="BDH225" s="292"/>
      <c r="BDI225" s="292"/>
      <c r="BDJ225" s="292"/>
      <c r="BDK225" s="292"/>
      <c r="BDL225" s="292"/>
      <c r="BDM225" s="292"/>
      <c r="BDN225" s="292"/>
      <c r="BDO225" s="292"/>
      <c r="BDP225" s="292"/>
      <c r="BDQ225" s="292"/>
      <c r="BDR225" s="292"/>
      <c r="BDS225" s="292"/>
      <c r="BDT225" s="292"/>
      <c r="BDU225" s="292"/>
      <c r="BDV225" s="292"/>
      <c r="BDW225" s="292"/>
      <c r="BDX225" s="292"/>
      <c r="BDY225" s="292"/>
      <c r="BDZ225" s="292"/>
      <c r="BEA225" s="292"/>
      <c r="BEB225" s="292"/>
      <c r="BEC225" s="292"/>
      <c r="BED225" s="292"/>
      <c r="BEE225" s="292"/>
      <c r="BEF225" s="292"/>
      <c r="BEG225" s="292"/>
      <c r="BEH225" s="292"/>
      <c r="BEI225" s="292"/>
      <c r="BEJ225" s="292"/>
      <c r="BEK225" s="292"/>
      <c r="BEL225" s="292"/>
      <c r="BEM225" s="292"/>
      <c r="BEN225" s="292"/>
      <c r="BEO225" s="292"/>
      <c r="BEP225" s="292"/>
      <c r="BEQ225" s="292"/>
      <c r="BER225" s="292"/>
      <c r="BES225" s="292"/>
      <c r="BET225" s="292"/>
      <c r="BEU225" s="292"/>
      <c r="BEV225" s="292"/>
      <c r="BEW225" s="292"/>
      <c r="BEX225" s="292"/>
      <c r="BEY225" s="292"/>
      <c r="BEZ225" s="292"/>
      <c r="BFA225" s="292"/>
      <c r="BFB225" s="292"/>
      <c r="BFC225" s="292"/>
      <c r="BFD225" s="292"/>
      <c r="BFE225" s="292"/>
      <c r="BFF225" s="292"/>
      <c r="BFG225" s="292"/>
      <c r="BFH225" s="292"/>
      <c r="BFI225" s="292"/>
      <c r="BFJ225" s="292"/>
      <c r="BFK225" s="292"/>
      <c r="BFL225" s="292"/>
      <c r="BFM225" s="292"/>
      <c r="BFN225" s="292"/>
      <c r="BFO225" s="292"/>
      <c r="BFP225" s="292"/>
    </row>
    <row r="226" spans="1:1524" s="128" customFormat="1" ht="17" x14ac:dyDescent="0.25">
      <c r="A226" s="99" t="s">
        <v>490</v>
      </c>
      <c r="B226" s="99" t="s">
        <v>496</v>
      </c>
      <c r="C226" s="142" t="s">
        <v>497</v>
      </c>
      <c r="D226" s="175">
        <f>SUM(E226:P226)</f>
        <v>1</v>
      </c>
      <c r="E226" s="176"/>
      <c r="F226" s="177"/>
      <c r="G226" s="178"/>
      <c r="H226" s="178"/>
      <c r="I226" s="178"/>
      <c r="J226" s="178"/>
      <c r="K226" s="178"/>
      <c r="L226" s="178"/>
      <c r="M226" s="178">
        <v>1</v>
      </c>
      <c r="N226" s="178"/>
      <c r="O226" s="178"/>
      <c r="P226" s="178"/>
      <c r="Q226" s="292"/>
      <c r="R226" s="292"/>
      <c r="S226" s="292"/>
      <c r="T226" s="292"/>
      <c r="U226" s="292"/>
      <c r="V226" s="292"/>
      <c r="W226" s="292"/>
      <c r="X226" s="292"/>
      <c r="Y226" s="292"/>
      <c r="Z226" s="292"/>
      <c r="AA226" s="292"/>
      <c r="AB226" s="292"/>
      <c r="AC226" s="292"/>
      <c r="AD226" s="292"/>
      <c r="AE226" s="292"/>
      <c r="AF226" s="292"/>
      <c r="AG226" s="292"/>
      <c r="AH226" s="292"/>
      <c r="AI226" s="292"/>
      <c r="AJ226" s="292"/>
      <c r="AK226" s="292"/>
      <c r="AL226" s="292"/>
      <c r="AM226" s="292"/>
      <c r="AN226" s="292"/>
      <c r="AO226" s="292"/>
      <c r="AP226" s="292"/>
      <c r="AQ226" s="292"/>
      <c r="AR226" s="292"/>
      <c r="AS226" s="292"/>
      <c r="AT226" s="292"/>
      <c r="AU226" s="292"/>
      <c r="AV226" s="292"/>
      <c r="AW226" s="292"/>
      <c r="AX226" s="292"/>
      <c r="AY226" s="292"/>
      <c r="AZ226" s="292"/>
      <c r="BA226" s="292"/>
      <c r="BB226" s="292"/>
      <c r="BC226" s="292"/>
      <c r="BD226" s="292"/>
      <c r="BE226" s="292"/>
      <c r="BF226" s="292"/>
      <c r="BG226" s="292"/>
      <c r="BH226" s="292"/>
      <c r="BI226" s="292"/>
      <c r="BJ226" s="292"/>
      <c r="BK226" s="292"/>
      <c r="BL226" s="292"/>
      <c r="BM226" s="292"/>
      <c r="BN226" s="292"/>
      <c r="BO226" s="292"/>
      <c r="BP226" s="292"/>
      <c r="BQ226" s="292"/>
      <c r="BR226" s="292"/>
      <c r="BS226" s="292"/>
      <c r="BT226" s="292"/>
      <c r="BU226" s="292"/>
      <c r="BV226" s="292"/>
      <c r="BW226" s="292"/>
      <c r="BX226" s="292"/>
      <c r="BY226" s="292"/>
      <c r="BZ226" s="292"/>
      <c r="CA226" s="292"/>
      <c r="CB226" s="292"/>
      <c r="CC226" s="292"/>
      <c r="CD226" s="292"/>
      <c r="CE226" s="292"/>
      <c r="CF226" s="292"/>
      <c r="CG226" s="292"/>
      <c r="CH226" s="292"/>
      <c r="CI226" s="292"/>
      <c r="CJ226" s="292"/>
      <c r="CK226" s="292"/>
      <c r="CL226" s="292"/>
      <c r="CM226" s="292"/>
      <c r="CN226" s="292"/>
      <c r="CO226" s="292"/>
      <c r="CP226" s="292"/>
      <c r="CQ226" s="292"/>
      <c r="CR226" s="292"/>
      <c r="CS226" s="292"/>
      <c r="CT226" s="292"/>
      <c r="CU226" s="292"/>
      <c r="CV226" s="292"/>
      <c r="CW226" s="292"/>
      <c r="CX226" s="292"/>
      <c r="CY226" s="292"/>
      <c r="CZ226" s="292"/>
      <c r="DA226" s="292"/>
      <c r="DB226" s="292"/>
      <c r="DC226" s="292"/>
      <c r="DD226" s="292"/>
      <c r="DE226" s="292"/>
      <c r="DF226" s="292"/>
      <c r="DG226" s="292"/>
      <c r="DH226" s="292"/>
      <c r="DI226" s="292"/>
      <c r="DJ226" s="292"/>
      <c r="DK226" s="292"/>
      <c r="DL226" s="292"/>
      <c r="DM226" s="292"/>
      <c r="DN226" s="292"/>
      <c r="DO226" s="292"/>
      <c r="DP226" s="292"/>
      <c r="DQ226" s="292"/>
      <c r="DR226" s="292"/>
      <c r="DS226" s="292"/>
      <c r="DT226" s="292"/>
      <c r="DU226" s="292"/>
      <c r="DV226" s="292"/>
      <c r="DW226" s="292"/>
      <c r="DX226" s="292"/>
      <c r="DY226" s="292"/>
      <c r="DZ226" s="292"/>
      <c r="EA226" s="292"/>
      <c r="EB226" s="292"/>
      <c r="EC226" s="292"/>
      <c r="ED226" s="292"/>
      <c r="EE226" s="292"/>
      <c r="EF226" s="292"/>
      <c r="EG226" s="292"/>
      <c r="EH226" s="292"/>
      <c r="EI226" s="292"/>
      <c r="EJ226" s="292"/>
      <c r="EK226" s="292"/>
      <c r="EL226" s="292"/>
      <c r="EM226" s="292"/>
      <c r="EN226" s="292"/>
      <c r="EO226" s="292"/>
      <c r="EP226" s="292"/>
      <c r="EQ226" s="292"/>
      <c r="ER226" s="292"/>
      <c r="ES226" s="292"/>
      <c r="ET226" s="292"/>
      <c r="EU226" s="292"/>
      <c r="EV226" s="292"/>
      <c r="EW226" s="292"/>
      <c r="EX226" s="292"/>
      <c r="EY226" s="292"/>
      <c r="EZ226" s="292"/>
      <c r="FA226" s="292"/>
      <c r="FB226" s="292"/>
      <c r="FC226" s="292"/>
      <c r="FD226" s="292"/>
      <c r="FE226" s="292"/>
      <c r="FF226" s="292"/>
      <c r="FG226" s="292"/>
      <c r="FH226" s="292"/>
      <c r="FI226" s="292"/>
      <c r="FJ226" s="292"/>
      <c r="FK226" s="292"/>
      <c r="FL226" s="292"/>
      <c r="FM226" s="292"/>
      <c r="FN226" s="292"/>
      <c r="FO226" s="292"/>
      <c r="FP226" s="292"/>
      <c r="FQ226" s="292"/>
      <c r="FR226" s="292"/>
      <c r="FS226" s="292"/>
      <c r="FT226" s="292"/>
      <c r="FU226" s="292"/>
      <c r="FV226" s="292"/>
      <c r="FW226" s="292"/>
      <c r="FX226" s="292"/>
      <c r="FY226" s="292"/>
      <c r="FZ226" s="292"/>
      <c r="GA226" s="292"/>
      <c r="GB226" s="292"/>
      <c r="GC226" s="292"/>
      <c r="GD226" s="292"/>
      <c r="GE226" s="292"/>
      <c r="GF226" s="292"/>
      <c r="GG226" s="292"/>
      <c r="GH226" s="292"/>
      <c r="GI226" s="292"/>
      <c r="GJ226" s="292"/>
      <c r="GK226" s="292"/>
      <c r="GL226" s="292"/>
      <c r="GM226" s="292"/>
      <c r="GN226" s="292"/>
      <c r="GO226" s="292"/>
      <c r="GP226" s="292"/>
      <c r="GQ226" s="292"/>
      <c r="GR226" s="292"/>
      <c r="GS226" s="292"/>
      <c r="GT226" s="292"/>
      <c r="GU226" s="292"/>
      <c r="GV226" s="292"/>
      <c r="GW226" s="292"/>
      <c r="GX226" s="292"/>
      <c r="GY226" s="292"/>
      <c r="GZ226" s="292"/>
      <c r="HA226" s="292"/>
      <c r="HB226" s="292"/>
      <c r="HC226" s="292"/>
      <c r="HD226" s="292"/>
      <c r="HE226" s="292"/>
      <c r="HF226" s="292"/>
      <c r="HG226" s="292"/>
      <c r="HH226" s="292"/>
      <c r="HI226" s="292"/>
      <c r="HJ226" s="292"/>
      <c r="HK226" s="292"/>
      <c r="HL226" s="292"/>
      <c r="HM226" s="292"/>
      <c r="HN226" s="292"/>
      <c r="HO226" s="292"/>
      <c r="HP226" s="292"/>
      <c r="HQ226" s="292"/>
      <c r="HR226" s="292"/>
      <c r="HS226" s="292"/>
      <c r="HT226" s="292"/>
      <c r="HU226" s="292"/>
      <c r="HV226" s="292"/>
      <c r="HW226" s="292"/>
      <c r="HX226" s="292"/>
      <c r="HY226" s="292"/>
      <c r="HZ226" s="292"/>
      <c r="IA226" s="292"/>
      <c r="IB226" s="292"/>
      <c r="IC226" s="292"/>
      <c r="ID226" s="292"/>
      <c r="IE226" s="292"/>
      <c r="IF226" s="292"/>
      <c r="IG226" s="292"/>
      <c r="IH226" s="292"/>
      <c r="II226" s="292"/>
      <c r="IJ226" s="292"/>
      <c r="IK226" s="292"/>
      <c r="IL226" s="292"/>
      <c r="IM226" s="292"/>
      <c r="IN226" s="292"/>
      <c r="IO226" s="292"/>
      <c r="IP226" s="292"/>
      <c r="IQ226" s="292"/>
      <c r="IR226" s="292"/>
      <c r="IS226" s="292"/>
      <c r="IT226" s="292"/>
      <c r="IU226" s="292"/>
      <c r="IV226" s="292"/>
      <c r="IW226" s="292"/>
      <c r="IX226" s="292"/>
      <c r="IY226" s="292"/>
      <c r="IZ226" s="292"/>
      <c r="JA226" s="292"/>
      <c r="JB226" s="292"/>
      <c r="JC226" s="292"/>
      <c r="JD226" s="292"/>
      <c r="JE226" s="292"/>
      <c r="JF226" s="292"/>
      <c r="JG226" s="292"/>
      <c r="JH226" s="292"/>
      <c r="JI226" s="292"/>
      <c r="JJ226" s="292"/>
      <c r="JK226" s="292"/>
      <c r="JL226" s="292"/>
      <c r="JM226" s="292"/>
      <c r="JN226" s="292"/>
      <c r="JO226" s="292"/>
      <c r="JP226" s="292"/>
      <c r="JQ226" s="292"/>
      <c r="JR226" s="292"/>
      <c r="JS226" s="292"/>
      <c r="JT226" s="292"/>
      <c r="JU226" s="292"/>
      <c r="JV226" s="292"/>
      <c r="JW226" s="292"/>
      <c r="JX226" s="292"/>
      <c r="JY226" s="292"/>
      <c r="JZ226" s="292"/>
      <c r="KA226" s="292"/>
      <c r="KB226" s="292"/>
      <c r="KC226" s="292"/>
      <c r="KD226" s="292"/>
      <c r="KE226" s="292"/>
      <c r="KF226" s="292"/>
      <c r="KG226" s="292"/>
      <c r="KH226" s="292"/>
      <c r="KI226" s="292"/>
      <c r="KJ226" s="292"/>
      <c r="KK226" s="292"/>
      <c r="KL226" s="292"/>
      <c r="KM226" s="292"/>
      <c r="KN226" s="292"/>
      <c r="KO226" s="292"/>
      <c r="KP226" s="292"/>
      <c r="KQ226" s="292"/>
      <c r="KR226" s="292"/>
      <c r="KS226" s="292"/>
      <c r="KT226" s="292"/>
      <c r="KU226" s="292"/>
      <c r="KV226" s="292"/>
      <c r="KW226" s="292"/>
      <c r="KX226" s="292"/>
      <c r="KY226" s="292"/>
      <c r="KZ226" s="292"/>
      <c r="LA226" s="292"/>
      <c r="LB226" s="292"/>
      <c r="LC226" s="292"/>
      <c r="LD226" s="292"/>
      <c r="LE226" s="292"/>
      <c r="LF226" s="292"/>
      <c r="LG226" s="292"/>
      <c r="LH226" s="292"/>
      <c r="LI226" s="292"/>
      <c r="LJ226" s="292"/>
      <c r="LK226" s="292"/>
      <c r="LL226" s="292"/>
      <c r="LM226" s="292"/>
      <c r="LN226" s="292"/>
      <c r="LO226" s="292"/>
      <c r="LP226" s="292"/>
      <c r="LQ226" s="292"/>
      <c r="LR226" s="292"/>
      <c r="LS226" s="292"/>
      <c r="LT226" s="292"/>
      <c r="LU226" s="292"/>
      <c r="LV226" s="292"/>
      <c r="LW226" s="292"/>
      <c r="LX226" s="292"/>
      <c r="LY226" s="292"/>
      <c r="LZ226" s="292"/>
      <c r="MA226" s="292"/>
      <c r="MB226" s="292"/>
      <c r="MC226" s="292"/>
      <c r="MD226" s="292"/>
      <c r="ME226" s="292"/>
      <c r="MF226" s="292"/>
      <c r="MG226" s="292"/>
      <c r="MH226" s="292"/>
      <c r="MI226" s="292"/>
      <c r="MJ226" s="292"/>
      <c r="MK226" s="292"/>
      <c r="ML226" s="292"/>
      <c r="MM226" s="292"/>
      <c r="MN226" s="292"/>
      <c r="MO226" s="292"/>
      <c r="MP226" s="292"/>
      <c r="MQ226" s="292"/>
      <c r="MR226" s="292"/>
      <c r="MS226" s="292"/>
      <c r="MT226" s="292"/>
      <c r="MU226" s="292"/>
      <c r="MV226" s="292"/>
      <c r="MW226" s="292"/>
      <c r="MX226" s="292"/>
      <c r="MY226" s="292"/>
      <c r="MZ226" s="292"/>
      <c r="NA226" s="292"/>
      <c r="NB226" s="292"/>
      <c r="NC226" s="292"/>
      <c r="ND226" s="292"/>
      <c r="NE226" s="292"/>
      <c r="NF226" s="292"/>
      <c r="NG226" s="292"/>
      <c r="NH226" s="292"/>
      <c r="NI226" s="292"/>
      <c r="NJ226" s="292"/>
      <c r="NK226" s="292"/>
      <c r="NL226" s="292"/>
      <c r="NM226" s="292"/>
      <c r="NN226" s="292"/>
      <c r="NO226" s="292"/>
      <c r="NP226" s="292"/>
      <c r="NQ226" s="292"/>
      <c r="NR226" s="292"/>
      <c r="NS226" s="292"/>
      <c r="NT226" s="292"/>
      <c r="NU226" s="292"/>
      <c r="NV226" s="292"/>
      <c r="NW226" s="292"/>
      <c r="NX226" s="292"/>
      <c r="NY226" s="292"/>
      <c r="NZ226" s="292"/>
      <c r="OA226" s="292"/>
      <c r="OB226" s="292"/>
      <c r="OC226" s="292"/>
      <c r="OD226" s="292"/>
      <c r="OE226" s="292"/>
      <c r="OF226" s="292"/>
      <c r="OG226" s="292"/>
      <c r="OH226" s="292"/>
      <c r="OI226" s="292"/>
      <c r="OJ226" s="292"/>
      <c r="OK226" s="292"/>
      <c r="OL226" s="292"/>
      <c r="OM226" s="292"/>
      <c r="ON226" s="292"/>
      <c r="OO226" s="292"/>
      <c r="OP226" s="292"/>
      <c r="OQ226" s="292"/>
      <c r="OR226" s="292"/>
      <c r="OS226" s="292"/>
      <c r="OT226" s="292"/>
      <c r="OU226" s="292"/>
      <c r="OV226" s="292"/>
      <c r="OW226" s="292"/>
      <c r="OX226" s="292"/>
      <c r="OY226" s="292"/>
      <c r="OZ226" s="292"/>
      <c r="PA226" s="292"/>
      <c r="PB226" s="292"/>
      <c r="PC226" s="292"/>
      <c r="PD226" s="292"/>
      <c r="PE226" s="292"/>
      <c r="PF226" s="292"/>
      <c r="PG226" s="292"/>
      <c r="PH226" s="292"/>
      <c r="PI226" s="292"/>
      <c r="PJ226" s="292"/>
      <c r="PK226" s="292"/>
      <c r="PL226" s="292"/>
      <c r="PM226" s="292"/>
      <c r="PN226" s="292"/>
      <c r="PO226" s="292"/>
      <c r="PP226" s="292"/>
      <c r="PQ226" s="292"/>
      <c r="PR226" s="292"/>
      <c r="PS226" s="292"/>
      <c r="PT226" s="292"/>
      <c r="PU226" s="292"/>
      <c r="PV226" s="292"/>
      <c r="PW226" s="292"/>
      <c r="PX226" s="292"/>
      <c r="PY226" s="292"/>
      <c r="PZ226" s="292"/>
      <c r="QA226" s="292"/>
      <c r="QB226" s="292"/>
      <c r="QC226" s="292"/>
      <c r="QD226" s="292"/>
      <c r="QE226" s="292"/>
      <c r="QF226" s="292"/>
      <c r="QG226" s="292"/>
      <c r="QH226" s="292"/>
      <c r="QI226" s="292"/>
      <c r="QJ226" s="292"/>
      <c r="QK226" s="292"/>
      <c r="QL226" s="292"/>
      <c r="QM226" s="292"/>
      <c r="QN226" s="292"/>
      <c r="QO226" s="292"/>
      <c r="QP226" s="292"/>
      <c r="QQ226" s="292"/>
      <c r="QR226" s="292"/>
      <c r="QS226" s="292"/>
      <c r="QT226" s="292"/>
      <c r="QU226" s="292"/>
      <c r="QV226" s="292"/>
      <c r="QW226" s="292"/>
      <c r="QX226" s="292"/>
      <c r="QY226" s="292"/>
      <c r="QZ226" s="292"/>
      <c r="RA226" s="292"/>
      <c r="RB226" s="292"/>
      <c r="RC226" s="292"/>
      <c r="RD226" s="292"/>
      <c r="RE226" s="292"/>
      <c r="RF226" s="292"/>
      <c r="RG226" s="292"/>
      <c r="RH226" s="292"/>
      <c r="RI226" s="292"/>
      <c r="RJ226" s="292"/>
      <c r="RK226" s="292"/>
      <c r="RL226" s="292"/>
      <c r="RM226" s="292"/>
      <c r="RN226" s="292"/>
      <c r="RO226" s="292"/>
      <c r="RP226" s="292"/>
      <c r="RQ226" s="292"/>
      <c r="RR226" s="292"/>
      <c r="RS226" s="292"/>
      <c r="RT226" s="292"/>
      <c r="RU226" s="292"/>
      <c r="RV226" s="292"/>
      <c r="RW226" s="292"/>
      <c r="RX226" s="292"/>
      <c r="RY226" s="292"/>
      <c r="RZ226" s="292"/>
      <c r="SA226" s="292"/>
      <c r="SB226" s="292"/>
      <c r="SC226" s="292"/>
      <c r="SD226" s="292"/>
      <c r="SE226" s="292"/>
      <c r="SF226" s="292"/>
      <c r="SG226" s="292"/>
      <c r="SH226" s="292"/>
      <c r="SI226" s="292"/>
      <c r="SJ226" s="292"/>
      <c r="SK226" s="292"/>
      <c r="SL226" s="292"/>
      <c r="SM226" s="292"/>
      <c r="SN226" s="292"/>
      <c r="SO226" s="292"/>
      <c r="SP226" s="292"/>
      <c r="SQ226" s="292"/>
      <c r="SR226" s="292"/>
      <c r="SS226" s="292"/>
      <c r="ST226" s="292"/>
      <c r="SU226" s="292"/>
      <c r="SV226" s="292"/>
      <c r="SW226" s="292"/>
      <c r="SX226" s="292"/>
      <c r="SY226" s="292"/>
      <c r="SZ226" s="292"/>
      <c r="TA226" s="292"/>
      <c r="TB226" s="292"/>
      <c r="TC226" s="292"/>
      <c r="TD226" s="292"/>
      <c r="TE226" s="292"/>
      <c r="TF226" s="292"/>
      <c r="TG226" s="292"/>
      <c r="TH226" s="292"/>
      <c r="TI226" s="292"/>
      <c r="TJ226" s="292"/>
      <c r="TK226" s="292"/>
      <c r="TL226" s="292"/>
      <c r="TM226" s="292"/>
      <c r="TN226" s="292"/>
      <c r="TO226" s="292"/>
      <c r="TP226" s="292"/>
      <c r="TQ226" s="292"/>
      <c r="TR226" s="292"/>
      <c r="TS226" s="292"/>
      <c r="TT226" s="292"/>
      <c r="TU226" s="292"/>
      <c r="TV226" s="292"/>
      <c r="TW226" s="292"/>
      <c r="TX226" s="292"/>
      <c r="TY226" s="292"/>
      <c r="TZ226" s="292"/>
      <c r="UA226" s="292"/>
      <c r="UB226" s="292"/>
      <c r="UC226" s="292"/>
      <c r="UD226" s="292"/>
      <c r="UE226" s="292"/>
      <c r="UF226" s="292"/>
      <c r="UG226" s="292"/>
      <c r="UH226" s="292"/>
      <c r="UI226" s="292"/>
      <c r="UJ226" s="292"/>
      <c r="UK226" s="292"/>
      <c r="UL226" s="292"/>
      <c r="UM226" s="292"/>
      <c r="UN226" s="292"/>
      <c r="UO226" s="292"/>
      <c r="UP226" s="292"/>
      <c r="UQ226" s="292"/>
      <c r="UR226" s="292"/>
      <c r="US226" s="292"/>
      <c r="UT226" s="292"/>
      <c r="UU226" s="292"/>
      <c r="UV226" s="292"/>
      <c r="UW226" s="292"/>
      <c r="UX226" s="292"/>
      <c r="UY226" s="292"/>
      <c r="UZ226" s="292"/>
      <c r="VA226" s="292"/>
      <c r="VB226" s="292"/>
      <c r="VC226" s="292"/>
      <c r="VD226" s="292"/>
      <c r="VE226" s="292"/>
      <c r="VF226" s="292"/>
      <c r="VG226" s="292"/>
      <c r="VH226" s="292"/>
      <c r="VI226" s="292"/>
      <c r="VJ226" s="292"/>
      <c r="VK226" s="292"/>
      <c r="VL226" s="292"/>
      <c r="VM226" s="292"/>
      <c r="VN226" s="292"/>
      <c r="VO226" s="292"/>
      <c r="VP226" s="292"/>
      <c r="VQ226" s="292"/>
      <c r="VR226" s="292"/>
      <c r="VS226" s="292"/>
      <c r="VT226" s="292"/>
      <c r="VU226" s="292"/>
      <c r="VV226" s="292"/>
      <c r="VW226" s="292"/>
      <c r="VX226" s="292"/>
      <c r="VY226" s="292"/>
      <c r="VZ226" s="292"/>
      <c r="WA226" s="292"/>
      <c r="WB226" s="292"/>
      <c r="WC226" s="292"/>
      <c r="WD226" s="292"/>
      <c r="WE226" s="292"/>
      <c r="WF226" s="292"/>
      <c r="WG226" s="292"/>
      <c r="WH226" s="292"/>
      <c r="WI226" s="292"/>
      <c r="WJ226" s="292"/>
      <c r="WK226" s="292"/>
      <c r="WL226" s="292"/>
      <c r="WM226" s="292"/>
      <c r="WN226" s="292"/>
      <c r="WO226" s="292"/>
      <c r="WP226" s="292"/>
      <c r="WQ226" s="292"/>
      <c r="WR226" s="292"/>
      <c r="WS226" s="292"/>
      <c r="WT226" s="292"/>
      <c r="WU226" s="292"/>
      <c r="WV226" s="292"/>
      <c r="WW226" s="292"/>
      <c r="WX226" s="292"/>
      <c r="WY226" s="292"/>
      <c r="WZ226" s="292"/>
      <c r="XA226" s="292"/>
      <c r="XB226" s="292"/>
      <c r="XC226" s="292"/>
      <c r="XD226" s="292"/>
      <c r="XE226" s="292"/>
      <c r="XF226" s="292"/>
      <c r="XG226" s="292"/>
      <c r="XH226" s="292"/>
      <c r="XI226" s="292"/>
      <c r="XJ226" s="292"/>
      <c r="XK226" s="292"/>
      <c r="XL226" s="292"/>
      <c r="XM226" s="292"/>
      <c r="XN226" s="292"/>
      <c r="XO226" s="292"/>
      <c r="XP226" s="292"/>
      <c r="XQ226" s="292"/>
      <c r="XR226" s="292"/>
      <c r="XS226" s="292"/>
      <c r="XT226" s="292"/>
      <c r="XU226" s="292"/>
      <c r="XV226" s="292"/>
      <c r="XW226" s="292"/>
      <c r="XX226" s="292"/>
      <c r="XY226" s="292"/>
      <c r="XZ226" s="292"/>
      <c r="YA226" s="292"/>
      <c r="YB226" s="292"/>
      <c r="YC226" s="292"/>
      <c r="YD226" s="292"/>
      <c r="YE226" s="292"/>
      <c r="YF226" s="292"/>
      <c r="YG226" s="292"/>
      <c r="YH226" s="292"/>
      <c r="YI226" s="292"/>
      <c r="YJ226" s="292"/>
      <c r="YK226" s="292"/>
      <c r="YL226" s="292"/>
      <c r="YM226" s="292"/>
      <c r="YN226" s="292"/>
      <c r="YO226" s="292"/>
      <c r="YP226" s="292"/>
      <c r="YQ226" s="292"/>
      <c r="YR226" s="292"/>
      <c r="YS226" s="292"/>
      <c r="YT226" s="292"/>
      <c r="YU226" s="292"/>
      <c r="YV226" s="292"/>
      <c r="YW226" s="292"/>
      <c r="YX226" s="292"/>
      <c r="YY226" s="292"/>
      <c r="YZ226" s="292"/>
      <c r="ZA226" s="292"/>
      <c r="ZB226" s="292"/>
      <c r="ZC226" s="292"/>
      <c r="ZD226" s="292"/>
      <c r="ZE226" s="292"/>
      <c r="ZF226" s="292"/>
      <c r="ZG226" s="292"/>
      <c r="ZH226" s="292"/>
      <c r="ZI226" s="292"/>
      <c r="ZJ226" s="292"/>
      <c r="ZK226" s="292"/>
      <c r="ZL226" s="292"/>
      <c r="ZM226" s="292"/>
      <c r="ZN226" s="292"/>
      <c r="ZO226" s="292"/>
      <c r="ZP226" s="292"/>
      <c r="ZQ226" s="292"/>
      <c r="ZR226" s="292"/>
      <c r="ZS226" s="292"/>
      <c r="ZT226" s="292"/>
      <c r="ZU226" s="292"/>
      <c r="ZV226" s="292"/>
      <c r="ZW226" s="292"/>
      <c r="ZX226" s="292"/>
      <c r="ZY226" s="292"/>
      <c r="ZZ226" s="292"/>
      <c r="AAA226" s="292"/>
      <c r="AAB226" s="292"/>
      <c r="AAC226" s="292"/>
      <c r="AAD226" s="292"/>
      <c r="AAE226" s="292"/>
      <c r="AAF226" s="292"/>
      <c r="AAG226" s="292"/>
      <c r="AAH226" s="292"/>
      <c r="AAI226" s="292"/>
      <c r="AAJ226" s="292"/>
      <c r="AAK226" s="292"/>
      <c r="AAL226" s="292"/>
      <c r="AAM226" s="292"/>
      <c r="AAN226" s="292"/>
      <c r="AAO226" s="292"/>
      <c r="AAP226" s="292"/>
      <c r="AAQ226" s="292"/>
      <c r="AAR226" s="292"/>
      <c r="AAS226" s="292"/>
      <c r="AAT226" s="292"/>
      <c r="AAU226" s="292"/>
      <c r="AAV226" s="292"/>
      <c r="AAW226" s="292"/>
      <c r="AAX226" s="292"/>
      <c r="AAY226" s="292"/>
      <c r="AAZ226" s="292"/>
      <c r="ABA226" s="292"/>
      <c r="ABB226" s="292"/>
      <c r="ABC226" s="292"/>
      <c r="ABD226" s="292"/>
      <c r="ABE226" s="292"/>
      <c r="ABF226" s="292"/>
      <c r="ABG226" s="292"/>
      <c r="ABH226" s="292"/>
      <c r="ABI226" s="292"/>
      <c r="ABJ226" s="292"/>
      <c r="ABK226" s="292"/>
      <c r="ABL226" s="292"/>
      <c r="ABM226" s="292"/>
      <c r="ABN226" s="292"/>
      <c r="ABO226" s="292"/>
      <c r="ABP226" s="292"/>
      <c r="ABQ226" s="292"/>
      <c r="ABR226" s="292"/>
      <c r="ABS226" s="292"/>
      <c r="ABT226" s="292"/>
      <c r="ABU226" s="292"/>
      <c r="ABV226" s="292"/>
      <c r="ABW226" s="292"/>
      <c r="ABX226" s="292"/>
      <c r="ABY226" s="292"/>
      <c r="ABZ226" s="292"/>
      <c r="ACA226" s="292"/>
      <c r="ACB226" s="292"/>
      <c r="ACC226" s="292"/>
      <c r="ACD226" s="292"/>
      <c r="ACE226" s="292"/>
      <c r="ACF226" s="292"/>
      <c r="ACG226" s="292"/>
      <c r="ACH226" s="292"/>
      <c r="ACI226" s="292"/>
      <c r="ACJ226" s="292"/>
      <c r="ACK226" s="292"/>
      <c r="ACL226" s="292"/>
      <c r="ACM226" s="292"/>
      <c r="ACN226" s="292"/>
      <c r="ACO226" s="292"/>
      <c r="ACP226" s="292"/>
      <c r="ACQ226" s="292"/>
      <c r="ACR226" s="292"/>
      <c r="ACS226" s="292"/>
      <c r="ACT226" s="292"/>
      <c r="ACU226" s="292"/>
      <c r="ACV226" s="292"/>
      <c r="ACW226" s="292"/>
      <c r="ACX226" s="292"/>
      <c r="ACY226" s="292"/>
      <c r="ACZ226" s="292"/>
      <c r="ADA226" s="292"/>
      <c r="ADB226" s="292"/>
      <c r="ADC226" s="292"/>
      <c r="ADD226" s="292"/>
      <c r="ADE226" s="292"/>
      <c r="ADF226" s="292"/>
      <c r="ADG226" s="292"/>
      <c r="ADH226" s="292"/>
      <c r="ADI226" s="292"/>
      <c r="ADJ226" s="292"/>
      <c r="ADK226" s="292"/>
      <c r="ADL226" s="292"/>
      <c r="ADM226" s="292"/>
      <c r="ADN226" s="292"/>
      <c r="ADO226" s="292"/>
      <c r="ADP226" s="292"/>
      <c r="ADQ226" s="292"/>
      <c r="ADR226" s="292"/>
      <c r="ADS226" s="292"/>
      <c r="ADT226" s="292"/>
      <c r="ADU226" s="292"/>
      <c r="ADV226" s="292"/>
      <c r="ADW226" s="292"/>
      <c r="ADX226" s="292"/>
      <c r="ADY226" s="292"/>
      <c r="ADZ226" s="292"/>
      <c r="AEA226" s="292"/>
      <c r="AEB226" s="292"/>
      <c r="AEC226" s="292"/>
      <c r="AED226" s="292"/>
      <c r="AEE226" s="292"/>
      <c r="AEF226" s="292"/>
      <c r="AEG226" s="292"/>
      <c r="AEH226" s="292"/>
      <c r="AEI226" s="292"/>
      <c r="AEJ226" s="292"/>
      <c r="AEK226" s="292"/>
      <c r="AEL226" s="292"/>
      <c r="AEM226" s="292"/>
      <c r="AEN226" s="292"/>
      <c r="AEO226" s="292"/>
      <c r="AEP226" s="292"/>
      <c r="AEQ226" s="292"/>
      <c r="AER226" s="292"/>
      <c r="AES226" s="292"/>
      <c r="AET226" s="292"/>
      <c r="AEU226" s="292"/>
      <c r="AEV226" s="292"/>
      <c r="AEW226" s="292"/>
      <c r="AEX226" s="292"/>
      <c r="AEY226" s="292"/>
      <c r="AEZ226" s="292"/>
      <c r="AFA226" s="292"/>
      <c r="AFB226" s="292"/>
      <c r="AFC226" s="292"/>
      <c r="AFD226" s="292"/>
      <c r="AFE226" s="292"/>
      <c r="AFF226" s="292"/>
      <c r="AFG226" s="292"/>
      <c r="AFH226" s="292"/>
      <c r="AFI226" s="292"/>
      <c r="AFJ226" s="292"/>
      <c r="AFK226" s="292"/>
      <c r="AFL226" s="292"/>
      <c r="AFM226" s="292"/>
      <c r="AFN226" s="292"/>
      <c r="AFO226" s="292"/>
      <c r="AFP226" s="292"/>
      <c r="AFQ226" s="292"/>
      <c r="AFR226" s="292"/>
      <c r="AFS226" s="292"/>
      <c r="AFT226" s="292"/>
      <c r="AFU226" s="292"/>
      <c r="AFV226" s="292"/>
      <c r="AFW226" s="292"/>
      <c r="AFX226" s="292"/>
      <c r="AFY226" s="292"/>
      <c r="AFZ226" s="292"/>
      <c r="AGA226" s="292"/>
      <c r="AGB226" s="292"/>
      <c r="AGC226" s="292"/>
      <c r="AGD226" s="292"/>
      <c r="AGE226" s="292"/>
      <c r="AGF226" s="292"/>
      <c r="AGG226" s="292"/>
      <c r="AGH226" s="292"/>
      <c r="AGI226" s="292"/>
      <c r="AGJ226" s="292"/>
      <c r="AGK226" s="292"/>
      <c r="AGL226" s="292"/>
      <c r="AGM226" s="292"/>
      <c r="AGN226" s="292"/>
      <c r="AGO226" s="292"/>
      <c r="AGP226" s="292"/>
      <c r="AGQ226" s="292"/>
      <c r="AGR226" s="292"/>
      <c r="AGS226" s="292"/>
      <c r="AGT226" s="292"/>
      <c r="AGU226" s="292"/>
      <c r="AGV226" s="292"/>
      <c r="AGW226" s="292"/>
      <c r="AGX226" s="292"/>
      <c r="AGY226" s="292"/>
      <c r="AGZ226" s="292"/>
      <c r="AHA226" s="292"/>
      <c r="AHB226" s="292"/>
      <c r="AHC226" s="292"/>
      <c r="AHD226" s="292"/>
      <c r="AHE226" s="292"/>
      <c r="AHF226" s="292"/>
      <c r="AHG226" s="292"/>
      <c r="AHH226" s="292"/>
      <c r="AHI226" s="292"/>
      <c r="AHJ226" s="292"/>
      <c r="AHK226" s="292"/>
      <c r="AHL226" s="292"/>
      <c r="AHM226" s="292"/>
      <c r="AHN226" s="292"/>
      <c r="AHO226" s="292"/>
      <c r="AHP226" s="292"/>
      <c r="AHQ226" s="292"/>
      <c r="AHR226" s="292"/>
      <c r="AHS226" s="292"/>
      <c r="AHT226" s="292"/>
      <c r="AHU226" s="292"/>
      <c r="AHV226" s="292"/>
      <c r="AHW226" s="292"/>
      <c r="AHX226" s="292"/>
      <c r="AHY226" s="292"/>
      <c r="AHZ226" s="292"/>
      <c r="AIA226" s="292"/>
      <c r="AIB226" s="292"/>
      <c r="AIC226" s="292"/>
      <c r="AID226" s="292"/>
      <c r="AIE226" s="292"/>
      <c r="AIF226" s="292"/>
      <c r="AIG226" s="292"/>
      <c r="AIH226" s="292"/>
      <c r="AII226" s="292"/>
      <c r="AIJ226" s="292"/>
      <c r="AIK226" s="292"/>
      <c r="AIL226" s="292"/>
      <c r="AIM226" s="292"/>
      <c r="AIN226" s="292"/>
      <c r="AIO226" s="292"/>
      <c r="AIP226" s="292"/>
      <c r="AIQ226" s="292"/>
      <c r="AIR226" s="292"/>
      <c r="AIS226" s="292"/>
      <c r="AIT226" s="292"/>
      <c r="AIU226" s="292"/>
      <c r="AIV226" s="292"/>
      <c r="AIW226" s="292"/>
      <c r="AIX226" s="292"/>
      <c r="AIY226" s="292"/>
      <c r="AIZ226" s="292"/>
      <c r="AJA226" s="292"/>
      <c r="AJB226" s="292"/>
      <c r="AJC226" s="292"/>
      <c r="AJD226" s="292"/>
      <c r="AJE226" s="292"/>
      <c r="AJF226" s="292"/>
      <c r="AJG226" s="292"/>
      <c r="AJH226" s="292"/>
      <c r="AJI226" s="292"/>
      <c r="AJJ226" s="292"/>
      <c r="AJK226" s="292"/>
      <c r="AJL226" s="292"/>
      <c r="AJM226" s="292"/>
      <c r="AJN226" s="292"/>
      <c r="AJO226" s="292"/>
      <c r="AJP226" s="292"/>
      <c r="AJQ226" s="292"/>
      <c r="AJR226" s="292"/>
      <c r="AJS226" s="292"/>
      <c r="AJT226" s="292"/>
      <c r="AJU226" s="292"/>
      <c r="AJV226" s="292"/>
      <c r="AJW226" s="292"/>
      <c r="AJX226" s="292"/>
      <c r="AJY226" s="292"/>
      <c r="AJZ226" s="292"/>
      <c r="AKA226" s="292"/>
      <c r="AKB226" s="292"/>
      <c r="AKC226" s="292"/>
      <c r="AKD226" s="292"/>
      <c r="AKE226" s="292"/>
      <c r="AKF226" s="292"/>
      <c r="AKG226" s="292"/>
      <c r="AKH226" s="292"/>
      <c r="AKI226" s="292"/>
      <c r="AKJ226" s="292"/>
      <c r="AKK226" s="292"/>
      <c r="AKL226" s="292"/>
      <c r="AKM226" s="292"/>
      <c r="AKN226" s="292"/>
      <c r="AKO226" s="292"/>
      <c r="AKP226" s="292"/>
      <c r="AKQ226" s="292"/>
      <c r="AKR226" s="292"/>
      <c r="AKS226" s="292"/>
      <c r="AKT226" s="292"/>
      <c r="AKU226" s="292"/>
      <c r="AKV226" s="292"/>
      <c r="AKW226" s="292"/>
      <c r="AKX226" s="292"/>
      <c r="AKY226" s="292"/>
      <c r="AKZ226" s="292"/>
      <c r="ALA226" s="292"/>
      <c r="ALB226" s="292"/>
      <c r="ALC226" s="292"/>
      <c r="ALD226" s="292"/>
      <c r="ALE226" s="292"/>
      <c r="ALF226" s="292"/>
      <c r="ALG226" s="292"/>
      <c r="ALH226" s="292"/>
      <c r="ALI226" s="292"/>
      <c r="ALJ226" s="292"/>
      <c r="ALK226" s="292"/>
      <c r="ALL226" s="292"/>
      <c r="ALM226" s="292"/>
      <c r="ALN226" s="292"/>
      <c r="ALO226" s="292"/>
      <c r="ALP226" s="292"/>
      <c r="ALQ226" s="292"/>
      <c r="ALR226" s="292"/>
      <c r="ALS226" s="292"/>
      <c r="ALT226" s="292"/>
      <c r="ALU226" s="292"/>
      <c r="ALV226" s="292"/>
      <c r="ALW226" s="292"/>
      <c r="ALX226" s="292"/>
      <c r="ALY226" s="292"/>
      <c r="ALZ226" s="292"/>
      <c r="AMA226" s="292"/>
      <c r="AMB226" s="292"/>
      <c r="AMC226" s="292"/>
      <c r="AMD226" s="292"/>
      <c r="AME226" s="292"/>
      <c r="AMF226" s="292"/>
      <c r="AMG226" s="292"/>
      <c r="AMH226" s="292"/>
      <c r="AMI226" s="292"/>
      <c r="AMJ226" s="292"/>
      <c r="AMK226" s="292"/>
      <c r="AML226" s="292"/>
      <c r="AMM226" s="292"/>
      <c r="AMN226" s="292"/>
      <c r="AMO226" s="292"/>
      <c r="AMP226" s="292"/>
      <c r="AMQ226" s="292"/>
      <c r="AMR226" s="292"/>
      <c r="AMS226" s="292"/>
      <c r="AMT226" s="292"/>
      <c r="AMU226" s="292"/>
      <c r="AMV226" s="292"/>
      <c r="AMW226" s="292"/>
      <c r="AMX226" s="292"/>
      <c r="AMY226" s="292"/>
      <c r="AMZ226" s="292"/>
      <c r="ANA226" s="292"/>
      <c r="ANB226" s="292"/>
      <c r="ANC226" s="292"/>
      <c r="AND226" s="292"/>
      <c r="ANE226" s="292"/>
      <c r="ANF226" s="292"/>
      <c r="ANG226" s="292"/>
      <c r="ANH226" s="292"/>
      <c r="ANI226" s="292"/>
      <c r="ANJ226" s="292"/>
      <c r="ANK226" s="292"/>
      <c r="ANL226" s="292"/>
      <c r="ANM226" s="292"/>
      <c r="ANN226" s="292"/>
      <c r="ANO226" s="292"/>
      <c r="ANP226" s="292"/>
      <c r="ANQ226" s="292"/>
      <c r="ANR226" s="292"/>
      <c r="ANS226" s="292"/>
      <c r="ANT226" s="292"/>
      <c r="ANU226" s="292"/>
      <c r="ANV226" s="292"/>
      <c r="ANW226" s="292"/>
      <c r="ANX226" s="292"/>
      <c r="ANY226" s="292"/>
      <c r="ANZ226" s="292"/>
      <c r="AOA226" s="292"/>
      <c r="AOB226" s="292"/>
      <c r="AOC226" s="292"/>
      <c r="AOD226" s="292"/>
      <c r="AOE226" s="292"/>
      <c r="AOF226" s="292"/>
      <c r="AOG226" s="292"/>
      <c r="AOH226" s="292"/>
      <c r="AOI226" s="292"/>
      <c r="AOJ226" s="292"/>
      <c r="AOK226" s="292"/>
      <c r="AOL226" s="292"/>
      <c r="AOM226" s="292"/>
      <c r="AON226" s="292"/>
      <c r="AOO226" s="292"/>
      <c r="AOP226" s="292"/>
      <c r="AOQ226" s="292"/>
      <c r="AOR226" s="292"/>
      <c r="AOS226" s="292"/>
      <c r="AOT226" s="292"/>
      <c r="AOU226" s="292"/>
      <c r="AOV226" s="292"/>
      <c r="AOW226" s="292"/>
      <c r="AOX226" s="292"/>
      <c r="AOY226" s="292"/>
      <c r="AOZ226" s="292"/>
      <c r="APA226" s="292"/>
      <c r="APB226" s="292"/>
      <c r="APC226" s="292"/>
      <c r="APD226" s="292"/>
      <c r="APE226" s="292"/>
      <c r="APF226" s="292"/>
      <c r="APG226" s="292"/>
      <c r="APH226" s="292"/>
      <c r="API226" s="292"/>
      <c r="APJ226" s="292"/>
      <c r="APK226" s="292"/>
      <c r="APL226" s="292"/>
      <c r="APM226" s="292"/>
      <c r="APN226" s="292"/>
      <c r="APO226" s="292"/>
      <c r="APP226" s="292"/>
      <c r="APQ226" s="292"/>
      <c r="APR226" s="292"/>
      <c r="APS226" s="292"/>
      <c r="APT226" s="292"/>
      <c r="APU226" s="292"/>
      <c r="APV226" s="292"/>
      <c r="APW226" s="292"/>
      <c r="APX226" s="292"/>
      <c r="APY226" s="292"/>
      <c r="APZ226" s="292"/>
      <c r="AQA226" s="292"/>
      <c r="AQB226" s="292"/>
      <c r="AQC226" s="292"/>
      <c r="AQD226" s="292"/>
      <c r="AQE226" s="292"/>
      <c r="AQF226" s="292"/>
      <c r="AQG226" s="292"/>
      <c r="AQH226" s="292"/>
      <c r="AQI226" s="292"/>
      <c r="AQJ226" s="292"/>
      <c r="AQK226" s="292"/>
      <c r="AQL226" s="292"/>
      <c r="AQM226" s="292"/>
      <c r="AQN226" s="292"/>
      <c r="AQO226" s="292"/>
      <c r="AQP226" s="292"/>
      <c r="AQQ226" s="292"/>
      <c r="AQR226" s="292"/>
      <c r="AQS226" s="292"/>
      <c r="AQT226" s="292"/>
      <c r="AQU226" s="292"/>
      <c r="AQV226" s="292"/>
      <c r="AQW226" s="292"/>
      <c r="AQX226" s="292"/>
      <c r="AQY226" s="292"/>
      <c r="AQZ226" s="292"/>
      <c r="ARA226" s="292"/>
      <c r="ARB226" s="292"/>
      <c r="ARC226" s="292"/>
      <c r="ARD226" s="292"/>
      <c r="ARE226" s="292"/>
      <c r="ARF226" s="292"/>
      <c r="ARG226" s="292"/>
      <c r="ARH226" s="292"/>
      <c r="ARI226" s="292"/>
      <c r="ARJ226" s="292"/>
      <c r="ARK226" s="292"/>
      <c r="ARL226" s="292"/>
      <c r="ARM226" s="292"/>
      <c r="ARN226" s="292"/>
      <c r="ARO226" s="292"/>
      <c r="ARP226" s="292"/>
      <c r="ARQ226" s="292"/>
      <c r="ARR226" s="292"/>
      <c r="ARS226" s="292"/>
      <c r="ART226" s="292"/>
      <c r="ARU226" s="292"/>
      <c r="ARV226" s="292"/>
      <c r="ARW226" s="292"/>
      <c r="ARX226" s="292"/>
      <c r="ARY226" s="292"/>
      <c r="ARZ226" s="292"/>
      <c r="ASA226" s="292"/>
      <c r="ASB226" s="292"/>
      <c r="ASC226" s="292"/>
      <c r="ASD226" s="292"/>
      <c r="ASE226" s="292"/>
      <c r="ASF226" s="292"/>
      <c r="ASG226" s="292"/>
      <c r="ASH226" s="292"/>
      <c r="ASI226" s="292"/>
      <c r="ASJ226" s="292"/>
      <c r="ASK226" s="292"/>
      <c r="ASL226" s="292"/>
      <c r="ASM226" s="292"/>
      <c r="ASN226" s="292"/>
      <c r="ASO226" s="292"/>
      <c r="ASP226" s="292"/>
      <c r="ASQ226" s="292"/>
      <c r="ASR226" s="292"/>
      <c r="ASS226" s="292"/>
      <c r="AST226" s="292"/>
      <c r="ASU226" s="292"/>
      <c r="ASV226" s="292"/>
      <c r="ASW226" s="292"/>
      <c r="ASX226" s="292"/>
      <c r="ASY226" s="292"/>
      <c r="ASZ226" s="292"/>
      <c r="ATA226" s="292"/>
      <c r="ATB226" s="292"/>
      <c r="ATC226" s="292"/>
      <c r="ATD226" s="292"/>
      <c r="ATE226" s="292"/>
      <c r="ATF226" s="292"/>
      <c r="ATG226" s="292"/>
      <c r="ATH226" s="292"/>
      <c r="ATI226" s="292"/>
      <c r="ATJ226" s="292"/>
      <c r="ATK226" s="292"/>
      <c r="ATL226" s="292"/>
      <c r="ATM226" s="292"/>
      <c r="ATN226" s="292"/>
      <c r="ATO226" s="292"/>
      <c r="ATP226" s="292"/>
      <c r="ATQ226" s="292"/>
      <c r="ATR226" s="292"/>
      <c r="ATS226" s="292"/>
      <c r="ATT226" s="292"/>
      <c r="ATU226" s="292"/>
      <c r="ATV226" s="292"/>
      <c r="ATW226" s="292"/>
      <c r="ATX226" s="292"/>
      <c r="ATY226" s="292"/>
      <c r="ATZ226" s="292"/>
      <c r="AUA226" s="292"/>
      <c r="AUB226" s="292"/>
      <c r="AUC226" s="292"/>
      <c r="AUD226" s="292"/>
      <c r="AUE226" s="292"/>
      <c r="AUF226" s="292"/>
      <c r="AUG226" s="292"/>
      <c r="AUH226" s="292"/>
      <c r="AUI226" s="292"/>
      <c r="AUJ226" s="292"/>
      <c r="AUK226" s="292"/>
      <c r="AUL226" s="292"/>
      <c r="AUM226" s="292"/>
      <c r="AUN226" s="292"/>
      <c r="AUO226" s="292"/>
      <c r="AUP226" s="292"/>
      <c r="AUQ226" s="292"/>
      <c r="AUR226" s="292"/>
      <c r="AUS226" s="292"/>
      <c r="AUT226" s="292"/>
      <c r="AUU226" s="292"/>
      <c r="AUV226" s="292"/>
      <c r="AUW226" s="292"/>
      <c r="AUX226" s="292"/>
      <c r="AUY226" s="292"/>
      <c r="AUZ226" s="292"/>
      <c r="AVA226" s="292"/>
      <c r="AVB226" s="292"/>
      <c r="AVC226" s="292"/>
      <c r="AVD226" s="292"/>
      <c r="AVE226" s="292"/>
      <c r="AVF226" s="292"/>
      <c r="AVG226" s="292"/>
      <c r="AVH226" s="292"/>
      <c r="AVI226" s="292"/>
      <c r="AVJ226" s="292"/>
      <c r="AVK226" s="292"/>
      <c r="AVL226" s="292"/>
      <c r="AVM226" s="292"/>
      <c r="AVN226" s="292"/>
      <c r="AVO226" s="292"/>
      <c r="AVP226" s="292"/>
      <c r="AVQ226" s="292"/>
      <c r="AVR226" s="292"/>
      <c r="AVS226" s="292"/>
      <c r="AVT226" s="292"/>
      <c r="AVU226" s="292"/>
      <c r="AVV226" s="292"/>
      <c r="AVW226" s="292"/>
      <c r="AVX226" s="292"/>
      <c r="AVY226" s="292"/>
      <c r="AVZ226" s="292"/>
      <c r="AWA226" s="292"/>
      <c r="AWB226" s="292"/>
      <c r="AWC226" s="292"/>
      <c r="AWD226" s="292"/>
      <c r="AWE226" s="292"/>
      <c r="AWF226" s="292"/>
      <c r="AWG226" s="292"/>
      <c r="AWH226" s="292"/>
      <c r="AWI226" s="292"/>
      <c r="AWJ226" s="292"/>
      <c r="AWK226" s="292"/>
      <c r="AWL226" s="292"/>
      <c r="AWM226" s="292"/>
      <c r="AWN226" s="292"/>
      <c r="AWO226" s="292"/>
      <c r="AWP226" s="292"/>
      <c r="AWQ226" s="292"/>
      <c r="AWR226" s="292"/>
      <c r="AWS226" s="292"/>
      <c r="AWT226" s="292"/>
      <c r="AWU226" s="292"/>
      <c r="AWV226" s="292"/>
      <c r="AWW226" s="292"/>
      <c r="AWX226" s="292"/>
      <c r="AWY226" s="292"/>
      <c r="AWZ226" s="292"/>
      <c r="AXA226" s="292"/>
      <c r="AXB226" s="292"/>
      <c r="AXC226" s="292"/>
      <c r="AXD226" s="292"/>
      <c r="AXE226" s="292"/>
      <c r="AXF226" s="292"/>
      <c r="AXG226" s="292"/>
      <c r="AXH226" s="292"/>
      <c r="AXI226" s="292"/>
      <c r="AXJ226" s="292"/>
      <c r="AXK226" s="292"/>
      <c r="AXL226" s="292"/>
      <c r="AXM226" s="292"/>
      <c r="AXN226" s="292"/>
      <c r="AXO226" s="292"/>
      <c r="AXP226" s="292"/>
      <c r="AXQ226" s="292"/>
      <c r="AXR226" s="292"/>
      <c r="AXS226" s="292"/>
      <c r="AXT226" s="292"/>
      <c r="AXU226" s="292"/>
      <c r="AXV226" s="292"/>
      <c r="AXW226" s="292"/>
      <c r="AXX226" s="292"/>
      <c r="AXY226" s="292"/>
      <c r="AXZ226" s="292"/>
      <c r="AYA226" s="292"/>
      <c r="AYB226" s="292"/>
      <c r="AYC226" s="292"/>
      <c r="AYD226" s="292"/>
      <c r="AYE226" s="292"/>
      <c r="AYF226" s="292"/>
      <c r="AYG226" s="292"/>
      <c r="AYH226" s="292"/>
      <c r="AYI226" s="292"/>
      <c r="AYJ226" s="292"/>
      <c r="AYK226" s="292"/>
      <c r="AYL226" s="292"/>
      <c r="AYM226" s="292"/>
      <c r="AYN226" s="292"/>
      <c r="AYO226" s="292"/>
      <c r="AYP226" s="292"/>
      <c r="AYQ226" s="292"/>
      <c r="AYR226" s="292"/>
      <c r="AYS226" s="292"/>
      <c r="AYT226" s="292"/>
      <c r="AYU226" s="292"/>
      <c r="AYV226" s="292"/>
      <c r="AYW226" s="292"/>
      <c r="AYX226" s="292"/>
      <c r="AYY226" s="292"/>
      <c r="AYZ226" s="292"/>
      <c r="AZA226" s="292"/>
      <c r="AZB226" s="292"/>
      <c r="AZC226" s="292"/>
      <c r="AZD226" s="292"/>
      <c r="AZE226" s="292"/>
      <c r="AZF226" s="292"/>
      <c r="AZG226" s="292"/>
      <c r="AZH226" s="292"/>
      <c r="AZI226" s="292"/>
      <c r="AZJ226" s="292"/>
      <c r="AZK226" s="292"/>
      <c r="AZL226" s="292"/>
      <c r="AZM226" s="292"/>
      <c r="AZN226" s="292"/>
      <c r="AZO226" s="292"/>
      <c r="AZP226" s="292"/>
      <c r="AZQ226" s="292"/>
      <c r="AZR226" s="292"/>
      <c r="AZS226" s="292"/>
      <c r="AZT226" s="292"/>
      <c r="AZU226" s="292"/>
      <c r="AZV226" s="292"/>
      <c r="AZW226" s="292"/>
      <c r="AZX226" s="292"/>
      <c r="AZY226" s="292"/>
      <c r="AZZ226" s="292"/>
      <c r="BAA226" s="292"/>
      <c r="BAB226" s="292"/>
      <c r="BAC226" s="292"/>
      <c r="BAD226" s="292"/>
      <c r="BAE226" s="292"/>
      <c r="BAF226" s="292"/>
      <c r="BAG226" s="292"/>
      <c r="BAH226" s="292"/>
      <c r="BAI226" s="292"/>
      <c r="BAJ226" s="292"/>
      <c r="BAK226" s="292"/>
      <c r="BAL226" s="292"/>
      <c r="BAM226" s="292"/>
      <c r="BAN226" s="292"/>
      <c r="BAO226" s="292"/>
      <c r="BAP226" s="292"/>
      <c r="BAQ226" s="292"/>
      <c r="BAR226" s="292"/>
      <c r="BAS226" s="292"/>
      <c r="BAT226" s="292"/>
      <c r="BAU226" s="292"/>
      <c r="BAV226" s="292"/>
      <c r="BAW226" s="292"/>
      <c r="BAX226" s="292"/>
      <c r="BAY226" s="292"/>
      <c r="BAZ226" s="292"/>
      <c r="BBA226" s="292"/>
      <c r="BBB226" s="292"/>
      <c r="BBC226" s="292"/>
      <c r="BBD226" s="292"/>
      <c r="BBE226" s="292"/>
      <c r="BBF226" s="292"/>
      <c r="BBG226" s="292"/>
      <c r="BBH226" s="292"/>
      <c r="BBI226" s="292"/>
      <c r="BBJ226" s="292"/>
      <c r="BBK226" s="292"/>
      <c r="BBL226" s="292"/>
      <c r="BBM226" s="292"/>
      <c r="BBN226" s="292"/>
      <c r="BBO226" s="292"/>
      <c r="BBP226" s="292"/>
      <c r="BBQ226" s="292"/>
      <c r="BBR226" s="292"/>
      <c r="BBS226" s="292"/>
      <c r="BBT226" s="292"/>
      <c r="BBU226" s="292"/>
      <c r="BBV226" s="292"/>
      <c r="BBW226" s="292"/>
      <c r="BBX226" s="292"/>
      <c r="BBY226" s="292"/>
      <c r="BBZ226" s="292"/>
      <c r="BCA226" s="292"/>
      <c r="BCB226" s="292"/>
      <c r="BCC226" s="292"/>
      <c r="BCD226" s="292"/>
      <c r="BCE226" s="292"/>
      <c r="BCF226" s="292"/>
      <c r="BCG226" s="292"/>
      <c r="BCH226" s="292"/>
      <c r="BCI226" s="292"/>
      <c r="BCJ226" s="292"/>
      <c r="BCK226" s="292"/>
      <c r="BCL226" s="292"/>
      <c r="BCM226" s="292"/>
      <c r="BCN226" s="292"/>
      <c r="BCO226" s="292"/>
      <c r="BCP226" s="292"/>
      <c r="BCQ226" s="292"/>
      <c r="BCR226" s="292"/>
      <c r="BCS226" s="292"/>
      <c r="BCT226" s="292"/>
      <c r="BCU226" s="292"/>
      <c r="BCV226" s="292"/>
      <c r="BCW226" s="292"/>
      <c r="BCX226" s="292"/>
      <c r="BCY226" s="292"/>
      <c r="BCZ226" s="292"/>
      <c r="BDA226" s="292"/>
      <c r="BDB226" s="292"/>
      <c r="BDC226" s="292"/>
      <c r="BDD226" s="292"/>
      <c r="BDE226" s="292"/>
      <c r="BDF226" s="292"/>
      <c r="BDG226" s="292"/>
      <c r="BDH226" s="292"/>
      <c r="BDI226" s="292"/>
      <c r="BDJ226" s="292"/>
      <c r="BDK226" s="292"/>
      <c r="BDL226" s="292"/>
      <c r="BDM226" s="292"/>
      <c r="BDN226" s="292"/>
      <c r="BDO226" s="292"/>
      <c r="BDP226" s="292"/>
      <c r="BDQ226" s="292"/>
      <c r="BDR226" s="292"/>
      <c r="BDS226" s="292"/>
      <c r="BDT226" s="292"/>
      <c r="BDU226" s="292"/>
      <c r="BDV226" s="292"/>
      <c r="BDW226" s="292"/>
      <c r="BDX226" s="292"/>
      <c r="BDY226" s="292"/>
      <c r="BDZ226" s="292"/>
      <c r="BEA226" s="292"/>
      <c r="BEB226" s="292"/>
      <c r="BEC226" s="292"/>
      <c r="BED226" s="292"/>
      <c r="BEE226" s="292"/>
      <c r="BEF226" s="292"/>
      <c r="BEG226" s="292"/>
      <c r="BEH226" s="292"/>
      <c r="BEI226" s="292"/>
      <c r="BEJ226" s="292"/>
      <c r="BEK226" s="292"/>
      <c r="BEL226" s="292"/>
      <c r="BEM226" s="292"/>
      <c r="BEN226" s="292"/>
      <c r="BEO226" s="292"/>
      <c r="BEP226" s="292"/>
      <c r="BEQ226" s="292"/>
      <c r="BER226" s="292"/>
      <c r="BES226" s="292"/>
      <c r="BET226" s="292"/>
      <c r="BEU226" s="292"/>
      <c r="BEV226" s="292"/>
      <c r="BEW226" s="292"/>
      <c r="BEX226" s="292"/>
      <c r="BEY226" s="292"/>
      <c r="BEZ226" s="292"/>
      <c r="BFA226" s="292"/>
      <c r="BFB226" s="292"/>
      <c r="BFC226" s="292"/>
      <c r="BFD226" s="292"/>
      <c r="BFE226" s="292"/>
      <c r="BFF226" s="292"/>
      <c r="BFG226" s="292"/>
      <c r="BFH226" s="292"/>
      <c r="BFI226" s="292"/>
      <c r="BFJ226" s="292"/>
      <c r="BFK226" s="292"/>
      <c r="BFL226" s="292"/>
      <c r="BFM226" s="292"/>
      <c r="BFN226" s="292"/>
      <c r="BFO226" s="292"/>
      <c r="BFP226" s="292"/>
    </row>
    <row r="227" spans="1:1524" s="128" customFormat="1" ht="17" x14ac:dyDescent="0.25">
      <c r="A227" s="99" t="s">
        <v>490</v>
      </c>
      <c r="B227" s="99" t="s">
        <v>496</v>
      </c>
      <c r="C227" s="142" t="s">
        <v>498</v>
      </c>
      <c r="D227" s="175">
        <f>SUM(E227:P227)</f>
        <v>1</v>
      </c>
      <c r="E227" s="176"/>
      <c r="F227" s="177"/>
      <c r="G227" s="178"/>
      <c r="H227" s="178"/>
      <c r="I227" s="178">
        <v>1</v>
      </c>
      <c r="J227" s="178"/>
      <c r="K227" s="178"/>
      <c r="L227" s="178"/>
      <c r="M227" s="178"/>
      <c r="N227" s="178"/>
      <c r="O227" s="178"/>
      <c r="P227" s="178"/>
      <c r="Q227" s="292"/>
      <c r="R227" s="292"/>
      <c r="S227" s="292"/>
      <c r="T227" s="292"/>
      <c r="U227" s="292"/>
      <c r="V227" s="292"/>
      <c r="W227" s="292"/>
      <c r="X227" s="292"/>
      <c r="Y227" s="292"/>
      <c r="Z227" s="292"/>
      <c r="AA227" s="292"/>
      <c r="AB227" s="292"/>
      <c r="AC227" s="292"/>
      <c r="AD227" s="292"/>
      <c r="AE227" s="292"/>
      <c r="AF227" s="292"/>
      <c r="AG227" s="292"/>
      <c r="AH227" s="292"/>
      <c r="AI227" s="292"/>
      <c r="AJ227" s="292"/>
      <c r="AK227" s="292"/>
      <c r="AL227" s="292"/>
      <c r="AM227" s="292"/>
      <c r="AN227" s="292"/>
      <c r="AO227" s="292"/>
      <c r="AP227" s="292"/>
      <c r="AQ227" s="292"/>
      <c r="AR227" s="292"/>
      <c r="AS227" s="292"/>
      <c r="AT227" s="292"/>
      <c r="AU227" s="292"/>
      <c r="AV227" s="292"/>
      <c r="AW227" s="292"/>
      <c r="AX227" s="292"/>
      <c r="AY227" s="292"/>
      <c r="AZ227" s="292"/>
      <c r="BA227" s="292"/>
      <c r="BB227" s="292"/>
      <c r="BC227" s="292"/>
      <c r="BD227" s="292"/>
      <c r="BE227" s="292"/>
      <c r="BF227" s="292"/>
      <c r="BG227" s="292"/>
      <c r="BH227" s="292"/>
      <c r="BI227" s="292"/>
      <c r="BJ227" s="292"/>
      <c r="BK227" s="292"/>
      <c r="BL227" s="292"/>
      <c r="BM227" s="292"/>
      <c r="BN227" s="292"/>
      <c r="BO227" s="292"/>
      <c r="BP227" s="292"/>
      <c r="BQ227" s="292"/>
      <c r="BR227" s="292"/>
      <c r="BS227" s="292"/>
      <c r="BT227" s="292"/>
      <c r="BU227" s="292"/>
      <c r="BV227" s="292"/>
      <c r="BW227" s="292"/>
      <c r="BX227" s="292"/>
      <c r="BY227" s="292"/>
      <c r="BZ227" s="292"/>
      <c r="CA227" s="292"/>
      <c r="CB227" s="292"/>
      <c r="CC227" s="292"/>
      <c r="CD227" s="292"/>
      <c r="CE227" s="292"/>
      <c r="CF227" s="292"/>
      <c r="CG227" s="292"/>
      <c r="CH227" s="292"/>
      <c r="CI227" s="292"/>
      <c r="CJ227" s="292"/>
      <c r="CK227" s="292"/>
      <c r="CL227" s="292"/>
      <c r="CM227" s="292"/>
      <c r="CN227" s="292"/>
      <c r="CO227" s="292"/>
      <c r="CP227" s="292"/>
      <c r="CQ227" s="292"/>
      <c r="CR227" s="292"/>
      <c r="CS227" s="292"/>
      <c r="CT227" s="292"/>
      <c r="CU227" s="292"/>
      <c r="CV227" s="292"/>
      <c r="CW227" s="292"/>
      <c r="CX227" s="292"/>
      <c r="CY227" s="292"/>
      <c r="CZ227" s="292"/>
      <c r="DA227" s="292"/>
      <c r="DB227" s="292"/>
      <c r="DC227" s="292"/>
      <c r="DD227" s="292"/>
      <c r="DE227" s="292"/>
      <c r="DF227" s="292"/>
      <c r="DG227" s="292"/>
      <c r="DH227" s="292"/>
      <c r="DI227" s="292"/>
      <c r="DJ227" s="292"/>
      <c r="DK227" s="292"/>
      <c r="DL227" s="292"/>
      <c r="DM227" s="292"/>
      <c r="DN227" s="292"/>
      <c r="DO227" s="292"/>
      <c r="DP227" s="292"/>
      <c r="DQ227" s="292"/>
      <c r="DR227" s="292"/>
      <c r="DS227" s="292"/>
      <c r="DT227" s="292"/>
      <c r="DU227" s="292"/>
      <c r="DV227" s="292"/>
      <c r="DW227" s="292"/>
      <c r="DX227" s="292"/>
      <c r="DY227" s="292"/>
      <c r="DZ227" s="292"/>
      <c r="EA227" s="292"/>
      <c r="EB227" s="292"/>
      <c r="EC227" s="292"/>
      <c r="ED227" s="292"/>
      <c r="EE227" s="292"/>
      <c r="EF227" s="292"/>
      <c r="EG227" s="292"/>
      <c r="EH227" s="292"/>
      <c r="EI227" s="292"/>
      <c r="EJ227" s="292"/>
      <c r="EK227" s="292"/>
      <c r="EL227" s="292"/>
      <c r="EM227" s="292"/>
      <c r="EN227" s="292"/>
      <c r="EO227" s="292"/>
      <c r="EP227" s="292"/>
      <c r="EQ227" s="292"/>
      <c r="ER227" s="292"/>
      <c r="ES227" s="292"/>
      <c r="ET227" s="292"/>
      <c r="EU227" s="292"/>
      <c r="EV227" s="292"/>
      <c r="EW227" s="292"/>
      <c r="EX227" s="292"/>
      <c r="EY227" s="292"/>
      <c r="EZ227" s="292"/>
      <c r="FA227" s="292"/>
      <c r="FB227" s="292"/>
      <c r="FC227" s="292"/>
      <c r="FD227" s="292"/>
      <c r="FE227" s="292"/>
      <c r="FF227" s="292"/>
      <c r="FG227" s="292"/>
      <c r="FH227" s="292"/>
      <c r="FI227" s="292"/>
      <c r="FJ227" s="292"/>
      <c r="FK227" s="292"/>
      <c r="FL227" s="292"/>
      <c r="FM227" s="292"/>
      <c r="FN227" s="292"/>
      <c r="FO227" s="292"/>
      <c r="FP227" s="292"/>
      <c r="FQ227" s="292"/>
      <c r="FR227" s="292"/>
      <c r="FS227" s="292"/>
      <c r="FT227" s="292"/>
      <c r="FU227" s="292"/>
      <c r="FV227" s="292"/>
      <c r="FW227" s="292"/>
      <c r="FX227" s="292"/>
      <c r="FY227" s="292"/>
      <c r="FZ227" s="292"/>
      <c r="GA227" s="292"/>
      <c r="GB227" s="292"/>
      <c r="GC227" s="292"/>
      <c r="GD227" s="292"/>
      <c r="GE227" s="292"/>
      <c r="GF227" s="292"/>
      <c r="GG227" s="292"/>
      <c r="GH227" s="292"/>
      <c r="GI227" s="292"/>
      <c r="GJ227" s="292"/>
      <c r="GK227" s="292"/>
      <c r="GL227" s="292"/>
      <c r="GM227" s="292"/>
      <c r="GN227" s="292"/>
      <c r="GO227" s="292"/>
      <c r="GP227" s="292"/>
      <c r="GQ227" s="292"/>
      <c r="GR227" s="292"/>
      <c r="GS227" s="292"/>
      <c r="GT227" s="292"/>
      <c r="GU227" s="292"/>
      <c r="GV227" s="292"/>
      <c r="GW227" s="292"/>
      <c r="GX227" s="292"/>
      <c r="GY227" s="292"/>
      <c r="GZ227" s="292"/>
      <c r="HA227" s="292"/>
      <c r="HB227" s="292"/>
      <c r="HC227" s="292"/>
      <c r="HD227" s="292"/>
      <c r="HE227" s="292"/>
      <c r="HF227" s="292"/>
      <c r="HG227" s="292"/>
      <c r="HH227" s="292"/>
      <c r="HI227" s="292"/>
      <c r="HJ227" s="292"/>
      <c r="HK227" s="292"/>
      <c r="HL227" s="292"/>
      <c r="HM227" s="292"/>
      <c r="HN227" s="292"/>
      <c r="HO227" s="292"/>
      <c r="HP227" s="292"/>
      <c r="HQ227" s="292"/>
      <c r="HR227" s="292"/>
      <c r="HS227" s="292"/>
      <c r="HT227" s="292"/>
      <c r="HU227" s="292"/>
      <c r="HV227" s="292"/>
      <c r="HW227" s="292"/>
      <c r="HX227" s="292"/>
      <c r="HY227" s="292"/>
      <c r="HZ227" s="292"/>
      <c r="IA227" s="292"/>
      <c r="IB227" s="292"/>
      <c r="IC227" s="292"/>
      <c r="ID227" s="292"/>
      <c r="IE227" s="292"/>
      <c r="IF227" s="292"/>
      <c r="IG227" s="292"/>
      <c r="IH227" s="292"/>
      <c r="II227" s="292"/>
      <c r="IJ227" s="292"/>
      <c r="IK227" s="292"/>
      <c r="IL227" s="292"/>
      <c r="IM227" s="292"/>
      <c r="IN227" s="292"/>
      <c r="IO227" s="292"/>
      <c r="IP227" s="292"/>
      <c r="IQ227" s="292"/>
      <c r="IR227" s="292"/>
      <c r="IS227" s="292"/>
      <c r="IT227" s="292"/>
      <c r="IU227" s="292"/>
      <c r="IV227" s="292"/>
      <c r="IW227" s="292"/>
      <c r="IX227" s="292"/>
      <c r="IY227" s="292"/>
      <c r="IZ227" s="292"/>
      <c r="JA227" s="292"/>
      <c r="JB227" s="292"/>
      <c r="JC227" s="292"/>
      <c r="JD227" s="292"/>
      <c r="JE227" s="292"/>
      <c r="JF227" s="292"/>
      <c r="JG227" s="292"/>
      <c r="JH227" s="292"/>
      <c r="JI227" s="292"/>
      <c r="JJ227" s="292"/>
      <c r="JK227" s="292"/>
      <c r="JL227" s="292"/>
      <c r="JM227" s="292"/>
      <c r="JN227" s="292"/>
      <c r="JO227" s="292"/>
      <c r="JP227" s="292"/>
      <c r="JQ227" s="292"/>
      <c r="JR227" s="292"/>
      <c r="JS227" s="292"/>
      <c r="JT227" s="292"/>
      <c r="JU227" s="292"/>
      <c r="JV227" s="292"/>
      <c r="JW227" s="292"/>
      <c r="JX227" s="292"/>
      <c r="JY227" s="292"/>
      <c r="JZ227" s="292"/>
      <c r="KA227" s="292"/>
      <c r="KB227" s="292"/>
      <c r="KC227" s="292"/>
      <c r="KD227" s="292"/>
      <c r="KE227" s="292"/>
      <c r="KF227" s="292"/>
      <c r="KG227" s="292"/>
      <c r="KH227" s="292"/>
      <c r="KI227" s="292"/>
      <c r="KJ227" s="292"/>
      <c r="KK227" s="292"/>
      <c r="KL227" s="292"/>
      <c r="KM227" s="292"/>
      <c r="KN227" s="292"/>
      <c r="KO227" s="292"/>
      <c r="KP227" s="292"/>
      <c r="KQ227" s="292"/>
      <c r="KR227" s="292"/>
      <c r="KS227" s="292"/>
      <c r="KT227" s="292"/>
      <c r="KU227" s="292"/>
      <c r="KV227" s="292"/>
      <c r="KW227" s="292"/>
      <c r="KX227" s="292"/>
      <c r="KY227" s="292"/>
      <c r="KZ227" s="292"/>
      <c r="LA227" s="292"/>
      <c r="LB227" s="292"/>
      <c r="LC227" s="292"/>
      <c r="LD227" s="292"/>
      <c r="LE227" s="292"/>
      <c r="LF227" s="292"/>
      <c r="LG227" s="292"/>
      <c r="LH227" s="292"/>
      <c r="LI227" s="292"/>
      <c r="LJ227" s="292"/>
      <c r="LK227" s="292"/>
      <c r="LL227" s="292"/>
      <c r="LM227" s="292"/>
      <c r="LN227" s="292"/>
      <c r="LO227" s="292"/>
      <c r="LP227" s="292"/>
      <c r="LQ227" s="292"/>
      <c r="LR227" s="292"/>
      <c r="LS227" s="292"/>
      <c r="LT227" s="292"/>
      <c r="LU227" s="292"/>
      <c r="LV227" s="292"/>
      <c r="LW227" s="292"/>
      <c r="LX227" s="292"/>
      <c r="LY227" s="292"/>
      <c r="LZ227" s="292"/>
      <c r="MA227" s="292"/>
      <c r="MB227" s="292"/>
      <c r="MC227" s="292"/>
      <c r="MD227" s="292"/>
      <c r="ME227" s="292"/>
      <c r="MF227" s="292"/>
      <c r="MG227" s="292"/>
      <c r="MH227" s="292"/>
      <c r="MI227" s="292"/>
      <c r="MJ227" s="292"/>
      <c r="MK227" s="292"/>
      <c r="ML227" s="292"/>
      <c r="MM227" s="292"/>
      <c r="MN227" s="292"/>
      <c r="MO227" s="292"/>
      <c r="MP227" s="292"/>
      <c r="MQ227" s="292"/>
      <c r="MR227" s="292"/>
      <c r="MS227" s="292"/>
      <c r="MT227" s="292"/>
      <c r="MU227" s="292"/>
      <c r="MV227" s="292"/>
      <c r="MW227" s="292"/>
      <c r="MX227" s="292"/>
      <c r="MY227" s="292"/>
      <c r="MZ227" s="292"/>
      <c r="NA227" s="292"/>
      <c r="NB227" s="292"/>
      <c r="NC227" s="292"/>
      <c r="ND227" s="292"/>
      <c r="NE227" s="292"/>
      <c r="NF227" s="292"/>
      <c r="NG227" s="292"/>
      <c r="NH227" s="292"/>
      <c r="NI227" s="292"/>
      <c r="NJ227" s="292"/>
      <c r="NK227" s="292"/>
      <c r="NL227" s="292"/>
      <c r="NM227" s="292"/>
      <c r="NN227" s="292"/>
      <c r="NO227" s="292"/>
      <c r="NP227" s="292"/>
      <c r="NQ227" s="292"/>
      <c r="NR227" s="292"/>
      <c r="NS227" s="292"/>
      <c r="NT227" s="292"/>
      <c r="NU227" s="292"/>
      <c r="NV227" s="292"/>
      <c r="NW227" s="292"/>
      <c r="NX227" s="292"/>
      <c r="NY227" s="292"/>
      <c r="NZ227" s="292"/>
      <c r="OA227" s="292"/>
      <c r="OB227" s="292"/>
      <c r="OC227" s="292"/>
      <c r="OD227" s="292"/>
      <c r="OE227" s="292"/>
      <c r="OF227" s="292"/>
      <c r="OG227" s="292"/>
      <c r="OH227" s="292"/>
      <c r="OI227" s="292"/>
      <c r="OJ227" s="292"/>
      <c r="OK227" s="292"/>
      <c r="OL227" s="292"/>
      <c r="OM227" s="292"/>
      <c r="ON227" s="292"/>
      <c r="OO227" s="292"/>
      <c r="OP227" s="292"/>
      <c r="OQ227" s="292"/>
      <c r="OR227" s="292"/>
      <c r="OS227" s="292"/>
      <c r="OT227" s="292"/>
      <c r="OU227" s="292"/>
      <c r="OV227" s="292"/>
      <c r="OW227" s="292"/>
      <c r="OX227" s="292"/>
      <c r="OY227" s="292"/>
      <c r="OZ227" s="292"/>
      <c r="PA227" s="292"/>
      <c r="PB227" s="292"/>
      <c r="PC227" s="292"/>
      <c r="PD227" s="292"/>
      <c r="PE227" s="292"/>
      <c r="PF227" s="292"/>
      <c r="PG227" s="292"/>
      <c r="PH227" s="292"/>
      <c r="PI227" s="292"/>
      <c r="PJ227" s="292"/>
      <c r="PK227" s="292"/>
      <c r="PL227" s="292"/>
      <c r="PM227" s="292"/>
      <c r="PN227" s="292"/>
      <c r="PO227" s="292"/>
      <c r="PP227" s="292"/>
      <c r="PQ227" s="292"/>
      <c r="PR227" s="292"/>
      <c r="PS227" s="292"/>
      <c r="PT227" s="292"/>
      <c r="PU227" s="292"/>
      <c r="PV227" s="292"/>
      <c r="PW227" s="292"/>
      <c r="PX227" s="292"/>
      <c r="PY227" s="292"/>
      <c r="PZ227" s="292"/>
      <c r="QA227" s="292"/>
      <c r="QB227" s="292"/>
      <c r="QC227" s="292"/>
      <c r="QD227" s="292"/>
      <c r="QE227" s="292"/>
      <c r="QF227" s="292"/>
      <c r="QG227" s="292"/>
      <c r="QH227" s="292"/>
      <c r="QI227" s="292"/>
      <c r="QJ227" s="292"/>
      <c r="QK227" s="292"/>
      <c r="QL227" s="292"/>
      <c r="QM227" s="292"/>
      <c r="QN227" s="292"/>
      <c r="QO227" s="292"/>
      <c r="QP227" s="292"/>
      <c r="QQ227" s="292"/>
      <c r="QR227" s="292"/>
      <c r="QS227" s="292"/>
      <c r="QT227" s="292"/>
      <c r="QU227" s="292"/>
      <c r="QV227" s="292"/>
      <c r="QW227" s="292"/>
      <c r="QX227" s="292"/>
      <c r="QY227" s="292"/>
      <c r="QZ227" s="292"/>
      <c r="RA227" s="292"/>
      <c r="RB227" s="292"/>
      <c r="RC227" s="292"/>
      <c r="RD227" s="292"/>
      <c r="RE227" s="292"/>
      <c r="RF227" s="292"/>
      <c r="RG227" s="292"/>
      <c r="RH227" s="292"/>
      <c r="RI227" s="292"/>
      <c r="RJ227" s="292"/>
      <c r="RK227" s="292"/>
      <c r="RL227" s="292"/>
      <c r="RM227" s="292"/>
      <c r="RN227" s="292"/>
      <c r="RO227" s="292"/>
      <c r="RP227" s="292"/>
      <c r="RQ227" s="292"/>
      <c r="RR227" s="292"/>
      <c r="RS227" s="292"/>
      <c r="RT227" s="292"/>
      <c r="RU227" s="292"/>
      <c r="RV227" s="292"/>
      <c r="RW227" s="292"/>
      <c r="RX227" s="292"/>
      <c r="RY227" s="292"/>
      <c r="RZ227" s="292"/>
      <c r="SA227" s="292"/>
      <c r="SB227" s="292"/>
      <c r="SC227" s="292"/>
      <c r="SD227" s="292"/>
      <c r="SE227" s="292"/>
      <c r="SF227" s="292"/>
      <c r="SG227" s="292"/>
      <c r="SH227" s="292"/>
      <c r="SI227" s="292"/>
      <c r="SJ227" s="292"/>
      <c r="SK227" s="292"/>
      <c r="SL227" s="292"/>
      <c r="SM227" s="292"/>
      <c r="SN227" s="292"/>
      <c r="SO227" s="292"/>
      <c r="SP227" s="292"/>
      <c r="SQ227" s="292"/>
      <c r="SR227" s="292"/>
      <c r="SS227" s="292"/>
      <c r="ST227" s="292"/>
      <c r="SU227" s="292"/>
      <c r="SV227" s="292"/>
      <c r="SW227" s="292"/>
      <c r="SX227" s="292"/>
      <c r="SY227" s="292"/>
      <c r="SZ227" s="292"/>
      <c r="TA227" s="292"/>
      <c r="TB227" s="292"/>
      <c r="TC227" s="292"/>
      <c r="TD227" s="292"/>
      <c r="TE227" s="292"/>
      <c r="TF227" s="292"/>
      <c r="TG227" s="292"/>
      <c r="TH227" s="292"/>
      <c r="TI227" s="292"/>
      <c r="TJ227" s="292"/>
      <c r="TK227" s="292"/>
      <c r="TL227" s="292"/>
      <c r="TM227" s="292"/>
      <c r="TN227" s="292"/>
      <c r="TO227" s="292"/>
      <c r="TP227" s="292"/>
      <c r="TQ227" s="292"/>
      <c r="TR227" s="292"/>
      <c r="TS227" s="292"/>
      <c r="TT227" s="292"/>
      <c r="TU227" s="292"/>
      <c r="TV227" s="292"/>
      <c r="TW227" s="292"/>
      <c r="TX227" s="292"/>
      <c r="TY227" s="292"/>
      <c r="TZ227" s="292"/>
      <c r="UA227" s="292"/>
      <c r="UB227" s="292"/>
      <c r="UC227" s="292"/>
      <c r="UD227" s="292"/>
      <c r="UE227" s="292"/>
      <c r="UF227" s="292"/>
      <c r="UG227" s="292"/>
      <c r="UH227" s="292"/>
      <c r="UI227" s="292"/>
      <c r="UJ227" s="292"/>
      <c r="UK227" s="292"/>
      <c r="UL227" s="292"/>
      <c r="UM227" s="292"/>
      <c r="UN227" s="292"/>
      <c r="UO227" s="292"/>
      <c r="UP227" s="292"/>
      <c r="UQ227" s="292"/>
      <c r="UR227" s="292"/>
      <c r="US227" s="292"/>
      <c r="UT227" s="292"/>
      <c r="UU227" s="292"/>
      <c r="UV227" s="292"/>
      <c r="UW227" s="292"/>
      <c r="UX227" s="292"/>
      <c r="UY227" s="292"/>
      <c r="UZ227" s="292"/>
      <c r="VA227" s="292"/>
      <c r="VB227" s="292"/>
      <c r="VC227" s="292"/>
      <c r="VD227" s="292"/>
      <c r="VE227" s="292"/>
      <c r="VF227" s="292"/>
      <c r="VG227" s="292"/>
      <c r="VH227" s="292"/>
      <c r="VI227" s="292"/>
      <c r="VJ227" s="292"/>
      <c r="VK227" s="292"/>
      <c r="VL227" s="292"/>
      <c r="VM227" s="292"/>
      <c r="VN227" s="292"/>
      <c r="VO227" s="292"/>
      <c r="VP227" s="292"/>
      <c r="VQ227" s="292"/>
      <c r="VR227" s="292"/>
      <c r="VS227" s="292"/>
      <c r="VT227" s="292"/>
      <c r="VU227" s="292"/>
      <c r="VV227" s="292"/>
      <c r="VW227" s="292"/>
      <c r="VX227" s="292"/>
      <c r="VY227" s="292"/>
      <c r="VZ227" s="292"/>
      <c r="WA227" s="292"/>
      <c r="WB227" s="292"/>
      <c r="WC227" s="292"/>
      <c r="WD227" s="292"/>
      <c r="WE227" s="292"/>
      <c r="WF227" s="292"/>
      <c r="WG227" s="292"/>
      <c r="WH227" s="292"/>
      <c r="WI227" s="292"/>
      <c r="WJ227" s="292"/>
      <c r="WK227" s="292"/>
      <c r="WL227" s="292"/>
      <c r="WM227" s="292"/>
      <c r="WN227" s="292"/>
      <c r="WO227" s="292"/>
      <c r="WP227" s="292"/>
      <c r="WQ227" s="292"/>
      <c r="WR227" s="292"/>
      <c r="WS227" s="292"/>
      <c r="WT227" s="292"/>
      <c r="WU227" s="292"/>
      <c r="WV227" s="292"/>
      <c r="WW227" s="292"/>
      <c r="WX227" s="292"/>
      <c r="WY227" s="292"/>
      <c r="WZ227" s="292"/>
      <c r="XA227" s="292"/>
      <c r="XB227" s="292"/>
      <c r="XC227" s="292"/>
      <c r="XD227" s="292"/>
      <c r="XE227" s="292"/>
      <c r="XF227" s="292"/>
      <c r="XG227" s="292"/>
      <c r="XH227" s="292"/>
      <c r="XI227" s="292"/>
      <c r="XJ227" s="292"/>
      <c r="XK227" s="292"/>
      <c r="XL227" s="292"/>
      <c r="XM227" s="292"/>
      <c r="XN227" s="292"/>
      <c r="XO227" s="292"/>
      <c r="XP227" s="292"/>
      <c r="XQ227" s="292"/>
      <c r="XR227" s="292"/>
      <c r="XS227" s="292"/>
      <c r="XT227" s="292"/>
      <c r="XU227" s="292"/>
      <c r="XV227" s="292"/>
      <c r="XW227" s="292"/>
      <c r="XX227" s="292"/>
      <c r="XY227" s="292"/>
      <c r="XZ227" s="292"/>
      <c r="YA227" s="292"/>
      <c r="YB227" s="292"/>
      <c r="YC227" s="292"/>
      <c r="YD227" s="292"/>
      <c r="YE227" s="292"/>
      <c r="YF227" s="292"/>
      <c r="YG227" s="292"/>
      <c r="YH227" s="292"/>
      <c r="YI227" s="292"/>
      <c r="YJ227" s="292"/>
      <c r="YK227" s="292"/>
      <c r="YL227" s="292"/>
      <c r="YM227" s="292"/>
      <c r="YN227" s="292"/>
      <c r="YO227" s="292"/>
      <c r="YP227" s="292"/>
      <c r="YQ227" s="292"/>
      <c r="YR227" s="292"/>
      <c r="YS227" s="292"/>
      <c r="YT227" s="292"/>
      <c r="YU227" s="292"/>
      <c r="YV227" s="292"/>
      <c r="YW227" s="292"/>
      <c r="YX227" s="292"/>
      <c r="YY227" s="292"/>
      <c r="YZ227" s="292"/>
      <c r="ZA227" s="292"/>
      <c r="ZB227" s="292"/>
      <c r="ZC227" s="292"/>
      <c r="ZD227" s="292"/>
      <c r="ZE227" s="292"/>
      <c r="ZF227" s="292"/>
      <c r="ZG227" s="292"/>
      <c r="ZH227" s="292"/>
      <c r="ZI227" s="292"/>
      <c r="ZJ227" s="292"/>
      <c r="ZK227" s="292"/>
      <c r="ZL227" s="292"/>
      <c r="ZM227" s="292"/>
      <c r="ZN227" s="292"/>
      <c r="ZO227" s="292"/>
      <c r="ZP227" s="292"/>
      <c r="ZQ227" s="292"/>
      <c r="ZR227" s="292"/>
      <c r="ZS227" s="292"/>
      <c r="ZT227" s="292"/>
      <c r="ZU227" s="292"/>
      <c r="ZV227" s="292"/>
      <c r="ZW227" s="292"/>
      <c r="ZX227" s="292"/>
      <c r="ZY227" s="292"/>
      <c r="ZZ227" s="292"/>
      <c r="AAA227" s="292"/>
      <c r="AAB227" s="292"/>
      <c r="AAC227" s="292"/>
      <c r="AAD227" s="292"/>
      <c r="AAE227" s="292"/>
      <c r="AAF227" s="292"/>
      <c r="AAG227" s="292"/>
      <c r="AAH227" s="292"/>
      <c r="AAI227" s="292"/>
      <c r="AAJ227" s="292"/>
      <c r="AAK227" s="292"/>
      <c r="AAL227" s="292"/>
      <c r="AAM227" s="292"/>
      <c r="AAN227" s="292"/>
      <c r="AAO227" s="292"/>
      <c r="AAP227" s="292"/>
      <c r="AAQ227" s="292"/>
      <c r="AAR227" s="292"/>
      <c r="AAS227" s="292"/>
      <c r="AAT227" s="292"/>
      <c r="AAU227" s="292"/>
      <c r="AAV227" s="292"/>
      <c r="AAW227" s="292"/>
      <c r="AAX227" s="292"/>
      <c r="AAY227" s="292"/>
      <c r="AAZ227" s="292"/>
      <c r="ABA227" s="292"/>
      <c r="ABB227" s="292"/>
      <c r="ABC227" s="292"/>
      <c r="ABD227" s="292"/>
      <c r="ABE227" s="292"/>
      <c r="ABF227" s="292"/>
      <c r="ABG227" s="292"/>
      <c r="ABH227" s="292"/>
      <c r="ABI227" s="292"/>
      <c r="ABJ227" s="292"/>
      <c r="ABK227" s="292"/>
      <c r="ABL227" s="292"/>
      <c r="ABM227" s="292"/>
      <c r="ABN227" s="292"/>
      <c r="ABO227" s="292"/>
      <c r="ABP227" s="292"/>
      <c r="ABQ227" s="292"/>
      <c r="ABR227" s="292"/>
      <c r="ABS227" s="292"/>
      <c r="ABT227" s="292"/>
      <c r="ABU227" s="292"/>
      <c r="ABV227" s="292"/>
      <c r="ABW227" s="292"/>
      <c r="ABX227" s="292"/>
      <c r="ABY227" s="292"/>
      <c r="ABZ227" s="292"/>
      <c r="ACA227" s="292"/>
      <c r="ACB227" s="292"/>
      <c r="ACC227" s="292"/>
      <c r="ACD227" s="292"/>
      <c r="ACE227" s="292"/>
      <c r="ACF227" s="292"/>
      <c r="ACG227" s="292"/>
      <c r="ACH227" s="292"/>
      <c r="ACI227" s="292"/>
      <c r="ACJ227" s="292"/>
      <c r="ACK227" s="292"/>
      <c r="ACL227" s="292"/>
      <c r="ACM227" s="292"/>
      <c r="ACN227" s="292"/>
      <c r="ACO227" s="292"/>
      <c r="ACP227" s="292"/>
      <c r="ACQ227" s="292"/>
      <c r="ACR227" s="292"/>
      <c r="ACS227" s="292"/>
      <c r="ACT227" s="292"/>
      <c r="ACU227" s="292"/>
      <c r="ACV227" s="292"/>
      <c r="ACW227" s="292"/>
      <c r="ACX227" s="292"/>
      <c r="ACY227" s="292"/>
      <c r="ACZ227" s="292"/>
      <c r="ADA227" s="292"/>
      <c r="ADB227" s="292"/>
      <c r="ADC227" s="292"/>
      <c r="ADD227" s="292"/>
      <c r="ADE227" s="292"/>
      <c r="ADF227" s="292"/>
      <c r="ADG227" s="292"/>
      <c r="ADH227" s="292"/>
      <c r="ADI227" s="292"/>
      <c r="ADJ227" s="292"/>
      <c r="ADK227" s="292"/>
      <c r="ADL227" s="292"/>
      <c r="ADM227" s="292"/>
      <c r="ADN227" s="292"/>
      <c r="ADO227" s="292"/>
      <c r="ADP227" s="292"/>
      <c r="ADQ227" s="292"/>
      <c r="ADR227" s="292"/>
      <c r="ADS227" s="292"/>
      <c r="ADT227" s="292"/>
      <c r="ADU227" s="292"/>
      <c r="ADV227" s="292"/>
      <c r="ADW227" s="292"/>
      <c r="ADX227" s="292"/>
      <c r="ADY227" s="292"/>
      <c r="ADZ227" s="292"/>
      <c r="AEA227" s="292"/>
      <c r="AEB227" s="292"/>
      <c r="AEC227" s="292"/>
      <c r="AED227" s="292"/>
      <c r="AEE227" s="292"/>
      <c r="AEF227" s="292"/>
      <c r="AEG227" s="292"/>
      <c r="AEH227" s="292"/>
      <c r="AEI227" s="292"/>
      <c r="AEJ227" s="292"/>
      <c r="AEK227" s="292"/>
      <c r="AEL227" s="292"/>
      <c r="AEM227" s="292"/>
      <c r="AEN227" s="292"/>
      <c r="AEO227" s="292"/>
      <c r="AEP227" s="292"/>
      <c r="AEQ227" s="292"/>
      <c r="AER227" s="292"/>
      <c r="AES227" s="292"/>
      <c r="AET227" s="292"/>
      <c r="AEU227" s="292"/>
      <c r="AEV227" s="292"/>
      <c r="AEW227" s="292"/>
      <c r="AEX227" s="292"/>
      <c r="AEY227" s="292"/>
      <c r="AEZ227" s="292"/>
      <c r="AFA227" s="292"/>
      <c r="AFB227" s="292"/>
      <c r="AFC227" s="292"/>
      <c r="AFD227" s="292"/>
      <c r="AFE227" s="292"/>
      <c r="AFF227" s="292"/>
      <c r="AFG227" s="292"/>
      <c r="AFH227" s="292"/>
      <c r="AFI227" s="292"/>
      <c r="AFJ227" s="292"/>
      <c r="AFK227" s="292"/>
      <c r="AFL227" s="292"/>
      <c r="AFM227" s="292"/>
      <c r="AFN227" s="292"/>
      <c r="AFO227" s="292"/>
      <c r="AFP227" s="292"/>
      <c r="AFQ227" s="292"/>
      <c r="AFR227" s="292"/>
      <c r="AFS227" s="292"/>
      <c r="AFT227" s="292"/>
      <c r="AFU227" s="292"/>
      <c r="AFV227" s="292"/>
      <c r="AFW227" s="292"/>
      <c r="AFX227" s="292"/>
      <c r="AFY227" s="292"/>
      <c r="AFZ227" s="292"/>
      <c r="AGA227" s="292"/>
      <c r="AGB227" s="292"/>
      <c r="AGC227" s="292"/>
      <c r="AGD227" s="292"/>
      <c r="AGE227" s="292"/>
      <c r="AGF227" s="292"/>
      <c r="AGG227" s="292"/>
      <c r="AGH227" s="292"/>
      <c r="AGI227" s="292"/>
      <c r="AGJ227" s="292"/>
      <c r="AGK227" s="292"/>
      <c r="AGL227" s="292"/>
      <c r="AGM227" s="292"/>
      <c r="AGN227" s="292"/>
      <c r="AGO227" s="292"/>
      <c r="AGP227" s="292"/>
      <c r="AGQ227" s="292"/>
      <c r="AGR227" s="292"/>
      <c r="AGS227" s="292"/>
      <c r="AGT227" s="292"/>
      <c r="AGU227" s="292"/>
      <c r="AGV227" s="292"/>
      <c r="AGW227" s="292"/>
      <c r="AGX227" s="292"/>
      <c r="AGY227" s="292"/>
      <c r="AGZ227" s="292"/>
      <c r="AHA227" s="292"/>
      <c r="AHB227" s="292"/>
      <c r="AHC227" s="292"/>
      <c r="AHD227" s="292"/>
      <c r="AHE227" s="292"/>
      <c r="AHF227" s="292"/>
      <c r="AHG227" s="292"/>
      <c r="AHH227" s="292"/>
      <c r="AHI227" s="292"/>
      <c r="AHJ227" s="292"/>
      <c r="AHK227" s="292"/>
      <c r="AHL227" s="292"/>
      <c r="AHM227" s="292"/>
      <c r="AHN227" s="292"/>
      <c r="AHO227" s="292"/>
      <c r="AHP227" s="292"/>
      <c r="AHQ227" s="292"/>
      <c r="AHR227" s="292"/>
      <c r="AHS227" s="292"/>
      <c r="AHT227" s="292"/>
      <c r="AHU227" s="292"/>
      <c r="AHV227" s="292"/>
      <c r="AHW227" s="292"/>
      <c r="AHX227" s="292"/>
      <c r="AHY227" s="292"/>
      <c r="AHZ227" s="292"/>
      <c r="AIA227" s="292"/>
      <c r="AIB227" s="292"/>
      <c r="AIC227" s="292"/>
      <c r="AID227" s="292"/>
      <c r="AIE227" s="292"/>
      <c r="AIF227" s="292"/>
      <c r="AIG227" s="292"/>
      <c r="AIH227" s="292"/>
      <c r="AII227" s="292"/>
      <c r="AIJ227" s="292"/>
      <c r="AIK227" s="292"/>
      <c r="AIL227" s="292"/>
      <c r="AIM227" s="292"/>
      <c r="AIN227" s="292"/>
      <c r="AIO227" s="292"/>
      <c r="AIP227" s="292"/>
      <c r="AIQ227" s="292"/>
      <c r="AIR227" s="292"/>
      <c r="AIS227" s="292"/>
      <c r="AIT227" s="292"/>
      <c r="AIU227" s="292"/>
      <c r="AIV227" s="292"/>
      <c r="AIW227" s="292"/>
      <c r="AIX227" s="292"/>
      <c r="AIY227" s="292"/>
      <c r="AIZ227" s="292"/>
      <c r="AJA227" s="292"/>
      <c r="AJB227" s="292"/>
      <c r="AJC227" s="292"/>
      <c r="AJD227" s="292"/>
      <c r="AJE227" s="292"/>
      <c r="AJF227" s="292"/>
      <c r="AJG227" s="292"/>
      <c r="AJH227" s="292"/>
      <c r="AJI227" s="292"/>
      <c r="AJJ227" s="292"/>
      <c r="AJK227" s="292"/>
      <c r="AJL227" s="292"/>
      <c r="AJM227" s="292"/>
      <c r="AJN227" s="292"/>
      <c r="AJO227" s="292"/>
      <c r="AJP227" s="292"/>
      <c r="AJQ227" s="292"/>
      <c r="AJR227" s="292"/>
      <c r="AJS227" s="292"/>
      <c r="AJT227" s="292"/>
      <c r="AJU227" s="292"/>
      <c r="AJV227" s="292"/>
      <c r="AJW227" s="292"/>
      <c r="AJX227" s="292"/>
      <c r="AJY227" s="292"/>
      <c r="AJZ227" s="292"/>
      <c r="AKA227" s="292"/>
      <c r="AKB227" s="292"/>
      <c r="AKC227" s="292"/>
      <c r="AKD227" s="292"/>
      <c r="AKE227" s="292"/>
      <c r="AKF227" s="292"/>
      <c r="AKG227" s="292"/>
      <c r="AKH227" s="292"/>
      <c r="AKI227" s="292"/>
      <c r="AKJ227" s="292"/>
      <c r="AKK227" s="292"/>
      <c r="AKL227" s="292"/>
      <c r="AKM227" s="292"/>
      <c r="AKN227" s="292"/>
      <c r="AKO227" s="292"/>
      <c r="AKP227" s="292"/>
      <c r="AKQ227" s="292"/>
      <c r="AKR227" s="292"/>
      <c r="AKS227" s="292"/>
      <c r="AKT227" s="292"/>
      <c r="AKU227" s="292"/>
      <c r="AKV227" s="292"/>
      <c r="AKW227" s="292"/>
      <c r="AKX227" s="292"/>
      <c r="AKY227" s="292"/>
      <c r="AKZ227" s="292"/>
      <c r="ALA227" s="292"/>
      <c r="ALB227" s="292"/>
      <c r="ALC227" s="292"/>
      <c r="ALD227" s="292"/>
      <c r="ALE227" s="292"/>
      <c r="ALF227" s="292"/>
      <c r="ALG227" s="292"/>
      <c r="ALH227" s="292"/>
      <c r="ALI227" s="292"/>
      <c r="ALJ227" s="292"/>
      <c r="ALK227" s="292"/>
      <c r="ALL227" s="292"/>
      <c r="ALM227" s="292"/>
      <c r="ALN227" s="292"/>
      <c r="ALO227" s="292"/>
      <c r="ALP227" s="292"/>
      <c r="ALQ227" s="292"/>
      <c r="ALR227" s="292"/>
      <c r="ALS227" s="292"/>
      <c r="ALT227" s="292"/>
      <c r="ALU227" s="292"/>
      <c r="ALV227" s="292"/>
      <c r="ALW227" s="292"/>
      <c r="ALX227" s="292"/>
      <c r="ALY227" s="292"/>
      <c r="ALZ227" s="292"/>
      <c r="AMA227" s="292"/>
      <c r="AMB227" s="292"/>
      <c r="AMC227" s="292"/>
      <c r="AMD227" s="292"/>
      <c r="AME227" s="292"/>
      <c r="AMF227" s="292"/>
      <c r="AMG227" s="292"/>
      <c r="AMH227" s="292"/>
      <c r="AMI227" s="292"/>
      <c r="AMJ227" s="292"/>
      <c r="AMK227" s="292"/>
      <c r="AML227" s="292"/>
      <c r="AMM227" s="292"/>
      <c r="AMN227" s="292"/>
      <c r="AMO227" s="292"/>
      <c r="AMP227" s="292"/>
      <c r="AMQ227" s="292"/>
      <c r="AMR227" s="292"/>
      <c r="AMS227" s="292"/>
      <c r="AMT227" s="292"/>
      <c r="AMU227" s="292"/>
      <c r="AMV227" s="292"/>
      <c r="AMW227" s="292"/>
      <c r="AMX227" s="292"/>
      <c r="AMY227" s="292"/>
      <c r="AMZ227" s="292"/>
      <c r="ANA227" s="292"/>
      <c r="ANB227" s="292"/>
      <c r="ANC227" s="292"/>
      <c r="AND227" s="292"/>
      <c r="ANE227" s="292"/>
      <c r="ANF227" s="292"/>
      <c r="ANG227" s="292"/>
      <c r="ANH227" s="292"/>
      <c r="ANI227" s="292"/>
      <c r="ANJ227" s="292"/>
      <c r="ANK227" s="292"/>
      <c r="ANL227" s="292"/>
      <c r="ANM227" s="292"/>
      <c r="ANN227" s="292"/>
      <c r="ANO227" s="292"/>
      <c r="ANP227" s="292"/>
      <c r="ANQ227" s="292"/>
      <c r="ANR227" s="292"/>
      <c r="ANS227" s="292"/>
      <c r="ANT227" s="292"/>
      <c r="ANU227" s="292"/>
      <c r="ANV227" s="292"/>
      <c r="ANW227" s="292"/>
      <c r="ANX227" s="292"/>
      <c r="ANY227" s="292"/>
      <c r="ANZ227" s="292"/>
      <c r="AOA227" s="292"/>
      <c r="AOB227" s="292"/>
      <c r="AOC227" s="292"/>
      <c r="AOD227" s="292"/>
      <c r="AOE227" s="292"/>
      <c r="AOF227" s="292"/>
      <c r="AOG227" s="292"/>
      <c r="AOH227" s="292"/>
      <c r="AOI227" s="292"/>
      <c r="AOJ227" s="292"/>
      <c r="AOK227" s="292"/>
      <c r="AOL227" s="292"/>
      <c r="AOM227" s="292"/>
      <c r="AON227" s="292"/>
      <c r="AOO227" s="292"/>
      <c r="AOP227" s="292"/>
      <c r="AOQ227" s="292"/>
      <c r="AOR227" s="292"/>
      <c r="AOS227" s="292"/>
      <c r="AOT227" s="292"/>
      <c r="AOU227" s="292"/>
      <c r="AOV227" s="292"/>
      <c r="AOW227" s="292"/>
      <c r="AOX227" s="292"/>
      <c r="AOY227" s="292"/>
      <c r="AOZ227" s="292"/>
      <c r="APA227" s="292"/>
      <c r="APB227" s="292"/>
      <c r="APC227" s="292"/>
      <c r="APD227" s="292"/>
      <c r="APE227" s="292"/>
      <c r="APF227" s="292"/>
      <c r="APG227" s="292"/>
      <c r="APH227" s="292"/>
      <c r="API227" s="292"/>
      <c r="APJ227" s="292"/>
      <c r="APK227" s="292"/>
      <c r="APL227" s="292"/>
      <c r="APM227" s="292"/>
      <c r="APN227" s="292"/>
      <c r="APO227" s="292"/>
      <c r="APP227" s="292"/>
      <c r="APQ227" s="292"/>
      <c r="APR227" s="292"/>
      <c r="APS227" s="292"/>
      <c r="APT227" s="292"/>
      <c r="APU227" s="292"/>
      <c r="APV227" s="292"/>
      <c r="APW227" s="292"/>
      <c r="APX227" s="292"/>
      <c r="APY227" s="292"/>
      <c r="APZ227" s="292"/>
      <c r="AQA227" s="292"/>
      <c r="AQB227" s="292"/>
      <c r="AQC227" s="292"/>
      <c r="AQD227" s="292"/>
      <c r="AQE227" s="292"/>
      <c r="AQF227" s="292"/>
      <c r="AQG227" s="292"/>
      <c r="AQH227" s="292"/>
      <c r="AQI227" s="292"/>
      <c r="AQJ227" s="292"/>
      <c r="AQK227" s="292"/>
      <c r="AQL227" s="292"/>
      <c r="AQM227" s="292"/>
      <c r="AQN227" s="292"/>
      <c r="AQO227" s="292"/>
      <c r="AQP227" s="292"/>
      <c r="AQQ227" s="292"/>
      <c r="AQR227" s="292"/>
      <c r="AQS227" s="292"/>
      <c r="AQT227" s="292"/>
      <c r="AQU227" s="292"/>
      <c r="AQV227" s="292"/>
      <c r="AQW227" s="292"/>
      <c r="AQX227" s="292"/>
      <c r="AQY227" s="292"/>
      <c r="AQZ227" s="292"/>
      <c r="ARA227" s="292"/>
      <c r="ARB227" s="292"/>
      <c r="ARC227" s="292"/>
      <c r="ARD227" s="292"/>
      <c r="ARE227" s="292"/>
      <c r="ARF227" s="292"/>
      <c r="ARG227" s="292"/>
      <c r="ARH227" s="292"/>
      <c r="ARI227" s="292"/>
      <c r="ARJ227" s="292"/>
      <c r="ARK227" s="292"/>
      <c r="ARL227" s="292"/>
      <c r="ARM227" s="292"/>
      <c r="ARN227" s="292"/>
      <c r="ARO227" s="292"/>
      <c r="ARP227" s="292"/>
      <c r="ARQ227" s="292"/>
      <c r="ARR227" s="292"/>
      <c r="ARS227" s="292"/>
      <c r="ART227" s="292"/>
      <c r="ARU227" s="292"/>
      <c r="ARV227" s="292"/>
      <c r="ARW227" s="292"/>
      <c r="ARX227" s="292"/>
      <c r="ARY227" s="292"/>
      <c r="ARZ227" s="292"/>
      <c r="ASA227" s="292"/>
      <c r="ASB227" s="292"/>
      <c r="ASC227" s="292"/>
      <c r="ASD227" s="292"/>
      <c r="ASE227" s="292"/>
      <c r="ASF227" s="292"/>
      <c r="ASG227" s="292"/>
      <c r="ASH227" s="292"/>
      <c r="ASI227" s="292"/>
      <c r="ASJ227" s="292"/>
      <c r="ASK227" s="292"/>
      <c r="ASL227" s="292"/>
      <c r="ASM227" s="292"/>
      <c r="ASN227" s="292"/>
      <c r="ASO227" s="292"/>
      <c r="ASP227" s="292"/>
      <c r="ASQ227" s="292"/>
      <c r="ASR227" s="292"/>
      <c r="ASS227" s="292"/>
      <c r="AST227" s="292"/>
      <c r="ASU227" s="292"/>
      <c r="ASV227" s="292"/>
      <c r="ASW227" s="292"/>
      <c r="ASX227" s="292"/>
      <c r="ASY227" s="292"/>
      <c r="ASZ227" s="292"/>
      <c r="ATA227" s="292"/>
      <c r="ATB227" s="292"/>
      <c r="ATC227" s="292"/>
      <c r="ATD227" s="292"/>
      <c r="ATE227" s="292"/>
      <c r="ATF227" s="292"/>
      <c r="ATG227" s="292"/>
      <c r="ATH227" s="292"/>
      <c r="ATI227" s="292"/>
      <c r="ATJ227" s="292"/>
      <c r="ATK227" s="292"/>
      <c r="ATL227" s="292"/>
      <c r="ATM227" s="292"/>
      <c r="ATN227" s="292"/>
      <c r="ATO227" s="292"/>
      <c r="ATP227" s="292"/>
      <c r="ATQ227" s="292"/>
      <c r="ATR227" s="292"/>
      <c r="ATS227" s="292"/>
      <c r="ATT227" s="292"/>
      <c r="ATU227" s="292"/>
      <c r="ATV227" s="292"/>
      <c r="ATW227" s="292"/>
      <c r="ATX227" s="292"/>
      <c r="ATY227" s="292"/>
      <c r="ATZ227" s="292"/>
      <c r="AUA227" s="292"/>
      <c r="AUB227" s="292"/>
      <c r="AUC227" s="292"/>
      <c r="AUD227" s="292"/>
      <c r="AUE227" s="292"/>
      <c r="AUF227" s="292"/>
      <c r="AUG227" s="292"/>
      <c r="AUH227" s="292"/>
      <c r="AUI227" s="292"/>
      <c r="AUJ227" s="292"/>
      <c r="AUK227" s="292"/>
      <c r="AUL227" s="292"/>
      <c r="AUM227" s="292"/>
      <c r="AUN227" s="292"/>
      <c r="AUO227" s="292"/>
      <c r="AUP227" s="292"/>
      <c r="AUQ227" s="292"/>
      <c r="AUR227" s="292"/>
      <c r="AUS227" s="292"/>
      <c r="AUT227" s="292"/>
      <c r="AUU227" s="292"/>
      <c r="AUV227" s="292"/>
      <c r="AUW227" s="292"/>
      <c r="AUX227" s="292"/>
      <c r="AUY227" s="292"/>
      <c r="AUZ227" s="292"/>
      <c r="AVA227" s="292"/>
      <c r="AVB227" s="292"/>
      <c r="AVC227" s="292"/>
      <c r="AVD227" s="292"/>
      <c r="AVE227" s="292"/>
      <c r="AVF227" s="292"/>
      <c r="AVG227" s="292"/>
      <c r="AVH227" s="292"/>
      <c r="AVI227" s="292"/>
      <c r="AVJ227" s="292"/>
      <c r="AVK227" s="292"/>
      <c r="AVL227" s="292"/>
      <c r="AVM227" s="292"/>
      <c r="AVN227" s="292"/>
      <c r="AVO227" s="292"/>
      <c r="AVP227" s="292"/>
      <c r="AVQ227" s="292"/>
      <c r="AVR227" s="292"/>
      <c r="AVS227" s="292"/>
      <c r="AVT227" s="292"/>
      <c r="AVU227" s="292"/>
      <c r="AVV227" s="292"/>
      <c r="AVW227" s="292"/>
      <c r="AVX227" s="292"/>
      <c r="AVY227" s="292"/>
      <c r="AVZ227" s="292"/>
      <c r="AWA227" s="292"/>
      <c r="AWB227" s="292"/>
      <c r="AWC227" s="292"/>
      <c r="AWD227" s="292"/>
      <c r="AWE227" s="292"/>
      <c r="AWF227" s="292"/>
      <c r="AWG227" s="292"/>
      <c r="AWH227" s="292"/>
      <c r="AWI227" s="292"/>
      <c r="AWJ227" s="292"/>
      <c r="AWK227" s="292"/>
      <c r="AWL227" s="292"/>
      <c r="AWM227" s="292"/>
      <c r="AWN227" s="292"/>
      <c r="AWO227" s="292"/>
      <c r="AWP227" s="292"/>
      <c r="AWQ227" s="292"/>
      <c r="AWR227" s="292"/>
      <c r="AWS227" s="292"/>
      <c r="AWT227" s="292"/>
      <c r="AWU227" s="292"/>
      <c r="AWV227" s="292"/>
      <c r="AWW227" s="292"/>
      <c r="AWX227" s="292"/>
      <c r="AWY227" s="292"/>
      <c r="AWZ227" s="292"/>
      <c r="AXA227" s="292"/>
      <c r="AXB227" s="292"/>
      <c r="AXC227" s="292"/>
      <c r="AXD227" s="292"/>
      <c r="AXE227" s="292"/>
      <c r="AXF227" s="292"/>
      <c r="AXG227" s="292"/>
      <c r="AXH227" s="292"/>
      <c r="AXI227" s="292"/>
      <c r="AXJ227" s="292"/>
      <c r="AXK227" s="292"/>
      <c r="AXL227" s="292"/>
      <c r="AXM227" s="292"/>
      <c r="AXN227" s="292"/>
      <c r="AXO227" s="292"/>
      <c r="AXP227" s="292"/>
      <c r="AXQ227" s="292"/>
      <c r="AXR227" s="292"/>
      <c r="AXS227" s="292"/>
      <c r="AXT227" s="292"/>
      <c r="AXU227" s="292"/>
      <c r="AXV227" s="292"/>
      <c r="AXW227" s="292"/>
      <c r="AXX227" s="292"/>
      <c r="AXY227" s="292"/>
      <c r="AXZ227" s="292"/>
      <c r="AYA227" s="292"/>
      <c r="AYB227" s="292"/>
      <c r="AYC227" s="292"/>
      <c r="AYD227" s="292"/>
      <c r="AYE227" s="292"/>
      <c r="AYF227" s="292"/>
      <c r="AYG227" s="292"/>
      <c r="AYH227" s="292"/>
      <c r="AYI227" s="292"/>
      <c r="AYJ227" s="292"/>
      <c r="AYK227" s="292"/>
      <c r="AYL227" s="292"/>
      <c r="AYM227" s="292"/>
      <c r="AYN227" s="292"/>
      <c r="AYO227" s="292"/>
      <c r="AYP227" s="292"/>
      <c r="AYQ227" s="292"/>
      <c r="AYR227" s="292"/>
      <c r="AYS227" s="292"/>
      <c r="AYT227" s="292"/>
      <c r="AYU227" s="292"/>
      <c r="AYV227" s="292"/>
      <c r="AYW227" s="292"/>
      <c r="AYX227" s="292"/>
      <c r="AYY227" s="292"/>
      <c r="AYZ227" s="292"/>
      <c r="AZA227" s="292"/>
      <c r="AZB227" s="292"/>
      <c r="AZC227" s="292"/>
      <c r="AZD227" s="292"/>
      <c r="AZE227" s="292"/>
      <c r="AZF227" s="292"/>
      <c r="AZG227" s="292"/>
      <c r="AZH227" s="292"/>
      <c r="AZI227" s="292"/>
      <c r="AZJ227" s="292"/>
      <c r="AZK227" s="292"/>
      <c r="AZL227" s="292"/>
      <c r="AZM227" s="292"/>
      <c r="AZN227" s="292"/>
      <c r="AZO227" s="292"/>
      <c r="AZP227" s="292"/>
      <c r="AZQ227" s="292"/>
      <c r="AZR227" s="292"/>
      <c r="AZS227" s="292"/>
      <c r="AZT227" s="292"/>
      <c r="AZU227" s="292"/>
      <c r="AZV227" s="292"/>
      <c r="AZW227" s="292"/>
      <c r="AZX227" s="292"/>
      <c r="AZY227" s="292"/>
      <c r="AZZ227" s="292"/>
      <c r="BAA227" s="292"/>
      <c r="BAB227" s="292"/>
      <c r="BAC227" s="292"/>
      <c r="BAD227" s="292"/>
      <c r="BAE227" s="292"/>
      <c r="BAF227" s="292"/>
      <c r="BAG227" s="292"/>
      <c r="BAH227" s="292"/>
      <c r="BAI227" s="292"/>
      <c r="BAJ227" s="292"/>
      <c r="BAK227" s="292"/>
      <c r="BAL227" s="292"/>
      <c r="BAM227" s="292"/>
      <c r="BAN227" s="292"/>
      <c r="BAO227" s="292"/>
      <c r="BAP227" s="292"/>
      <c r="BAQ227" s="292"/>
      <c r="BAR227" s="292"/>
      <c r="BAS227" s="292"/>
      <c r="BAT227" s="292"/>
      <c r="BAU227" s="292"/>
      <c r="BAV227" s="292"/>
      <c r="BAW227" s="292"/>
      <c r="BAX227" s="292"/>
      <c r="BAY227" s="292"/>
      <c r="BAZ227" s="292"/>
      <c r="BBA227" s="292"/>
      <c r="BBB227" s="292"/>
      <c r="BBC227" s="292"/>
      <c r="BBD227" s="292"/>
      <c r="BBE227" s="292"/>
      <c r="BBF227" s="292"/>
      <c r="BBG227" s="292"/>
      <c r="BBH227" s="292"/>
      <c r="BBI227" s="292"/>
      <c r="BBJ227" s="292"/>
      <c r="BBK227" s="292"/>
      <c r="BBL227" s="292"/>
      <c r="BBM227" s="292"/>
      <c r="BBN227" s="292"/>
      <c r="BBO227" s="292"/>
      <c r="BBP227" s="292"/>
      <c r="BBQ227" s="292"/>
      <c r="BBR227" s="292"/>
      <c r="BBS227" s="292"/>
      <c r="BBT227" s="292"/>
      <c r="BBU227" s="292"/>
      <c r="BBV227" s="292"/>
      <c r="BBW227" s="292"/>
      <c r="BBX227" s="292"/>
      <c r="BBY227" s="292"/>
      <c r="BBZ227" s="292"/>
      <c r="BCA227" s="292"/>
      <c r="BCB227" s="292"/>
      <c r="BCC227" s="292"/>
      <c r="BCD227" s="292"/>
      <c r="BCE227" s="292"/>
      <c r="BCF227" s="292"/>
      <c r="BCG227" s="292"/>
      <c r="BCH227" s="292"/>
      <c r="BCI227" s="292"/>
      <c r="BCJ227" s="292"/>
      <c r="BCK227" s="292"/>
      <c r="BCL227" s="292"/>
      <c r="BCM227" s="292"/>
      <c r="BCN227" s="292"/>
      <c r="BCO227" s="292"/>
      <c r="BCP227" s="292"/>
      <c r="BCQ227" s="292"/>
      <c r="BCR227" s="292"/>
      <c r="BCS227" s="292"/>
      <c r="BCT227" s="292"/>
      <c r="BCU227" s="292"/>
      <c r="BCV227" s="292"/>
      <c r="BCW227" s="292"/>
      <c r="BCX227" s="292"/>
      <c r="BCY227" s="292"/>
      <c r="BCZ227" s="292"/>
      <c r="BDA227" s="292"/>
      <c r="BDB227" s="292"/>
      <c r="BDC227" s="292"/>
      <c r="BDD227" s="292"/>
      <c r="BDE227" s="292"/>
      <c r="BDF227" s="292"/>
      <c r="BDG227" s="292"/>
      <c r="BDH227" s="292"/>
      <c r="BDI227" s="292"/>
      <c r="BDJ227" s="292"/>
      <c r="BDK227" s="292"/>
      <c r="BDL227" s="292"/>
      <c r="BDM227" s="292"/>
      <c r="BDN227" s="292"/>
      <c r="BDO227" s="292"/>
      <c r="BDP227" s="292"/>
      <c r="BDQ227" s="292"/>
      <c r="BDR227" s="292"/>
      <c r="BDS227" s="292"/>
      <c r="BDT227" s="292"/>
      <c r="BDU227" s="292"/>
      <c r="BDV227" s="292"/>
      <c r="BDW227" s="292"/>
      <c r="BDX227" s="292"/>
      <c r="BDY227" s="292"/>
      <c r="BDZ227" s="292"/>
      <c r="BEA227" s="292"/>
      <c r="BEB227" s="292"/>
      <c r="BEC227" s="292"/>
      <c r="BED227" s="292"/>
      <c r="BEE227" s="292"/>
      <c r="BEF227" s="292"/>
      <c r="BEG227" s="292"/>
      <c r="BEH227" s="292"/>
      <c r="BEI227" s="292"/>
      <c r="BEJ227" s="292"/>
      <c r="BEK227" s="292"/>
      <c r="BEL227" s="292"/>
      <c r="BEM227" s="292"/>
      <c r="BEN227" s="292"/>
      <c r="BEO227" s="292"/>
      <c r="BEP227" s="292"/>
      <c r="BEQ227" s="292"/>
      <c r="BER227" s="292"/>
      <c r="BES227" s="292"/>
      <c r="BET227" s="292"/>
      <c r="BEU227" s="292"/>
      <c r="BEV227" s="292"/>
      <c r="BEW227" s="292"/>
      <c r="BEX227" s="292"/>
      <c r="BEY227" s="292"/>
      <c r="BEZ227" s="292"/>
      <c r="BFA227" s="292"/>
      <c r="BFB227" s="292"/>
      <c r="BFC227" s="292"/>
      <c r="BFD227" s="292"/>
      <c r="BFE227" s="292"/>
      <c r="BFF227" s="292"/>
      <c r="BFG227" s="292"/>
      <c r="BFH227" s="292"/>
      <c r="BFI227" s="292"/>
      <c r="BFJ227" s="292"/>
      <c r="BFK227" s="292"/>
      <c r="BFL227" s="292"/>
      <c r="BFM227" s="292"/>
      <c r="BFN227" s="292"/>
      <c r="BFO227" s="292"/>
      <c r="BFP227" s="292"/>
    </row>
    <row r="228" spans="1:1524" s="128" customFormat="1" x14ac:dyDescent="0.25">
      <c r="A228" s="482" t="s">
        <v>158</v>
      </c>
      <c r="B228" s="482"/>
      <c r="C228" s="495"/>
      <c r="D228" s="104">
        <f t="shared" ref="D228:P228" si="19">SUM(D226:D227)</f>
        <v>2</v>
      </c>
      <c r="E228" s="170">
        <f t="shared" si="19"/>
        <v>0</v>
      </c>
      <c r="F228" s="171">
        <f t="shared" si="19"/>
        <v>0</v>
      </c>
      <c r="G228" s="171">
        <f t="shared" si="19"/>
        <v>0</v>
      </c>
      <c r="H228" s="171">
        <f t="shared" si="19"/>
        <v>0</v>
      </c>
      <c r="I228" s="171">
        <f t="shared" si="19"/>
        <v>1</v>
      </c>
      <c r="J228" s="171">
        <f t="shared" si="19"/>
        <v>0</v>
      </c>
      <c r="K228" s="171">
        <f t="shared" si="19"/>
        <v>0</v>
      </c>
      <c r="L228" s="171">
        <f t="shared" si="19"/>
        <v>0</v>
      </c>
      <c r="M228" s="171">
        <f t="shared" si="19"/>
        <v>1</v>
      </c>
      <c r="N228" s="171">
        <f t="shared" si="19"/>
        <v>0</v>
      </c>
      <c r="O228" s="171">
        <f t="shared" si="19"/>
        <v>0</v>
      </c>
      <c r="P228" s="171">
        <f t="shared" si="19"/>
        <v>0</v>
      </c>
      <c r="Q228" s="292"/>
      <c r="R228" s="292"/>
      <c r="S228" s="292"/>
      <c r="T228" s="292"/>
      <c r="U228" s="292"/>
      <c r="V228" s="292"/>
      <c r="W228" s="292"/>
      <c r="X228" s="292"/>
      <c r="Y228" s="292"/>
      <c r="Z228" s="292"/>
      <c r="AA228" s="292"/>
      <c r="AB228" s="292"/>
      <c r="AC228" s="292"/>
      <c r="AD228" s="292"/>
      <c r="AE228" s="292"/>
      <c r="AF228" s="292"/>
      <c r="AG228" s="292"/>
      <c r="AH228" s="292"/>
      <c r="AI228" s="292"/>
      <c r="AJ228" s="292"/>
      <c r="AK228" s="292"/>
      <c r="AL228" s="292"/>
      <c r="AM228" s="292"/>
      <c r="AN228" s="292"/>
      <c r="AO228" s="292"/>
      <c r="AP228" s="292"/>
      <c r="AQ228" s="292"/>
      <c r="AR228" s="292"/>
      <c r="AS228" s="292"/>
      <c r="AT228" s="292"/>
      <c r="AU228" s="292"/>
      <c r="AV228" s="292"/>
      <c r="AW228" s="292"/>
      <c r="AX228" s="292"/>
      <c r="AY228" s="292"/>
      <c r="AZ228" s="292"/>
      <c r="BA228" s="292"/>
      <c r="BB228" s="292"/>
      <c r="BC228" s="292"/>
      <c r="BD228" s="292"/>
      <c r="BE228" s="292"/>
      <c r="BF228" s="292"/>
      <c r="BG228" s="292"/>
      <c r="BH228" s="292"/>
      <c r="BI228" s="292"/>
      <c r="BJ228" s="292"/>
      <c r="BK228" s="292"/>
      <c r="BL228" s="292"/>
      <c r="BM228" s="292"/>
      <c r="BN228" s="292"/>
      <c r="BO228" s="292"/>
      <c r="BP228" s="292"/>
      <c r="BQ228" s="292"/>
      <c r="BR228" s="292"/>
      <c r="BS228" s="292"/>
      <c r="BT228" s="292"/>
      <c r="BU228" s="292"/>
      <c r="BV228" s="292"/>
      <c r="BW228" s="292"/>
      <c r="BX228" s="292"/>
      <c r="BY228" s="292"/>
      <c r="BZ228" s="292"/>
      <c r="CA228" s="292"/>
      <c r="CB228" s="292"/>
      <c r="CC228" s="292"/>
      <c r="CD228" s="292"/>
      <c r="CE228" s="292"/>
      <c r="CF228" s="292"/>
      <c r="CG228" s="292"/>
      <c r="CH228" s="292"/>
      <c r="CI228" s="292"/>
      <c r="CJ228" s="292"/>
      <c r="CK228" s="292"/>
      <c r="CL228" s="292"/>
      <c r="CM228" s="292"/>
      <c r="CN228" s="292"/>
      <c r="CO228" s="292"/>
      <c r="CP228" s="292"/>
      <c r="CQ228" s="292"/>
      <c r="CR228" s="292"/>
      <c r="CS228" s="292"/>
      <c r="CT228" s="292"/>
      <c r="CU228" s="292"/>
      <c r="CV228" s="292"/>
      <c r="CW228" s="292"/>
      <c r="CX228" s="292"/>
      <c r="CY228" s="292"/>
      <c r="CZ228" s="292"/>
      <c r="DA228" s="292"/>
      <c r="DB228" s="292"/>
      <c r="DC228" s="292"/>
      <c r="DD228" s="292"/>
      <c r="DE228" s="292"/>
      <c r="DF228" s="292"/>
      <c r="DG228" s="292"/>
      <c r="DH228" s="292"/>
      <c r="DI228" s="292"/>
      <c r="DJ228" s="292"/>
      <c r="DK228" s="292"/>
      <c r="DL228" s="292"/>
      <c r="DM228" s="292"/>
      <c r="DN228" s="292"/>
      <c r="DO228" s="292"/>
      <c r="DP228" s="292"/>
      <c r="DQ228" s="292"/>
      <c r="DR228" s="292"/>
      <c r="DS228" s="292"/>
      <c r="DT228" s="292"/>
      <c r="DU228" s="292"/>
      <c r="DV228" s="292"/>
      <c r="DW228" s="292"/>
      <c r="DX228" s="292"/>
      <c r="DY228" s="292"/>
      <c r="DZ228" s="292"/>
      <c r="EA228" s="292"/>
      <c r="EB228" s="292"/>
      <c r="EC228" s="292"/>
      <c r="ED228" s="292"/>
      <c r="EE228" s="292"/>
      <c r="EF228" s="292"/>
      <c r="EG228" s="292"/>
      <c r="EH228" s="292"/>
      <c r="EI228" s="292"/>
      <c r="EJ228" s="292"/>
      <c r="EK228" s="292"/>
      <c r="EL228" s="292"/>
      <c r="EM228" s="292"/>
      <c r="EN228" s="292"/>
      <c r="EO228" s="292"/>
      <c r="EP228" s="292"/>
      <c r="EQ228" s="292"/>
      <c r="ER228" s="292"/>
      <c r="ES228" s="292"/>
      <c r="ET228" s="292"/>
      <c r="EU228" s="292"/>
      <c r="EV228" s="292"/>
      <c r="EW228" s="292"/>
      <c r="EX228" s="292"/>
      <c r="EY228" s="292"/>
      <c r="EZ228" s="292"/>
      <c r="FA228" s="292"/>
      <c r="FB228" s="292"/>
      <c r="FC228" s="292"/>
      <c r="FD228" s="292"/>
      <c r="FE228" s="292"/>
      <c r="FF228" s="292"/>
      <c r="FG228" s="292"/>
      <c r="FH228" s="292"/>
      <c r="FI228" s="292"/>
      <c r="FJ228" s="292"/>
      <c r="FK228" s="292"/>
      <c r="FL228" s="292"/>
      <c r="FM228" s="292"/>
      <c r="FN228" s="292"/>
      <c r="FO228" s="292"/>
      <c r="FP228" s="292"/>
      <c r="FQ228" s="292"/>
      <c r="FR228" s="292"/>
      <c r="FS228" s="292"/>
      <c r="FT228" s="292"/>
      <c r="FU228" s="292"/>
      <c r="FV228" s="292"/>
      <c r="FW228" s="292"/>
      <c r="FX228" s="292"/>
      <c r="FY228" s="292"/>
      <c r="FZ228" s="292"/>
      <c r="GA228" s="292"/>
      <c r="GB228" s="292"/>
      <c r="GC228" s="292"/>
      <c r="GD228" s="292"/>
      <c r="GE228" s="292"/>
      <c r="GF228" s="292"/>
      <c r="GG228" s="292"/>
      <c r="GH228" s="292"/>
      <c r="GI228" s="292"/>
      <c r="GJ228" s="292"/>
      <c r="GK228" s="292"/>
      <c r="GL228" s="292"/>
      <c r="GM228" s="292"/>
      <c r="GN228" s="292"/>
      <c r="GO228" s="292"/>
      <c r="GP228" s="292"/>
      <c r="GQ228" s="292"/>
      <c r="GR228" s="292"/>
      <c r="GS228" s="292"/>
      <c r="GT228" s="292"/>
      <c r="GU228" s="292"/>
      <c r="GV228" s="292"/>
      <c r="GW228" s="292"/>
      <c r="GX228" s="292"/>
      <c r="GY228" s="292"/>
      <c r="GZ228" s="292"/>
      <c r="HA228" s="292"/>
      <c r="HB228" s="292"/>
      <c r="HC228" s="292"/>
      <c r="HD228" s="292"/>
      <c r="HE228" s="292"/>
      <c r="HF228" s="292"/>
      <c r="HG228" s="292"/>
      <c r="HH228" s="292"/>
      <c r="HI228" s="292"/>
      <c r="HJ228" s="292"/>
      <c r="HK228" s="292"/>
      <c r="HL228" s="292"/>
      <c r="HM228" s="292"/>
      <c r="HN228" s="292"/>
      <c r="HO228" s="292"/>
      <c r="HP228" s="292"/>
      <c r="HQ228" s="292"/>
      <c r="HR228" s="292"/>
      <c r="HS228" s="292"/>
      <c r="HT228" s="292"/>
      <c r="HU228" s="292"/>
      <c r="HV228" s="292"/>
      <c r="HW228" s="292"/>
      <c r="HX228" s="292"/>
      <c r="HY228" s="292"/>
      <c r="HZ228" s="292"/>
      <c r="IA228" s="292"/>
      <c r="IB228" s="292"/>
      <c r="IC228" s="292"/>
      <c r="ID228" s="292"/>
      <c r="IE228" s="292"/>
      <c r="IF228" s="292"/>
      <c r="IG228" s="292"/>
      <c r="IH228" s="292"/>
      <c r="II228" s="292"/>
      <c r="IJ228" s="292"/>
      <c r="IK228" s="292"/>
      <c r="IL228" s="292"/>
      <c r="IM228" s="292"/>
      <c r="IN228" s="292"/>
      <c r="IO228" s="292"/>
      <c r="IP228" s="292"/>
      <c r="IQ228" s="292"/>
      <c r="IR228" s="292"/>
      <c r="IS228" s="292"/>
      <c r="IT228" s="292"/>
      <c r="IU228" s="292"/>
      <c r="IV228" s="292"/>
      <c r="IW228" s="292"/>
      <c r="IX228" s="292"/>
      <c r="IY228" s="292"/>
      <c r="IZ228" s="292"/>
      <c r="JA228" s="292"/>
      <c r="JB228" s="292"/>
      <c r="JC228" s="292"/>
      <c r="JD228" s="292"/>
      <c r="JE228" s="292"/>
      <c r="JF228" s="292"/>
      <c r="JG228" s="292"/>
      <c r="JH228" s="292"/>
      <c r="JI228" s="292"/>
      <c r="JJ228" s="292"/>
      <c r="JK228" s="292"/>
      <c r="JL228" s="292"/>
      <c r="JM228" s="292"/>
      <c r="JN228" s="292"/>
      <c r="JO228" s="292"/>
      <c r="JP228" s="292"/>
      <c r="JQ228" s="292"/>
      <c r="JR228" s="292"/>
      <c r="JS228" s="292"/>
      <c r="JT228" s="292"/>
      <c r="JU228" s="292"/>
      <c r="JV228" s="292"/>
      <c r="JW228" s="292"/>
      <c r="JX228" s="292"/>
      <c r="JY228" s="292"/>
      <c r="JZ228" s="292"/>
      <c r="KA228" s="292"/>
      <c r="KB228" s="292"/>
      <c r="KC228" s="292"/>
      <c r="KD228" s="292"/>
      <c r="KE228" s="292"/>
      <c r="KF228" s="292"/>
      <c r="KG228" s="292"/>
      <c r="KH228" s="292"/>
      <c r="KI228" s="292"/>
      <c r="KJ228" s="292"/>
      <c r="KK228" s="292"/>
      <c r="KL228" s="292"/>
      <c r="KM228" s="292"/>
      <c r="KN228" s="292"/>
      <c r="KO228" s="292"/>
      <c r="KP228" s="292"/>
      <c r="KQ228" s="292"/>
      <c r="KR228" s="292"/>
      <c r="KS228" s="292"/>
      <c r="KT228" s="292"/>
      <c r="KU228" s="292"/>
      <c r="KV228" s="292"/>
      <c r="KW228" s="292"/>
      <c r="KX228" s="292"/>
      <c r="KY228" s="292"/>
      <c r="KZ228" s="292"/>
      <c r="LA228" s="292"/>
      <c r="LB228" s="292"/>
      <c r="LC228" s="292"/>
      <c r="LD228" s="292"/>
      <c r="LE228" s="292"/>
      <c r="LF228" s="292"/>
      <c r="LG228" s="292"/>
      <c r="LH228" s="292"/>
      <c r="LI228" s="292"/>
      <c r="LJ228" s="292"/>
      <c r="LK228" s="292"/>
      <c r="LL228" s="292"/>
      <c r="LM228" s="292"/>
      <c r="LN228" s="292"/>
      <c r="LO228" s="292"/>
      <c r="LP228" s="292"/>
      <c r="LQ228" s="292"/>
      <c r="LR228" s="292"/>
      <c r="LS228" s="292"/>
      <c r="LT228" s="292"/>
      <c r="LU228" s="292"/>
      <c r="LV228" s="292"/>
      <c r="LW228" s="292"/>
      <c r="LX228" s="292"/>
      <c r="LY228" s="292"/>
      <c r="LZ228" s="292"/>
      <c r="MA228" s="292"/>
      <c r="MB228" s="292"/>
      <c r="MC228" s="292"/>
      <c r="MD228" s="292"/>
      <c r="ME228" s="292"/>
      <c r="MF228" s="292"/>
      <c r="MG228" s="292"/>
      <c r="MH228" s="292"/>
      <c r="MI228" s="292"/>
      <c r="MJ228" s="292"/>
      <c r="MK228" s="292"/>
      <c r="ML228" s="292"/>
      <c r="MM228" s="292"/>
      <c r="MN228" s="292"/>
      <c r="MO228" s="292"/>
      <c r="MP228" s="292"/>
      <c r="MQ228" s="292"/>
      <c r="MR228" s="292"/>
      <c r="MS228" s="292"/>
      <c r="MT228" s="292"/>
      <c r="MU228" s="292"/>
      <c r="MV228" s="292"/>
      <c r="MW228" s="292"/>
      <c r="MX228" s="292"/>
      <c r="MY228" s="292"/>
      <c r="MZ228" s="292"/>
      <c r="NA228" s="292"/>
      <c r="NB228" s="292"/>
      <c r="NC228" s="292"/>
      <c r="ND228" s="292"/>
      <c r="NE228" s="292"/>
      <c r="NF228" s="292"/>
      <c r="NG228" s="292"/>
      <c r="NH228" s="292"/>
      <c r="NI228" s="292"/>
      <c r="NJ228" s="292"/>
      <c r="NK228" s="292"/>
      <c r="NL228" s="292"/>
      <c r="NM228" s="292"/>
      <c r="NN228" s="292"/>
      <c r="NO228" s="292"/>
      <c r="NP228" s="292"/>
      <c r="NQ228" s="292"/>
      <c r="NR228" s="292"/>
      <c r="NS228" s="292"/>
      <c r="NT228" s="292"/>
      <c r="NU228" s="292"/>
      <c r="NV228" s="292"/>
      <c r="NW228" s="292"/>
      <c r="NX228" s="292"/>
      <c r="NY228" s="292"/>
      <c r="NZ228" s="292"/>
      <c r="OA228" s="292"/>
      <c r="OB228" s="292"/>
      <c r="OC228" s="292"/>
      <c r="OD228" s="292"/>
      <c r="OE228" s="292"/>
      <c r="OF228" s="292"/>
      <c r="OG228" s="292"/>
      <c r="OH228" s="292"/>
      <c r="OI228" s="292"/>
      <c r="OJ228" s="292"/>
      <c r="OK228" s="292"/>
      <c r="OL228" s="292"/>
      <c r="OM228" s="292"/>
      <c r="ON228" s="292"/>
      <c r="OO228" s="292"/>
      <c r="OP228" s="292"/>
      <c r="OQ228" s="292"/>
      <c r="OR228" s="292"/>
      <c r="OS228" s="292"/>
      <c r="OT228" s="292"/>
      <c r="OU228" s="292"/>
      <c r="OV228" s="292"/>
      <c r="OW228" s="292"/>
      <c r="OX228" s="292"/>
      <c r="OY228" s="292"/>
      <c r="OZ228" s="292"/>
      <c r="PA228" s="292"/>
      <c r="PB228" s="292"/>
      <c r="PC228" s="292"/>
      <c r="PD228" s="292"/>
      <c r="PE228" s="292"/>
      <c r="PF228" s="292"/>
      <c r="PG228" s="292"/>
      <c r="PH228" s="292"/>
      <c r="PI228" s="292"/>
      <c r="PJ228" s="292"/>
      <c r="PK228" s="292"/>
      <c r="PL228" s="292"/>
      <c r="PM228" s="292"/>
      <c r="PN228" s="292"/>
      <c r="PO228" s="292"/>
      <c r="PP228" s="292"/>
      <c r="PQ228" s="292"/>
      <c r="PR228" s="292"/>
      <c r="PS228" s="292"/>
      <c r="PT228" s="292"/>
      <c r="PU228" s="292"/>
      <c r="PV228" s="292"/>
      <c r="PW228" s="292"/>
      <c r="PX228" s="292"/>
      <c r="PY228" s="292"/>
      <c r="PZ228" s="292"/>
      <c r="QA228" s="292"/>
      <c r="QB228" s="292"/>
      <c r="QC228" s="292"/>
      <c r="QD228" s="292"/>
      <c r="QE228" s="292"/>
      <c r="QF228" s="292"/>
      <c r="QG228" s="292"/>
      <c r="QH228" s="292"/>
      <c r="QI228" s="292"/>
      <c r="QJ228" s="292"/>
      <c r="QK228" s="292"/>
      <c r="QL228" s="292"/>
      <c r="QM228" s="292"/>
      <c r="QN228" s="292"/>
      <c r="QO228" s="292"/>
      <c r="QP228" s="292"/>
      <c r="QQ228" s="292"/>
      <c r="QR228" s="292"/>
      <c r="QS228" s="292"/>
      <c r="QT228" s="292"/>
      <c r="QU228" s="292"/>
      <c r="QV228" s="292"/>
      <c r="QW228" s="292"/>
      <c r="QX228" s="292"/>
      <c r="QY228" s="292"/>
      <c r="QZ228" s="292"/>
      <c r="RA228" s="292"/>
      <c r="RB228" s="292"/>
      <c r="RC228" s="292"/>
      <c r="RD228" s="292"/>
      <c r="RE228" s="292"/>
      <c r="RF228" s="292"/>
      <c r="RG228" s="292"/>
      <c r="RH228" s="292"/>
      <c r="RI228" s="292"/>
      <c r="RJ228" s="292"/>
      <c r="RK228" s="292"/>
      <c r="RL228" s="292"/>
      <c r="RM228" s="292"/>
      <c r="RN228" s="292"/>
      <c r="RO228" s="292"/>
      <c r="RP228" s="292"/>
      <c r="RQ228" s="292"/>
      <c r="RR228" s="292"/>
      <c r="RS228" s="292"/>
      <c r="RT228" s="292"/>
      <c r="RU228" s="292"/>
      <c r="RV228" s="292"/>
      <c r="RW228" s="292"/>
      <c r="RX228" s="292"/>
      <c r="RY228" s="292"/>
      <c r="RZ228" s="292"/>
      <c r="SA228" s="292"/>
      <c r="SB228" s="292"/>
      <c r="SC228" s="292"/>
      <c r="SD228" s="292"/>
      <c r="SE228" s="292"/>
      <c r="SF228" s="292"/>
      <c r="SG228" s="292"/>
      <c r="SH228" s="292"/>
      <c r="SI228" s="292"/>
      <c r="SJ228" s="292"/>
      <c r="SK228" s="292"/>
      <c r="SL228" s="292"/>
      <c r="SM228" s="292"/>
      <c r="SN228" s="292"/>
      <c r="SO228" s="292"/>
      <c r="SP228" s="292"/>
      <c r="SQ228" s="292"/>
      <c r="SR228" s="292"/>
      <c r="SS228" s="292"/>
      <c r="ST228" s="292"/>
      <c r="SU228" s="292"/>
      <c r="SV228" s="292"/>
      <c r="SW228" s="292"/>
      <c r="SX228" s="292"/>
      <c r="SY228" s="292"/>
      <c r="SZ228" s="292"/>
      <c r="TA228" s="292"/>
      <c r="TB228" s="292"/>
      <c r="TC228" s="292"/>
      <c r="TD228" s="292"/>
      <c r="TE228" s="292"/>
      <c r="TF228" s="292"/>
      <c r="TG228" s="292"/>
      <c r="TH228" s="292"/>
      <c r="TI228" s="292"/>
      <c r="TJ228" s="292"/>
      <c r="TK228" s="292"/>
      <c r="TL228" s="292"/>
      <c r="TM228" s="292"/>
      <c r="TN228" s="292"/>
      <c r="TO228" s="292"/>
      <c r="TP228" s="292"/>
      <c r="TQ228" s="292"/>
      <c r="TR228" s="292"/>
      <c r="TS228" s="292"/>
      <c r="TT228" s="292"/>
      <c r="TU228" s="292"/>
      <c r="TV228" s="292"/>
      <c r="TW228" s="292"/>
      <c r="TX228" s="292"/>
      <c r="TY228" s="292"/>
      <c r="TZ228" s="292"/>
      <c r="UA228" s="292"/>
      <c r="UB228" s="292"/>
      <c r="UC228" s="292"/>
      <c r="UD228" s="292"/>
      <c r="UE228" s="292"/>
      <c r="UF228" s="292"/>
      <c r="UG228" s="292"/>
      <c r="UH228" s="292"/>
      <c r="UI228" s="292"/>
      <c r="UJ228" s="292"/>
      <c r="UK228" s="292"/>
      <c r="UL228" s="292"/>
      <c r="UM228" s="292"/>
      <c r="UN228" s="292"/>
      <c r="UO228" s="292"/>
      <c r="UP228" s="292"/>
      <c r="UQ228" s="292"/>
      <c r="UR228" s="292"/>
      <c r="US228" s="292"/>
      <c r="UT228" s="292"/>
      <c r="UU228" s="292"/>
      <c r="UV228" s="292"/>
      <c r="UW228" s="292"/>
      <c r="UX228" s="292"/>
      <c r="UY228" s="292"/>
      <c r="UZ228" s="292"/>
      <c r="VA228" s="292"/>
      <c r="VB228" s="292"/>
      <c r="VC228" s="292"/>
      <c r="VD228" s="292"/>
      <c r="VE228" s="292"/>
      <c r="VF228" s="292"/>
      <c r="VG228" s="292"/>
      <c r="VH228" s="292"/>
      <c r="VI228" s="292"/>
      <c r="VJ228" s="292"/>
      <c r="VK228" s="292"/>
      <c r="VL228" s="292"/>
      <c r="VM228" s="292"/>
      <c r="VN228" s="292"/>
      <c r="VO228" s="292"/>
      <c r="VP228" s="292"/>
      <c r="VQ228" s="292"/>
      <c r="VR228" s="292"/>
      <c r="VS228" s="292"/>
      <c r="VT228" s="292"/>
      <c r="VU228" s="292"/>
      <c r="VV228" s="292"/>
      <c r="VW228" s="292"/>
      <c r="VX228" s="292"/>
      <c r="VY228" s="292"/>
      <c r="VZ228" s="292"/>
      <c r="WA228" s="292"/>
      <c r="WB228" s="292"/>
      <c r="WC228" s="292"/>
      <c r="WD228" s="292"/>
      <c r="WE228" s="292"/>
      <c r="WF228" s="292"/>
      <c r="WG228" s="292"/>
      <c r="WH228" s="292"/>
      <c r="WI228" s="292"/>
      <c r="WJ228" s="292"/>
      <c r="WK228" s="292"/>
      <c r="WL228" s="292"/>
      <c r="WM228" s="292"/>
      <c r="WN228" s="292"/>
      <c r="WO228" s="292"/>
      <c r="WP228" s="292"/>
      <c r="WQ228" s="292"/>
      <c r="WR228" s="292"/>
      <c r="WS228" s="292"/>
      <c r="WT228" s="292"/>
      <c r="WU228" s="292"/>
      <c r="WV228" s="292"/>
      <c r="WW228" s="292"/>
      <c r="WX228" s="292"/>
      <c r="WY228" s="292"/>
      <c r="WZ228" s="292"/>
      <c r="XA228" s="292"/>
      <c r="XB228" s="292"/>
      <c r="XC228" s="292"/>
      <c r="XD228" s="292"/>
      <c r="XE228" s="292"/>
      <c r="XF228" s="292"/>
      <c r="XG228" s="292"/>
      <c r="XH228" s="292"/>
      <c r="XI228" s="292"/>
      <c r="XJ228" s="292"/>
      <c r="XK228" s="292"/>
      <c r="XL228" s="292"/>
      <c r="XM228" s="292"/>
      <c r="XN228" s="292"/>
      <c r="XO228" s="292"/>
      <c r="XP228" s="292"/>
      <c r="XQ228" s="292"/>
      <c r="XR228" s="292"/>
      <c r="XS228" s="292"/>
      <c r="XT228" s="292"/>
      <c r="XU228" s="292"/>
      <c r="XV228" s="292"/>
      <c r="XW228" s="292"/>
      <c r="XX228" s="292"/>
      <c r="XY228" s="292"/>
      <c r="XZ228" s="292"/>
      <c r="YA228" s="292"/>
      <c r="YB228" s="292"/>
      <c r="YC228" s="292"/>
      <c r="YD228" s="292"/>
      <c r="YE228" s="292"/>
      <c r="YF228" s="292"/>
      <c r="YG228" s="292"/>
      <c r="YH228" s="292"/>
      <c r="YI228" s="292"/>
      <c r="YJ228" s="292"/>
      <c r="YK228" s="292"/>
      <c r="YL228" s="292"/>
      <c r="YM228" s="292"/>
      <c r="YN228" s="292"/>
      <c r="YO228" s="292"/>
      <c r="YP228" s="292"/>
      <c r="YQ228" s="292"/>
      <c r="YR228" s="292"/>
      <c r="YS228" s="292"/>
      <c r="YT228" s="292"/>
      <c r="YU228" s="292"/>
      <c r="YV228" s="292"/>
      <c r="YW228" s="292"/>
      <c r="YX228" s="292"/>
      <c r="YY228" s="292"/>
      <c r="YZ228" s="292"/>
      <c r="ZA228" s="292"/>
      <c r="ZB228" s="292"/>
      <c r="ZC228" s="292"/>
      <c r="ZD228" s="292"/>
      <c r="ZE228" s="292"/>
      <c r="ZF228" s="292"/>
      <c r="ZG228" s="292"/>
      <c r="ZH228" s="292"/>
      <c r="ZI228" s="292"/>
      <c r="ZJ228" s="292"/>
      <c r="ZK228" s="292"/>
      <c r="ZL228" s="292"/>
      <c r="ZM228" s="292"/>
      <c r="ZN228" s="292"/>
      <c r="ZO228" s="292"/>
      <c r="ZP228" s="292"/>
      <c r="ZQ228" s="292"/>
      <c r="ZR228" s="292"/>
      <c r="ZS228" s="292"/>
      <c r="ZT228" s="292"/>
      <c r="ZU228" s="292"/>
      <c r="ZV228" s="292"/>
      <c r="ZW228" s="292"/>
      <c r="ZX228" s="292"/>
      <c r="ZY228" s="292"/>
      <c r="ZZ228" s="292"/>
      <c r="AAA228" s="292"/>
      <c r="AAB228" s="292"/>
      <c r="AAC228" s="292"/>
      <c r="AAD228" s="292"/>
      <c r="AAE228" s="292"/>
      <c r="AAF228" s="292"/>
      <c r="AAG228" s="292"/>
      <c r="AAH228" s="292"/>
      <c r="AAI228" s="292"/>
      <c r="AAJ228" s="292"/>
      <c r="AAK228" s="292"/>
      <c r="AAL228" s="292"/>
      <c r="AAM228" s="292"/>
      <c r="AAN228" s="292"/>
      <c r="AAO228" s="292"/>
      <c r="AAP228" s="292"/>
      <c r="AAQ228" s="292"/>
      <c r="AAR228" s="292"/>
      <c r="AAS228" s="292"/>
      <c r="AAT228" s="292"/>
      <c r="AAU228" s="292"/>
      <c r="AAV228" s="292"/>
      <c r="AAW228" s="292"/>
      <c r="AAX228" s="292"/>
      <c r="AAY228" s="292"/>
      <c r="AAZ228" s="292"/>
      <c r="ABA228" s="292"/>
      <c r="ABB228" s="292"/>
      <c r="ABC228" s="292"/>
      <c r="ABD228" s="292"/>
      <c r="ABE228" s="292"/>
      <c r="ABF228" s="292"/>
      <c r="ABG228" s="292"/>
      <c r="ABH228" s="292"/>
      <c r="ABI228" s="292"/>
      <c r="ABJ228" s="292"/>
      <c r="ABK228" s="292"/>
      <c r="ABL228" s="292"/>
      <c r="ABM228" s="292"/>
      <c r="ABN228" s="292"/>
      <c r="ABO228" s="292"/>
      <c r="ABP228" s="292"/>
      <c r="ABQ228" s="292"/>
      <c r="ABR228" s="292"/>
      <c r="ABS228" s="292"/>
      <c r="ABT228" s="292"/>
      <c r="ABU228" s="292"/>
      <c r="ABV228" s="292"/>
      <c r="ABW228" s="292"/>
      <c r="ABX228" s="292"/>
      <c r="ABY228" s="292"/>
      <c r="ABZ228" s="292"/>
      <c r="ACA228" s="292"/>
      <c r="ACB228" s="292"/>
      <c r="ACC228" s="292"/>
      <c r="ACD228" s="292"/>
      <c r="ACE228" s="292"/>
      <c r="ACF228" s="292"/>
      <c r="ACG228" s="292"/>
      <c r="ACH228" s="292"/>
      <c r="ACI228" s="292"/>
      <c r="ACJ228" s="292"/>
      <c r="ACK228" s="292"/>
      <c r="ACL228" s="292"/>
      <c r="ACM228" s="292"/>
      <c r="ACN228" s="292"/>
      <c r="ACO228" s="292"/>
      <c r="ACP228" s="292"/>
      <c r="ACQ228" s="292"/>
      <c r="ACR228" s="292"/>
      <c r="ACS228" s="292"/>
      <c r="ACT228" s="292"/>
      <c r="ACU228" s="292"/>
      <c r="ACV228" s="292"/>
      <c r="ACW228" s="292"/>
      <c r="ACX228" s="292"/>
      <c r="ACY228" s="292"/>
      <c r="ACZ228" s="292"/>
      <c r="ADA228" s="292"/>
      <c r="ADB228" s="292"/>
      <c r="ADC228" s="292"/>
      <c r="ADD228" s="292"/>
      <c r="ADE228" s="292"/>
      <c r="ADF228" s="292"/>
      <c r="ADG228" s="292"/>
      <c r="ADH228" s="292"/>
      <c r="ADI228" s="292"/>
      <c r="ADJ228" s="292"/>
      <c r="ADK228" s="292"/>
      <c r="ADL228" s="292"/>
      <c r="ADM228" s="292"/>
      <c r="ADN228" s="292"/>
      <c r="ADO228" s="292"/>
      <c r="ADP228" s="292"/>
      <c r="ADQ228" s="292"/>
      <c r="ADR228" s="292"/>
      <c r="ADS228" s="292"/>
      <c r="ADT228" s="292"/>
      <c r="ADU228" s="292"/>
      <c r="ADV228" s="292"/>
      <c r="ADW228" s="292"/>
      <c r="ADX228" s="292"/>
      <c r="ADY228" s="292"/>
      <c r="ADZ228" s="292"/>
      <c r="AEA228" s="292"/>
      <c r="AEB228" s="292"/>
      <c r="AEC228" s="292"/>
      <c r="AED228" s="292"/>
      <c r="AEE228" s="292"/>
      <c r="AEF228" s="292"/>
      <c r="AEG228" s="292"/>
      <c r="AEH228" s="292"/>
      <c r="AEI228" s="292"/>
      <c r="AEJ228" s="292"/>
      <c r="AEK228" s="292"/>
      <c r="AEL228" s="292"/>
      <c r="AEM228" s="292"/>
      <c r="AEN228" s="292"/>
      <c r="AEO228" s="292"/>
      <c r="AEP228" s="292"/>
      <c r="AEQ228" s="292"/>
      <c r="AER228" s="292"/>
      <c r="AES228" s="292"/>
      <c r="AET228" s="292"/>
      <c r="AEU228" s="292"/>
      <c r="AEV228" s="292"/>
      <c r="AEW228" s="292"/>
      <c r="AEX228" s="292"/>
      <c r="AEY228" s="292"/>
      <c r="AEZ228" s="292"/>
      <c r="AFA228" s="292"/>
      <c r="AFB228" s="292"/>
      <c r="AFC228" s="292"/>
      <c r="AFD228" s="292"/>
      <c r="AFE228" s="292"/>
      <c r="AFF228" s="292"/>
      <c r="AFG228" s="292"/>
      <c r="AFH228" s="292"/>
      <c r="AFI228" s="292"/>
      <c r="AFJ228" s="292"/>
      <c r="AFK228" s="292"/>
      <c r="AFL228" s="292"/>
      <c r="AFM228" s="292"/>
      <c r="AFN228" s="292"/>
      <c r="AFO228" s="292"/>
      <c r="AFP228" s="292"/>
      <c r="AFQ228" s="292"/>
      <c r="AFR228" s="292"/>
      <c r="AFS228" s="292"/>
      <c r="AFT228" s="292"/>
      <c r="AFU228" s="292"/>
      <c r="AFV228" s="292"/>
      <c r="AFW228" s="292"/>
      <c r="AFX228" s="292"/>
      <c r="AFY228" s="292"/>
      <c r="AFZ228" s="292"/>
      <c r="AGA228" s="292"/>
      <c r="AGB228" s="292"/>
      <c r="AGC228" s="292"/>
      <c r="AGD228" s="292"/>
      <c r="AGE228" s="292"/>
      <c r="AGF228" s="292"/>
      <c r="AGG228" s="292"/>
      <c r="AGH228" s="292"/>
      <c r="AGI228" s="292"/>
      <c r="AGJ228" s="292"/>
      <c r="AGK228" s="292"/>
      <c r="AGL228" s="292"/>
      <c r="AGM228" s="292"/>
      <c r="AGN228" s="292"/>
      <c r="AGO228" s="292"/>
      <c r="AGP228" s="292"/>
      <c r="AGQ228" s="292"/>
      <c r="AGR228" s="292"/>
      <c r="AGS228" s="292"/>
      <c r="AGT228" s="292"/>
      <c r="AGU228" s="292"/>
      <c r="AGV228" s="292"/>
      <c r="AGW228" s="292"/>
      <c r="AGX228" s="292"/>
      <c r="AGY228" s="292"/>
      <c r="AGZ228" s="292"/>
      <c r="AHA228" s="292"/>
      <c r="AHB228" s="292"/>
      <c r="AHC228" s="292"/>
      <c r="AHD228" s="292"/>
      <c r="AHE228" s="292"/>
      <c r="AHF228" s="292"/>
      <c r="AHG228" s="292"/>
      <c r="AHH228" s="292"/>
      <c r="AHI228" s="292"/>
      <c r="AHJ228" s="292"/>
      <c r="AHK228" s="292"/>
      <c r="AHL228" s="292"/>
      <c r="AHM228" s="292"/>
      <c r="AHN228" s="292"/>
      <c r="AHO228" s="292"/>
      <c r="AHP228" s="292"/>
      <c r="AHQ228" s="292"/>
      <c r="AHR228" s="292"/>
      <c r="AHS228" s="292"/>
      <c r="AHT228" s="292"/>
      <c r="AHU228" s="292"/>
      <c r="AHV228" s="292"/>
      <c r="AHW228" s="292"/>
      <c r="AHX228" s="292"/>
      <c r="AHY228" s="292"/>
      <c r="AHZ228" s="292"/>
      <c r="AIA228" s="292"/>
      <c r="AIB228" s="292"/>
      <c r="AIC228" s="292"/>
      <c r="AID228" s="292"/>
      <c r="AIE228" s="292"/>
      <c r="AIF228" s="292"/>
      <c r="AIG228" s="292"/>
      <c r="AIH228" s="292"/>
      <c r="AII228" s="292"/>
      <c r="AIJ228" s="292"/>
      <c r="AIK228" s="292"/>
      <c r="AIL228" s="292"/>
      <c r="AIM228" s="292"/>
      <c r="AIN228" s="292"/>
      <c r="AIO228" s="292"/>
      <c r="AIP228" s="292"/>
      <c r="AIQ228" s="292"/>
      <c r="AIR228" s="292"/>
      <c r="AIS228" s="292"/>
      <c r="AIT228" s="292"/>
      <c r="AIU228" s="292"/>
      <c r="AIV228" s="292"/>
      <c r="AIW228" s="292"/>
      <c r="AIX228" s="292"/>
      <c r="AIY228" s="292"/>
      <c r="AIZ228" s="292"/>
      <c r="AJA228" s="292"/>
      <c r="AJB228" s="292"/>
      <c r="AJC228" s="292"/>
      <c r="AJD228" s="292"/>
      <c r="AJE228" s="292"/>
      <c r="AJF228" s="292"/>
      <c r="AJG228" s="292"/>
      <c r="AJH228" s="292"/>
      <c r="AJI228" s="292"/>
      <c r="AJJ228" s="292"/>
      <c r="AJK228" s="292"/>
      <c r="AJL228" s="292"/>
      <c r="AJM228" s="292"/>
      <c r="AJN228" s="292"/>
      <c r="AJO228" s="292"/>
      <c r="AJP228" s="292"/>
      <c r="AJQ228" s="292"/>
      <c r="AJR228" s="292"/>
      <c r="AJS228" s="292"/>
      <c r="AJT228" s="292"/>
      <c r="AJU228" s="292"/>
      <c r="AJV228" s="292"/>
      <c r="AJW228" s="292"/>
      <c r="AJX228" s="292"/>
      <c r="AJY228" s="292"/>
      <c r="AJZ228" s="292"/>
      <c r="AKA228" s="292"/>
      <c r="AKB228" s="292"/>
      <c r="AKC228" s="292"/>
      <c r="AKD228" s="292"/>
      <c r="AKE228" s="292"/>
      <c r="AKF228" s="292"/>
      <c r="AKG228" s="292"/>
      <c r="AKH228" s="292"/>
      <c r="AKI228" s="292"/>
      <c r="AKJ228" s="292"/>
      <c r="AKK228" s="292"/>
      <c r="AKL228" s="292"/>
      <c r="AKM228" s="292"/>
      <c r="AKN228" s="292"/>
      <c r="AKO228" s="292"/>
      <c r="AKP228" s="292"/>
      <c r="AKQ228" s="292"/>
      <c r="AKR228" s="292"/>
      <c r="AKS228" s="292"/>
      <c r="AKT228" s="292"/>
      <c r="AKU228" s="292"/>
      <c r="AKV228" s="292"/>
      <c r="AKW228" s="292"/>
      <c r="AKX228" s="292"/>
      <c r="AKY228" s="292"/>
      <c r="AKZ228" s="292"/>
      <c r="ALA228" s="292"/>
      <c r="ALB228" s="292"/>
      <c r="ALC228" s="292"/>
      <c r="ALD228" s="292"/>
      <c r="ALE228" s="292"/>
      <c r="ALF228" s="292"/>
      <c r="ALG228" s="292"/>
      <c r="ALH228" s="292"/>
      <c r="ALI228" s="292"/>
      <c r="ALJ228" s="292"/>
      <c r="ALK228" s="292"/>
      <c r="ALL228" s="292"/>
      <c r="ALM228" s="292"/>
      <c r="ALN228" s="292"/>
      <c r="ALO228" s="292"/>
      <c r="ALP228" s="292"/>
      <c r="ALQ228" s="292"/>
      <c r="ALR228" s="292"/>
      <c r="ALS228" s="292"/>
      <c r="ALT228" s="292"/>
      <c r="ALU228" s="292"/>
      <c r="ALV228" s="292"/>
      <c r="ALW228" s="292"/>
      <c r="ALX228" s="292"/>
      <c r="ALY228" s="292"/>
      <c r="ALZ228" s="292"/>
      <c r="AMA228" s="292"/>
      <c r="AMB228" s="292"/>
      <c r="AMC228" s="292"/>
      <c r="AMD228" s="292"/>
      <c r="AME228" s="292"/>
      <c r="AMF228" s="292"/>
      <c r="AMG228" s="292"/>
      <c r="AMH228" s="292"/>
      <c r="AMI228" s="292"/>
      <c r="AMJ228" s="292"/>
      <c r="AMK228" s="292"/>
      <c r="AML228" s="292"/>
      <c r="AMM228" s="292"/>
      <c r="AMN228" s="292"/>
      <c r="AMO228" s="292"/>
      <c r="AMP228" s="292"/>
      <c r="AMQ228" s="292"/>
      <c r="AMR228" s="292"/>
      <c r="AMS228" s="292"/>
      <c r="AMT228" s="292"/>
      <c r="AMU228" s="292"/>
      <c r="AMV228" s="292"/>
      <c r="AMW228" s="292"/>
      <c r="AMX228" s="292"/>
      <c r="AMY228" s="292"/>
      <c r="AMZ228" s="292"/>
      <c r="ANA228" s="292"/>
      <c r="ANB228" s="292"/>
      <c r="ANC228" s="292"/>
      <c r="AND228" s="292"/>
      <c r="ANE228" s="292"/>
      <c r="ANF228" s="292"/>
      <c r="ANG228" s="292"/>
      <c r="ANH228" s="292"/>
      <c r="ANI228" s="292"/>
      <c r="ANJ228" s="292"/>
      <c r="ANK228" s="292"/>
      <c r="ANL228" s="292"/>
      <c r="ANM228" s="292"/>
      <c r="ANN228" s="292"/>
      <c r="ANO228" s="292"/>
      <c r="ANP228" s="292"/>
      <c r="ANQ228" s="292"/>
      <c r="ANR228" s="292"/>
      <c r="ANS228" s="292"/>
      <c r="ANT228" s="292"/>
      <c r="ANU228" s="292"/>
      <c r="ANV228" s="292"/>
      <c r="ANW228" s="292"/>
      <c r="ANX228" s="292"/>
      <c r="ANY228" s="292"/>
      <c r="ANZ228" s="292"/>
      <c r="AOA228" s="292"/>
      <c r="AOB228" s="292"/>
      <c r="AOC228" s="292"/>
      <c r="AOD228" s="292"/>
      <c r="AOE228" s="292"/>
      <c r="AOF228" s="292"/>
      <c r="AOG228" s="292"/>
      <c r="AOH228" s="292"/>
      <c r="AOI228" s="292"/>
      <c r="AOJ228" s="292"/>
      <c r="AOK228" s="292"/>
      <c r="AOL228" s="292"/>
      <c r="AOM228" s="292"/>
      <c r="AON228" s="292"/>
      <c r="AOO228" s="292"/>
      <c r="AOP228" s="292"/>
      <c r="AOQ228" s="292"/>
      <c r="AOR228" s="292"/>
      <c r="AOS228" s="292"/>
      <c r="AOT228" s="292"/>
      <c r="AOU228" s="292"/>
      <c r="AOV228" s="292"/>
      <c r="AOW228" s="292"/>
      <c r="AOX228" s="292"/>
      <c r="AOY228" s="292"/>
      <c r="AOZ228" s="292"/>
      <c r="APA228" s="292"/>
      <c r="APB228" s="292"/>
      <c r="APC228" s="292"/>
      <c r="APD228" s="292"/>
      <c r="APE228" s="292"/>
      <c r="APF228" s="292"/>
      <c r="APG228" s="292"/>
      <c r="APH228" s="292"/>
      <c r="API228" s="292"/>
      <c r="APJ228" s="292"/>
      <c r="APK228" s="292"/>
      <c r="APL228" s="292"/>
      <c r="APM228" s="292"/>
      <c r="APN228" s="292"/>
      <c r="APO228" s="292"/>
      <c r="APP228" s="292"/>
      <c r="APQ228" s="292"/>
      <c r="APR228" s="292"/>
      <c r="APS228" s="292"/>
      <c r="APT228" s="292"/>
      <c r="APU228" s="292"/>
      <c r="APV228" s="292"/>
      <c r="APW228" s="292"/>
      <c r="APX228" s="292"/>
      <c r="APY228" s="292"/>
      <c r="APZ228" s="292"/>
      <c r="AQA228" s="292"/>
      <c r="AQB228" s="292"/>
      <c r="AQC228" s="292"/>
      <c r="AQD228" s="292"/>
      <c r="AQE228" s="292"/>
      <c r="AQF228" s="292"/>
      <c r="AQG228" s="292"/>
      <c r="AQH228" s="292"/>
      <c r="AQI228" s="292"/>
      <c r="AQJ228" s="292"/>
      <c r="AQK228" s="292"/>
      <c r="AQL228" s="292"/>
      <c r="AQM228" s="292"/>
      <c r="AQN228" s="292"/>
      <c r="AQO228" s="292"/>
      <c r="AQP228" s="292"/>
      <c r="AQQ228" s="292"/>
      <c r="AQR228" s="292"/>
      <c r="AQS228" s="292"/>
      <c r="AQT228" s="292"/>
      <c r="AQU228" s="292"/>
      <c r="AQV228" s="292"/>
      <c r="AQW228" s="292"/>
      <c r="AQX228" s="292"/>
      <c r="AQY228" s="292"/>
      <c r="AQZ228" s="292"/>
      <c r="ARA228" s="292"/>
      <c r="ARB228" s="292"/>
      <c r="ARC228" s="292"/>
      <c r="ARD228" s="292"/>
      <c r="ARE228" s="292"/>
      <c r="ARF228" s="292"/>
      <c r="ARG228" s="292"/>
      <c r="ARH228" s="292"/>
      <c r="ARI228" s="292"/>
      <c r="ARJ228" s="292"/>
      <c r="ARK228" s="292"/>
      <c r="ARL228" s="292"/>
      <c r="ARM228" s="292"/>
      <c r="ARN228" s="292"/>
      <c r="ARO228" s="292"/>
      <c r="ARP228" s="292"/>
      <c r="ARQ228" s="292"/>
      <c r="ARR228" s="292"/>
      <c r="ARS228" s="292"/>
      <c r="ART228" s="292"/>
      <c r="ARU228" s="292"/>
      <c r="ARV228" s="292"/>
      <c r="ARW228" s="292"/>
      <c r="ARX228" s="292"/>
      <c r="ARY228" s="292"/>
      <c r="ARZ228" s="292"/>
      <c r="ASA228" s="292"/>
      <c r="ASB228" s="292"/>
      <c r="ASC228" s="292"/>
      <c r="ASD228" s="292"/>
      <c r="ASE228" s="292"/>
      <c r="ASF228" s="292"/>
      <c r="ASG228" s="292"/>
      <c r="ASH228" s="292"/>
      <c r="ASI228" s="292"/>
      <c r="ASJ228" s="292"/>
      <c r="ASK228" s="292"/>
      <c r="ASL228" s="292"/>
      <c r="ASM228" s="292"/>
      <c r="ASN228" s="292"/>
      <c r="ASO228" s="292"/>
      <c r="ASP228" s="292"/>
      <c r="ASQ228" s="292"/>
      <c r="ASR228" s="292"/>
      <c r="ASS228" s="292"/>
      <c r="AST228" s="292"/>
      <c r="ASU228" s="292"/>
      <c r="ASV228" s="292"/>
      <c r="ASW228" s="292"/>
      <c r="ASX228" s="292"/>
      <c r="ASY228" s="292"/>
      <c r="ASZ228" s="292"/>
      <c r="ATA228" s="292"/>
      <c r="ATB228" s="292"/>
      <c r="ATC228" s="292"/>
      <c r="ATD228" s="292"/>
      <c r="ATE228" s="292"/>
      <c r="ATF228" s="292"/>
      <c r="ATG228" s="292"/>
      <c r="ATH228" s="292"/>
      <c r="ATI228" s="292"/>
      <c r="ATJ228" s="292"/>
      <c r="ATK228" s="292"/>
      <c r="ATL228" s="292"/>
      <c r="ATM228" s="292"/>
      <c r="ATN228" s="292"/>
      <c r="ATO228" s="292"/>
      <c r="ATP228" s="292"/>
      <c r="ATQ228" s="292"/>
      <c r="ATR228" s="292"/>
      <c r="ATS228" s="292"/>
      <c r="ATT228" s="292"/>
      <c r="ATU228" s="292"/>
      <c r="ATV228" s="292"/>
      <c r="ATW228" s="292"/>
      <c r="ATX228" s="292"/>
      <c r="ATY228" s="292"/>
      <c r="ATZ228" s="292"/>
      <c r="AUA228" s="292"/>
      <c r="AUB228" s="292"/>
      <c r="AUC228" s="292"/>
      <c r="AUD228" s="292"/>
      <c r="AUE228" s="292"/>
      <c r="AUF228" s="292"/>
      <c r="AUG228" s="292"/>
      <c r="AUH228" s="292"/>
      <c r="AUI228" s="292"/>
      <c r="AUJ228" s="292"/>
      <c r="AUK228" s="292"/>
      <c r="AUL228" s="292"/>
      <c r="AUM228" s="292"/>
      <c r="AUN228" s="292"/>
      <c r="AUO228" s="292"/>
      <c r="AUP228" s="292"/>
      <c r="AUQ228" s="292"/>
      <c r="AUR228" s="292"/>
      <c r="AUS228" s="292"/>
      <c r="AUT228" s="292"/>
      <c r="AUU228" s="292"/>
      <c r="AUV228" s="292"/>
      <c r="AUW228" s="292"/>
      <c r="AUX228" s="292"/>
      <c r="AUY228" s="292"/>
      <c r="AUZ228" s="292"/>
      <c r="AVA228" s="292"/>
      <c r="AVB228" s="292"/>
      <c r="AVC228" s="292"/>
      <c r="AVD228" s="292"/>
      <c r="AVE228" s="292"/>
      <c r="AVF228" s="292"/>
      <c r="AVG228" s="292"/>
      <c r="AVH228" s="292"/>
      <c r="AVI228" s="292"/>
      <c r="AVJ228" s="292"/>
      <c r="AVK228" s="292"/>
      <c r="AVL228" s="292"/>
      <c r="AVM228" s="292"/>
      <c r="AVN228" s="292"/>
      <c r="AVO228" s="292"/>
      <c r="AVP228" s="292"/>
      <c r="AVQ228" s="292"/>
      <c r="AVR228" s="292"/>
      <c r="AVS228" s="292"/>
      <c r="AVT228" s="292"/>
      <c r="AVU228" s="292"/>
      <c r="AVV228" s="292"/>
      <c r="AVW228" s="292"/>
      <c r="AVX228" s="292"/>
      <c r="AVY228" s="292"/>
      <c r="AVZ228" s="292"/>
      <c r="AWA228" s="292"/>
      <c r="AWB228" s="292"/>
      <c r="AWC228" s="292"/>
      <c r="AWD228" s="292"/>
      <c r="AWE228" s="292"/>
      <c r="AWF228" s="292"/>
      <c r="AWG228" s="292"/>
      <c r="AWH228" s="292"/>
      <c r="AWI228" s="292"/>
      <c r="AWJ228" s="292"/>
      <c r="AWK228" s="292"/>
      <c r="AWL228" s="292"/>
      <c r="AWM228" s="292"/>
      <c r="AWN228" s="292"/>
      <c r="AWO228" s="292"/>
      <c r="AWP228" s="292"/>
      <c r="AWQ228" s="292"/>
      <c r="AWR228" s="292"/>
      <c r="AWS228" s="292"/>
      <c r="AWT228" s="292"/>
      <c r="AWU228" s="292"/>
      <c r="AWV228" s="292"/>
      <c r="AWW228" s="292"/>
      <c r="AWX228" s="292"/>
      <c r="AWY228" s="292"/>
      <c r="AWZ228" s="292"/>
      <c r="AXA228" s="292"/>
      <c r="AXB228" s="292"/>
      <c r="AXC228" s="292"/>
      <c r="AXD228" s="292"/>
      <c r="AXE228" s="292"/>
      <c r="AXF228" s="292"/>
      <c r="AXG228" s="292"/>
      <c r="AXH228" s="292"/>
      <c r="AXI228" s="292"/>
      <c r="AXJ228" s="292"/>
      <c r="AXK228" s="292"/>
      <c r="AXL228" s="292"/>
      <c r="AXM228" s="292"/>
      <c r="AXN228" s="292"/>
      <c r="AXO228" s="292"/>
      <c r="AXP228" s="292"/>
      <c r="AXQ228" s="292"/>
      <c r="AXR228" s="292"/>
      <c r="AXS228" s="292"/>
      <c r="AXT228" s="292"/>
      <c r="AXU228" s="292"/>
      <c r="AXV228" s="292"/>
      <c r="AXW228" s="292"/>
      <c r="AXX228" s="292"/>
      <c r="AXY228" s="292"/>
      <c r="AXZ228" s="292"/>
      <c r="AYA228" s="292"/>
      <c r="AYB228" s="292"/>
      <c r="AYC228" s="292"/>
      <c r="AYD228" s="292"/>
      <c r="AYE228" s="292"/>
      <c r="AYF228" s="292"/>
      <c r="AYG228" s="292"/>
      <c r="AYH228" s="292"/>
      <c r="AYI228" s="292"/>
      <c r="AYJ228" s="292"/>
      <c r="AYK228" s="292"/>
      <c r="AYL228" s="292"/>
      <c r="AYM228" s="292"/>
      <c r="AYN228" s="292"/>
      <c r="AYO228" s="292"/>
      <c r="AYP228" s="292"/>
      <c r="AYQ228" s="292"/>
      <c r="AYR228" s="292"/>
      <c r="AYS228" s="292"/>
      <c r="AYT228" s="292"/>
      <c r="AYU228" s="292"/>
      <c r="AYV228" s="292"/>
      <c r="AYW228" s="292"/>
      <c r="AYX228" s="292"/>
      <c r="AYY228" s="292"/>
      <c r="AYZ228" s="292"/>
      <c r="AZA228" s="292"/>
      <c r="AZB228" s="292"/>
      <c r="AZC228" s="292"/>
      <c r="AZD228" s="292"/>
      <c r="AZE228" s="292"/>
      <c r="AZF228" s="292"/>
      <c r="AZG228" s="292"/>
      <c r="AZH228" s="292"/>
      <c r="AZI228" s="292"/>
      <c r="AZJ228" s="292"/>
      <c r="AZK228" s="292"/>
      <c r="AZL228" s="292"/>
      <c r="AZM228" s="292"/>
      <c r="AZN228" s="292"/>
      <c r="AZO228" s="292"/>
      <c r="AZP228" s="292"/>
      <c r="AZQ228" s="292"/>
      <c r="AZR228" s="292"/>
      <c r="AZS228" s="292"/>
      <c r="AZT228" s="292"/>
      <c r="AZU228" s="292"/>
      <c r="AZV228" s="292"/>
      <c r="AZW228" s="292"/>
      <c r="AZX228" s="292"/>
      <c r="AZY228" s="292"/>
      <c r="AZZ228" s="292"/>
      <c r="BAA228" s="292"/>
      <c r="BAB228" s="292"/>
      <c r="BAC228" s="292"/>
      <c r="BAD228" s="292"/>
      <c r="BAE228" s="292"/>
      <c r="BAF228" s="292"/>
      <c r="BAG228" s="292"/>
      <c r="BAH228" s="292"/>
      <c r="BAI228" s="292"/>
      <c r="BAJ228" s="292"/>
      <c r="BAK228" s="292"/>
      <c r="BAL228" s="292"/>
      <c r="BAM228" s="292"/>
      <c r="BAN228" s="292"/>
      <c r="BAO228" s="292"/>
      <c r="BAP228" s="292"/>
      <c r="BAQ228" s="292"/>
      <c r="BAR228" s="292"/>
      <c r="BAS228" s="292"/>
      <c r="BAT228" s="292"/>
      <c r="BAU228" s="292"/>
      <c r="BAV228" s="292"/>
      <c r="BAW228" s="292"/>
      <c r="BAX228" s="292"/>
      <c r="BAY228" s="292"/>
      <c r="BAZ228" s="292"/>
      <c r="BBA228" s="292"/>
      <c r="BBB228" s="292"/>
      <c r="BBC228" s="292"/>
      <c r="BBD228" s="292"/>
      <c r="BBE228" s="292"/>
      <c r="BBF228" s="292"/>
      <c r="BBG228" s="292"/>
      <c r="BBH228" s="292"/>
      <c r="BBI228" s="292"/>
      <c r="BBJ228" s="292"/>
      <c r="BBK228" s="292"/>
      <c r="BBL228" s="292"/>
      <c r="BBM228" s="292"/>
      <c r="BBN228" s="292"/>
      <c r="BBO228" s="292"/>
      <c r="BBP228" s="292"/>
      <c r="BBQ228" s="292"/>
      <c r="BBR228" s="292"/>
      <c r="BBS228" s="292"/>
      <c r="BBT228" s="292"/>
      <c r="BBU228" s="292"/>
      <c r="BBV228" s="292"/>
      <c r="BBW228" s="292"/>
      <c r="BBX228" s="292"/>
      <c r="BBY228" s="292"/>
      <c r="BBZ228" s="292"/>
      <c r="BCA228" s="292"/>
      <c r="BCB228" s="292"/>
      <c r="BCC228" s="292"/>
      <c r="BCD228" s="292"/>
      <c r="BCE228" s="292"/>
      <c r="BCF228" s="292"/>
      <c r="BCG228" s="292"/>
      <c r="BCH228" s="292"/>
      <c r="BCI228" s="292"/>
      <c r="BCJ228" s="292"/>
      <c r="BCK228" s="292"/>
      <c r="BCL228" s="292"/>
      <c r="BCM228" s="292"/>
      <c r="BCN228" s="292"/>
      <c r="BCO228" s="292"/>
      <c r="BCP228" s="292"/>
      <c r="BCQ228" s="292"/>
      <c r="BCR228" s="292"/>
      <c r="BCS228" s="292"/>
      <c r="BCT228" s="292"/>
      <c r="BCU228" s="292"/>
      <c r="BCV228" s="292"/>
      <c r="BCW228" s="292"/>
      <c r="BCX228" s="292"/>
      <c r="BCY228" s="292"/>
      <c r="BCZ228" s="292"/>
      <c r="BDA228" s="292"/>
      <c r="BDB228" s="292"/>
      <c r="BDC228" s="292"/>
      <c r="BDD228" s="292"/>
      <c r="BDE228" s="292"/>
      <c r="BDF228" s="292"/>
      <c r="BDG228" s="292"/>
      <c r="BDH228" s="292"/>
      <c r="BDI228" s="292"/>
      <c r="BDJ228" s="292"/>
      <c r="BDK228" s="292"/>
      <c r="BDL228" s="292"/>
      <c r="BDM228" s="292"/>
      <c r="BDN228" s="292"/>
      <c r="BDO228" s="292"/>
      <c r="BDP228" s="292"/>
      <c r="BDQ228" s="292"/>
      <c r="BDR228" s="292"/>
      <c r="BDS228" s="292"/>
      <c r="BDT228" s="292"/>
      <c r="BDU228" s="292"/>
      <c r="BDV228" s="292"/>
      <c r="BDW228" s="292"/>
      <c r="BDX228" s="292"/>
      <c r="BDY228" s="292"/>
      <c r="BDZ228" s="292"/>
      <c r="BEA228" s="292"/>
      <c r="BEB228" s="292"/>
      <c r="BEC228" s="292"/>
      <c r="BED228" s="292"/>
      <c r="BEE228" s="292"/>
      <c r="BEF228" s="292"/>
      <c r="BEG228" s="292"/>
      <c r="BEH228" s="292"/>
      <c r="BEI228" s="292"/>
      <c r="BEJ228" s="292"/>
      <c r="BEK228" s="292"/>
      <c r="BEL228" s="292"/>
      <c r="BEM228" s="292"/>
      <c r="BEN228" s="292"/>
      <c r="BEO228" s="292"/>
      <c r="BEP228" s="292"/>
      <c r="BEQ228" s="292"/>
      <c r="BER228" s="292"/>
      <c r="BES228" s="292"/>
      <c r="BET228" s="292"/>
      <c r="BEU228" s="292"/>
      <c r="BEV228" s="292"/>
      <c r="BEW228" s="292"/>
      <c r="BEX228" s="292"/>
      <c r="BEY228" s="292"/>
      <c r="BEZ228" s="292"/>
      <c r="BFA228" s="292"/>
      <c r="BFB228" s="292"/>
      <c r="BFC228" s="292"/>
      <c r="BFD228" s="292"/>
      <c r="BFE228" s="292"/>
      <c r="BFF228" s="292"/>
      <c r="BFG228" s="292"/>
      <c r="BFH228" s="292"/>
      <c r="BFI228" s="292"/>
      <c r="BFJ228" s="292"/>
      <c r="BFK228" s="292"/>
      <c r="BFL228" s="292"/>
      <c r="BFM228" s="292"/>
      <c r="BFN228" s="292"/>
      <c r="BFO228" s="292"/>
      <c r="BFP228" s="292"/>
    </row>
    <row r="229" spans="1:1524" s="128" customFormat="1" x14ac:dyDescent="0.25">
      <c r="A229" s="482"/>
      <c r="B229" s="482"/>
      <c r="C229" s="495"/>
      <c r="D229" s="133"/>
      <c r="E229" s="529">
        <f>SUM(E228:G228)</f>
        <v>0</v>
      </c>
      <c r="F229" s="526"/>
      <c r="G229" s="526"/>
      <c r="H229" s="526">
        <f>SUM(H228:J228)</f>
        <v>1</v>
      </c>
      <c r="I229" s="526"/>
      <c r="J229" s="526"/>
      <c r="K229" s="526">
        <f>SUM(K228:M228)</f>
        <v>1</v>
      </c>
      <c r="L229" s="526"/>
      <c r="M229" s="526"/>
      <c r="N229" s="527">
        <f>SUM(N228:P228)</f>
        <v>0</v>
      </c>
      <c r="O229" s="528"/>
      <c r="P229" s="529"/>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292"/>
      <c r="AT229" s="292"/>
      <c r="AU229" s="292"/>
      <c r="AV229" s="292"/>
      <c r="AW229" s="292"/>
      <c r="AX229" s="292"/>
      <c r="AY229" s="292"/>
      <c r="AZ229" s="292"/>
      <c r="BA229" s="292"/>
      <c r="BB229" s="292"/>
      <c r="BC229" s="292"/>
      <c r="BD229" s="292"/>
      <c r="BE229" s="292"/>
      <c r="BF229" s="292"/>
      <c r="BG229" s="292"/>
      <c r="BH229" s="292"/>
      <c r="BI229" s="292"/>
      <c r="BJ229" s="292"/>
      <c r="BK229" s="292"/>
      <c r="BL229" s="292"/>
      <c r="BM229" s="292"/>
      <c r="BN229" s="292"/>
      <c r="BO229" s="292"/>
      <c r="BP229" s="292"/>
      <c r="BQ229" s="292"/>
      <c r="BR229" s="292"/>
      <c r="BS229" s="292"/>
      <c r="BT229" s="292"/>
      <c r="BU229" s="292"/>
      <c r="BV229" s="292"/>
      <c r="BW229" s="292"/>
      <c r="BX229" s="292"/>
      <c r="BY229" s="292"/>
      <c r="BZ229" s="292"/>
      <c r="CA229" s="292"/>
      <c r="CB229" s="292"/>
      <c r="CC229" s="292"/>
      <c r="CD229" s="292"/>
      <c r="CE229" s="292"/>
      <c r="CF229" s="292"/>
      <c r="CG229" s="292"/>
      <c r="CH229" s="292"/>
      <c r="CI229" s="292"/>
      <c r="CJ229" s="292"/>
      <c r="CK229" s="292"/>
      <c r="CL229" s="292"/>
      <c r="CM229" s="292"/>
      <c r="CN229" s="292"/>
      <c r="CO229" s="292"/>
      <c r="CP229" s="292"/>
      <c r="CQ229" s="292"/>
      <c r="CR229" s="292"/>
      <c r="CS229" s="292"/>
      <c r="CT229" s="292"/>
      <c r="CU229" s="292"/>
      <c r="CV229" s="292"/>
      <c r="CW229" s="292"/>
      <c r="CX229" s="292"/>
      <c r="CY229" s="292"/>
      <c r="CZ229" s="292"/>
      <c r="DA229" s="292"/>
      <c r="DB229" s="292"/>
      <c r="DC229" s="292"/>
      <c r="DD229" s="292"/>
      <c r="DE229" s="292"/>
      <c r="DF229" s="292"/>
      <c r="DG229" s="292"/>
      <c r="DH229" s="292"/>
      <c r="DI229" s="292"/>
      <c r="DJ229" s="292"/>
      <c r="DK229" s="292"/>
      <c r="DL229" s="292"/>
      <c r="DM229" s="292"/>
      <c r="DN229" s="292"/>
      <c r="DO229" s="292"/>
      <c r="DP229" s="292"/>
      <c r="DQ229" s="292"/>
      <c r="DR229" s="292"/>
      <c r="DS229" s="292"/>
      <c r="DT229" s="292"/>
      <c r="DU229" s="292"/>
      <c r="DV229" s="292"/>
      <c r="DW229" s="292"/>
      <c r="DX229" s="292"/>
      <c r="DY229" s="292"/>
      <c r="DZ229" s="292"/>
      <c r="EA229" s="292"/>
      <c r="EB229" s="292"/>
      <c r="EC229" s="292"/>
      <c r="ED229" s="292"/>
      <c r="EE229" s="292"/>
      <c r="EF229" s="292"/>
      <c r="EG229" s="292"/>
      <c r="EH229" s="292"/>
      <c r="EI229" s="292"/>
      <c r="EJ229" s="292"/>
      <c r="EK229" s="292"/>
      <c r="EL229" s="292"/>
      <c r="EM229" s="292"/>
      <c r="EN229" s="292"/>
      <c r="EO229" s="292"/>
      <c r="EP229" s="292"/>
      <c r="EQ229" s="292"/>
      <c r="ER229" s="292"/>
      <c r="ES229" s="292"/>
      <c r="ET229" s="292"/>
      <c r="EU229" s="292"/>
      <c r="EV229" s="292"/>
      <c r="EW229" s="292"/>
      <c r="EX229" s="292"/>
      <c r="EY229" s="292"/>
      <c r="EZ229" s="292"/>
      <c r="FA229" s="292"/>
      <c r="FB229" s="292"/>
      <c r="FC229" s="292"/>
      <c r="FD229" s="292"/>
      <c r="FE229" s="292"/>
      <c r="FF229" s="292"/>
      <c r="FG229" s="292"/>
      <c r="FH229" s="292"/>
      <c r="FI229" s="292"/>
      <c r="FJ229" s="292"/>
      <c r="FK229" s="292"/>
      <c r="FL229" s="292"/>
      <c r="FM229" s="292"/>
      <c r="FN229" s="292"/>
      <c r="FO229" s="292"/>
      <c r="FP229" s="292"/>
      <c r="FQ229" s="292"/>
      <c r="FR229" s="292"/>
      <c r="FS229" s="292"/>
      <c r="FT229" s="292"/>
      <c r="FU229" s="292"/>
      <c r="FV229" s="292"/>
      <c r="FW229" s="292"/>
      <c r="FX229" s="292"/>
      <c r="FY229" s="292"/>
      <c r="FZ229" s="292"/>
      <c r="GA229" s="292"/>
      <c r="GB229" s="292"/>
      <c r="GC229" s="292"/>
      <c r="GD229" s="292"/>
      <c r="GE229" s="292"/>
      <c r="GF229" s="292"/>
      <c r="GG229" s="292"/>
      <c r="GH229" s="292"/>
      <c r="GI229" s="292"/>
      <c r="GJ229" s="292"/>
      <c r="GK229" s="292"/>
      <c r="GL229" s="292"/>
      <c r="GM229" s="292"/>
      <c r="GN229" s="292"/>
      <c r="GO229" s="292"/>
      <c r="GP229" s="292"/>
      <c r="GQ229" s="292"/>
      <c r="GR229" s="292"/>
      <c r="GS229" s="292"/>
      <c r="GT229" s="292"/>
      <c r="GU229" s="292"/>
      <c r="GV229" s="292"/>
      <c r="GW229" s="292"/>
      <c r="GX229" s="292"/>
      <c r="GY229" s="292"/>
      <c r="GZ229" s="292"/>
      <c r="HA229" s="292"/>
      <c r="HB229" s="292"/>
      <c r="HC229" s="292"/>
      <c r="HD229" s="292"/>
      <c r="HE229" s="292"/>
      <c r="HF229" s="292"/>
      <c r="HG229" s="292"/>
      <c r="HH229" s="292"/>
      <c r="HI229" s="292"/>
      <c r="HJ229" s="292"/>
      <c r="HK229" s="292"/>
      <c r="HL229" s="292"/>
      <c r="HM229" s="292"/>
      <c r="HN229" s="292"/>
      <c r="HO229" s="292"/>
      <c r="HP229" s="292"/>
      <c r="HQ229" s="292"/>
      <c r="HR229" s="292"/>
      <c r="HS229" s="292"/>
      <c r="HT229" s="292"/>
      <c r="HU229" s="292"/>
      <c r="HV229" s="292"/>
      <c r="HW229" s="292"/>
      <c r="HX229" s="292"/>
      <c r="HY229" s="292"/>
      <c r="HZ229" s="292"/>
      <c r="IA229" s="292"/>
      <c r="IB229" s="292"/>
      <c r="IC229" s="292"/>
      <c r="ID229" s="292"/>
      <c r="IE229" s="292"/>
      <c r="IF229" s="292"/>
      <c r="IG229" s="292"/>
      <c r="IH229" s="292"/>
      <c r="II229" s="292"/>
      <c r="IJ229" s="292"/>
      <c r="IK229" s="292"/>
      <c r="IL229" s="292"/>
      <c r="IM229" s="292"/>
      <c r="IN229" s="292"/>
      <c r="IO229" s="292"/>
      <c r="IP229" s="292"/>
      <c r="IQ229" s="292"/>
      <c r="IR229" s="292"/>
      <c r="IS229" s="292"/>
      <c r="IT229" s="292"/>
      <c r="IU229" s="292"/>
      <c r="IV229" s="292"/>
      <c r="IW229" s="292"/>
      <c r="IX229" s="292"/>
      <c r="IY229" s="292"/>
      <c r="IZ229" s="292"/>
      <c r="JA229" s="292"/>
      <c r="JB229" s="292"/>
      <c r="JC229" s="292"/>
      <c r="JD229" s="292"/>
      <c r="JE229" s="292"/>
      <c r="JF229" s="292"/>
      <c r="JG229" s="292"/>
      <c r="JH229" s="292"/>
      <c r="JI229" s="292"/>
      <c r="JJ229" s="292"/>
      <c r="JK229" s="292"/>
      <c r="JL229" s="292"/>
      <c r="JM229" s="292"/>
      <c r="JN229" s="292"/>
      <c r="JO229" s="292"/>
      <c r="JP229" s="292"/>
      <c r="JQ229" s="292"/>
      <c r="JR229" s="292"/>
      <c r="JS229" s="292"/>
      <c r="JT229" s="292"/>
      <c r="JU229" s="292"/>
      <c r="JV229" s="292"/>
      <c r="JW229" s="292"/>
      <c r="JX229" s="292"/>
      <c r="JY229" s="292"/>
      <c r="JZ229" s="292"/>
      <c r="KA229" s="292"/>
      <c r="KB229" s="292"/>
      <c r="KC229" s="292"/>
      <c r="KD229" s="292"/>
      <c r="KE229" s="292"/>
      <c r="KF229" s="292"/>
      <c r="KG229" s="292"/>
      <c r="KH229" s="292"/>
      <c r="KI229" s="292"/>
      <c r="KJ229" s="292"/>
      <c r="KK229" s="292"/>
      <c r="KL229" s="292"/>
      <c r="KM229" s="292"/>
      <c r="KN229" s="292"/>
      <c r="KO229" s="292"/>
      <c r="KP229" s="292"/>
      <c r="KQ229" s="292"/>
      <c r="KR229" s="292"/>
      <c r="KS229" s="292"/>
      <c r="KT229" s="292"/>
      <c r="KU229" s="292"/>
      <c r="KV229" s="292"/>
      <c r="KW229" s="292"/>
      <c r="KX229" s="292"/>
      <c r="KY229" s="292"/>
      <c r="KZ229" s="292"/>
      <c r="LA229" s="292"/>
      <c r="LB229" s="292"/>
      <c r="LC229" s="292"/>
      <c r="LD229" s="292"/>
      <c r="LE229" s="292"/>
      <c r="LF229" s="292"/>
      <c r="LG229" s="292"/>
      <c r="LH229" s="292"/>
      <c r="LI229" s="292"/>
      <c r="LJ229" s="292"/>
      <c r="LK229" s="292"/>
      <c r="LL229" s="292"/>
      <c r="LM229" s="292"/>
      <c r="LN229" s="292"/>
      <c r="LO229" s="292"/>
      <c r="LP229" s="292"/>
      <c r="LQ229" s="292"/>
      <c r="LR229" s="292"/>
      <c r="LS229" s="292"/>
      <c r="LT229" s="292"/>
      <c r="LU229" s="292"/>
      <c r="LV229" s="292"/>
      <c r="LW229" s="292"/>
      <c r="LX229" s="292"/>
      <c r="LY229" s="292"/>
      <c r="LZ229" s="292"/>
      <c r="MA229" s="292"/>
      <c r="MB229" s="292"/>
      <c r="MC229" s="292"/>
      <c r="MD229" s="292"/>
      <c r="ME229" s="292"/>
      <c r="MF229" s="292"/>
      <c r="MG229" s="292"/>
      <c r="MH229" s="292"/>
      <c r="MI229" s="292"/>
      <c r="MJ229" s="292"/>
      <c r="MK229" s="292"/>
      <c r="ML229" s="292"/>
      <c r="MM229" s="292"/>
      <c r="MN229" s="292"/>
      <c r="MO229" s="292"/>
      <c r="MP229" s="292"/>
      <c r="MQ229" s="292"/>
      <c r="MR229" s="292"/>
      <c r="MS229" s="292"/>
      <c r="MT229" s="292"/>
      <c r="MU229" s="292"/>
      <c r="MV229" s="292"/>
      <c r="MW229" s="292"/>
      <c r="MX229" s="292"/>
      <c r="MY229" s="292"/>
      <c r="MZ229" s="292"/>
      <c r="NA229" s="292"/>
      <c r="NB229" s="292"/>
      <c r="NC229" s="292"/>
      <c r="ND229" s="292"/>
      <c r="NE229" s="292"/>
      <c r="NF229" s="292"/>
      <c r="NG229" s="292"/>
      <c r="NH229" s="292"/>
      <c r="NI229" s="292"/>
      <c r="NJ229" s="292"/>
      <c r="NK229" s="292"/>
      <c r="NL229" s="292"/>
      <c r="NM229" s="292"/>
      <c r="NN229" s="292"/>
      <c r="NO229" s="292"/>
      <c r="NP229" s="292"/>
      <c r="NQ229" s="292"/>
      <c r="NR229" s="292"/>
      <c r="NS229" s="292"/>
      <c r="NT229" s="292"/>
      <c r="NU229" s="292"/>
      <c r="NV229" s="292"/>
      <c r="NW229" s="292"/>
      <c r="NX229" s="292"/>
      <c r="NY229" s="292"/>
      <c r="NZ229" s="292"/>
      <c r="OA229" s="292"/>
      <c r="OB229" s="292"/>
      <c r="OC229" s="292"/>
      <c r="OD229" s="292"/>
      <c r="OE229" s="292"/>
      <c r="OF229" s="292"/>
      <c r="OG229" s="292"/>
      <c r="OH229" s="292"/>
      <c r="OI229" s="292"/>
      <c r="OJ229" s="292"/>
      <c r="OK229" s="292"/>
      <c r="OL229" s="292"/>
      <c r="OM229" s="292"/>
      <c r="ON229" s="292"/>
      <c r="OO229" s="292"/>
      <c r="OP229" s="292"/>
      <c r="OQ229" s="292"/>
      <c r="OR229" s="292"/>
      <c r="OS229" s="292"/>
      <c r="OT229" s="292"/>
      <c r="OU229" s="292"/>
      <c r="OV229" s="292"/>
      <c r="OW229" s="292"/>
      <c r="OX229" s="292"/>
      <c r="OY229" s="292"/>
      <c r="OZ229" s="292"/>
      <c r="PA229" s="292"/>
      <c r="PB229" s="292"/>
      <c r="PC229" s="292"/>
      <c r="PD229" s="292"/>
      <c r="PE229" s="292"/>
      <c r="PF229" s="292"/>
      <c r="PG229" s="292"/>
      <c r="PH229" s="292"/>
      <c r="PI229" s="292"/>
      <c r="PJ229" s="292"/>
      <c r="PK229" s="292"/>
      <c r="PL229" s="292"/>
      <c r="PM229" s="292"/>
      <c r="PN229" s="292"/>
      <c r="PO229" s="292"/>
      <c r="PP229" s="292"/>
      <c r="PQ229" s="292"/>
      <c r="PR229" s="292"/>
      <c r="PS229" s="292"/>
      <c r="PT229" s="292"/>
      <c r="PU229" s="292"/>
      <c r="PV229" s="292"/>
      <c r="PW229" s="292"/>
      <c r="PX229" s="292"/>
      <c r="PY229" s="292"/>
      <c r="PZ229" s="292"/>
      <c r="QA229" s="292"/>
      <c r="QB229" s="292"/>
      <c r="QC229" s="292"/>
      <c r="QD229" s="292"/>
      <c r="QE229" s="292"/>
      <c r="QF229" s="292"/>
      <c r="QG229" s="292"/>
      <c r="QH229" s="292"/>
      <c r="QI229" s="292"/>
      <c r="QJ229" s="292"/>
      <c r="QK229" s="292"/>
      <c r="QL229" s="292"/>
      <c r="QM229" s="292"/>
      <c r="QN229" s="292"/>
      <c r="QO229" s="292"/>
      <c r="QP229" s="292"/>
      <c r="QQ229" s="292"/>
      <c r="QR229" s="292"/>
      <c r="QS229" s="292"/>
      <c r="QT229" s="292"/>
      <c r="QU229" s="292"/>
      <c r="QV229" s="292"/>
      <c r="QW229" s="292"/>
      <c r="QX229" s="292"/>
      <c r="QY229" s="292"/>
      <c r="QZ229" s="292"/>
      <c r="RA229" s="292"/>
      <c r="RB229" s="292"/>
      <c r="RC229" s="292"/>
      <c r="RD229" s="292"/>
      <c r="RE229" s="292"/>
      <c r="RF229" s="292"/>
      <c r="RG229" s="292"/>
      <c r="RH229" s="292"/>
      <c r="RI229" s="292"/>
      <c r="RJ229" s="292"/>
      <c r="RK229" s="292"/>
      <c r="RL229" s="292"/>
      <c r="RM229" s="292"/>
      <c r="RN229" s="292"/>
      <c r="RO229" s="292"/>
      <c r="RP229" s="292"/>
      <c r="RQ229" s="292"/>
      <c r="RR229" s="292"/>
      <c r="RS229" s="292"/>
      <c r="RT229" s="292"/>
      <c r="RU229" s="292"/>
      <c r="RV229" s="292"/>
      <c r="RW229" s="292"/>
      <c r="RX229" s="292"/>
      <c r="RY229" s="292"/>
      <c r="RZ229" s="292"/>
      <c r="SA229" s="292"/>
      <c r="SB229" s="292"/>
      <c r="SC229" s="292"/>
      <c r="SD229" s="292"/>
      <c r="SE229" s="292"/>
      <c r="SF229" s="292"/>
      <c r="SG229" s="292"/>
      <c r="SH229" s="292"/>
      <c r="SI229" s="292"/>
      <c r="SJ229" s="292"/>
      <c r="SK229" s="292"/>
      <c r="SL229" s="292"/>
      <c r="SM229" s="292"/>
      <c r="SN229" s="292"/>
      <c r="SO229" s="292"/>
      <c r="SP229" s="292"/>
      <c r="SQ229" s="292"/>
      <c r="SR229" s="292"/>
      <c r="SS229" s="292"/>
      <c r="ST229" s="292"/>
      <c r="SU229" s="292"/>
      <c r="SV229" s="292"/>
      <c r="SW229" s="292"/>
      <c r="SX229" s="292"/>
      <c r="SY229" s="292"/>
      <c r="SZ229" s="292"/>
      <c r="TA229" s="292"/>
      <c r="TB229" s="292"/>
      <c r="TC229" s="292"/>
      <c r="TD229" s="292"/>
      <c r="TE229" s="292"/>
      <c r="TF229" s="292"/>
      <c r="TG229" s="292"/>
      <c r="TH229" s="292"/>
      <c r="TI229" s="292"/>
      <c r="TJ229" s="292"/>
      <c r="TK229" s="292"/>
      <c r="TL229" s="292"/>
      <c r="TM229" s="292"/>
      <c r="TN229" s="292"/>
      <c r="TO229" s="292"/>
      <c r="TP229" s="292"/>
      <c r="TQ229" s="292"/>
      <c r="TR229" s="292"/>
      <c r="TS229" s="292"/>
      <c r="TT229" s="292"/>
      <c r="TU229" s="292"/>
      <c r="TV229" s="292"/>
      <c r="TW229" s="292"/>
      <c r="TX229" s="292"/>
      <c r="TY229" s="292"/>
      <c r="TZ229" s="292"/>
      <c r="UA229" s="292"/>
      <c r="UB229" s="292"/>
      <c r="UC229" s="292"/>
      <c r="UD229" s="292"/>
      <c r="UE229" s="292"/>
      <c r="UF229" s="292"/>
      <c r="UG229" s="292"/>
      <c r="UH229" s="292"/>
      <c r="UI229" s="292"/>
      <c r="UJ229" s="292"/>
      <c r="UK229" s="292"/>
      <c r="UL229" s="292"/>
      <c r="UM229" s="292"/>
      <c r="UN229" s="292"/>
      <c r="UO229" s="292"/>
      <c r="UP229" s="292"/>
      <c r="UQ229" s="292"/>
      <c r="UR229" s="292"/>
      <c r="US229" s="292"/>
      <c r="UT229" s="292"/>
      <c r="UU229" s="292"/>
      <c r="UV229" s="292"/>
      <c r="UW229" s="292"/>
      <c r="UX229" s="292"/>
      <c r="UY229" s="292"/>
      <c r="UZ229" s="292"/>
      <c r="VA229" s="292"/>
      <c r="VB229" s="292"/>
      <c r="VC229" s="292"/>
      <c r="VD229" s="292"/>
      <c r="VE229" s="292"/>
      <c r="VF229" s="292"/>
      <c r="VG229" s="292"/>
      <c r="VH229" s="292"/>
      <c r="VI229" s="292"/>
      <c r="VJ229" s="292"/>
      <c r="VK229" s="292"/>
      <c r="VL229" s="292"/>
      <c r="VM229" s="292"/>
      <c r="VN229" s="292"/>
      <c r="VO229" s="292"/>
      <c r="VP229" s="292"/>
      <c r="VQ229" s="292"/>
      <c r="VR229" s="292"/>
      <c r="VS229" s="292"/>
      <c r="VT229" s="292"/>
      <c r="VU229" s="292"/>
      <c r="VV229" s="292"/>
      <c r="VW229" s="292"/>
      <c r="VX229" s="292"/>
      <c r="VY229" s="292"/>
      <c r="VZ229" s="292"/>
      <c r="WA229" s="292"/>
      <c r="WB229" s="292"/>
      <c r="WC229" s="292"/>
      <c r="WD229" s="292"/>
      <c r="WE229" s="292"/>
      <c r="WF229" s="292"/>
      <c r="WG229" s="292"/>
      <c r="WH229" s="292"/>
      <c r="WI229" s="292"/>
      <c r="WJ229" s="292"/>
      <c r="WK229" s="292"/>
      <c r="WL229" s="292"/>
      <c r="WM229" s="292"/>
      <c r="WN229" s="292"/>
      <c r="WO229" s="292"/>
      <c r="WP229" s="292"/>
      <c r="WQ229" s="292"/>
      <c r="WR229" s="292"/>
      <c r="WS229" s="292"/>
      <c r="WT229" s="292"/>
      <c r="WU229" s="292"/>
      <c r="WV229" s="292"/>
      <c r="WW229" s="292"/>
      <c r="WX229" s="292"/>
      <c r="WY229" s="292"/>
      <c r="WZ229" s="292"/>
      <c r="XA229" s="292"/>
      <c r="XB229" s="292"/>
      <c r="XC229" s="292"/>
      <c r="XD229" s="292"/>
      <c r="XE229" s="292"/>
      <c r="XF229" s="292"/>
      <c r="XG229" s="292"/>
      <c r="XH229" s="292"/>
      <c r="XI229" s="292"/>
      <c r="XJ229" s="292"/>
      <c r="XK229" s="292"/>
      <c r="XL229" s="292"/>
      <c r="XM229" s="292"/>
      <c r="XN229" s="292"/>
      <c r="XO229" s="292"/>
      <c r="XP229" s="292"/>
      <c r="XQ229" s="292"/>
      <c r="XR229" s="292"/>
      <c r="XS229" s="292"/>
      <c r="XT229" s="292"/>
      <c r="XU229" s="292"/>
      <c r="XV229" s="292"/>
      <c r="XW229" s="292"/>
      <c r="XX229" s="292"/>
      <c r="XY229" s="292"/>
      <c r="XZ229" s="292"/>
      <c r="YA229" s="292"/>
      <c r="YB229" s="292"/>
      <c r="YC229" s="292"/>
      <c r="YD229" s="292"/>
      <c r="YE229" s="292"/>
      <c r="YF229" s="292"/>
      <c r="YG229" s="292"/>
      <c r="YH229" s="292"/>
      <c r="YI229" s="292"/>
      <c r="YJ229" s="292"/>
      <c r="YK229" s="292"/>
      <c r="YL229" s="292"/>
      <c r="YM229" s="292"/>
      <c r="YN229" s="292"/>
      <c r="YO229" s="292"/>
      <c r="YP229" s="292"/>
      <c r="YQ229" s="292"/>
      <c r="YR229" s="292"/>
      <c r="YS229" s="292"/>
      <c r="YT229" s="292"/>
      <c r="YU229" s="292"/>
      <c r="YV229" s="292"/>
      <c r="YW229" s="292"/>
      <c r="YX229" s="292"/>
      <c r="YY229" s="292"/>
      <c r="YZ229" s="292"/>
      <c r="ZA229" s="292"/>
      <c r="ZB229" s="292"/>
      <c r="ZC229" s="292"/>
      <c r="ZD229" s="292"/>
      <c r="ZE229" s="292"/>
      <c r="ZF229" s="292"/>
      <c r="ZG229" s="292"/>
      <c r="ZH229" s="292"/>
      <c r="ZI229" s="292"/>
      <c r="ZJ229" s="292"/>
      <c r="ZK229" s="292"/>
      <c r="ZL229" s="292"/>
      <c r="ZM229" s="292"/>
      <c r="ZN229" s="292"/>
      <c r="ZO229" s="292"/>
      <c r="ZP229" s="292"/>
      <c r="ZQ229" s="292"/>
      <c r="ZR229" s="292"/>
      <c r="ZS229" s="292"/>
      <c r="ZT229" s="292"/>
      <c r="ZU229" s="292"/>
      <c r="ZV229" s="292"/>
      <c r="ZW229" s="292"/>
      <c r="ZX229" s="292"/>
      <c r="ZY229" s="292"/>
      <c r="ZZ229" s="292"/>
      <c r="AAA229" s="292"/>
      <c r="AAB229" s="292"/>
      <c r="AAC229" s="292"/>
      <c r="AAD229" s="292"/>
      <c r="AAE229" s="292"/>
      <c r="AAF229" s="292"/>
      <c r="AAG229" s="292"/>
      <c r="AAH229" s="292"/>
      <c r="AAI229" s="292"/>
      <c r="AAJ229" s="292"/>
      <c r="AAK229" s="292"/>
      <c r="AAL229" s="292"/>
      <c r="AAM229" s="292"/>
      <c r="AAN229" s="292"/>
      <c r="AAO229" s="292"/>
      <c r="AAP229" s="292"/>
      <c r="AAQ229" s="292"/>
      <c r="AAR229" s="292"/>
      <c r="AAS229" s="292"/>
      <c r="AAT229" s="292"/>
      <c r="AAU229" s="292"/>
      <c r="AAV229" s="292"/>
      <c r="AAW229" s="292"/>
      <c r="AAX229" s="292"/>
      <c r="AAY229" s="292"/>
      <c r="AAZ229" s="292"/>
      <c r="ABA229" s="292"/>
      <c r="ABB229" s="292"/>
      <c r="ABC229" s="292"/>
      <c r="ABD229" s="292"/>
      <c r="ABE229" s="292"/>
      <c r="ABF229" s="292"/>
      <c r="ABG229" s="292"/>
      <c r="ABH229" s="292"/>
      <c r="ABI229" s="292"/>
      <c r="ABJ229" s="292"/>
      <c r="ABK229" s="292"/>
      <c r="ABL229" s="292"/>
      <c r="ABM229" s="292"/>
      <c r="ABN229" s="292"/>
      <c r="ABO229" s="292"/>
      <c r="ABP229" s="292"/>
      <c r="ABQ229" s="292"/>
      <c r="ABR229" s="292"/>
      <c r="ABS229" s="292"/>
      <c r="ABT229" s="292"/>
      <c r="ABU229" s="292"/>
      <c r="ABV229" s="292"/>
      <c r="ABW229" s="292"/>
      <c r="ABX229" s="292"/>
      <c r="ABY229" s="292"/>
      <c r="ABZ229" s="292"/>
      <c r="ACA229" s="292"/>
      <c r="ACB229" s="292"/>
      <c r="ACC229" s="292"/>
      <c r="ACD229" s="292"/>
      <c r="ACE229" s="292"/>
      <c r="ACF229" s="292"/>
      <c r="ACG229" s="292"/>
      <c r="ACH229" s="292"/>
      <c r="ACI229" s="292"/>
      <c r="ACJ229" s="292"/>
      <c r="ACK229" s="292"/>
      <c r="ACL229" s="292"/>
      <c r="ACM229" s="292"/>
      <c r="ACN229" s="292"/>
      <c r="ACO229" s="292"/>
      <c r="ACP229" s="292"/>
      <c r="ACQ229" s="292"/>
      <c r="ACR229" s="292"/>
      <c r="ACS229" s="292"/>
      <c r="ACT229" s="292"/>
      <c r="ACU229" s="292"/>
      <c r="ACV229" s="292"/>
      <c r="ACW229" s="292"/>
      <c r="ACX229" s="292"/>
      <c r="ACY229" s="292"/>
      <c r="ACZ229" s="292"/>
      <c r="ADA229" s="292"/>
      <c r="ADB229" s="292"/>
      <c r="ADC229" s="292"/>
      <c r="ADD229" s="292"/>
      <c r="ADE229" s="292"/>
      <c r="ADF229" s="292"/>
      <c r="ADG229" s="292"/>
      <c r="ADH229" s="292"/>
      <c r="ADI229" s="292"/>
      <c r="ADJ229" s="292"/>
      <c r="ADK229" s="292"/>
      <c r="ADL229" s="292"/>
      <c r="ADM229" s="292"/>
      <c r="ADN229" s="292"/>
      <c r="ADO229" s="292"/>
      <c r="ADP229" s="292"/>
      <c r="ADQ229" s="292"/>
      <c r="ADR229" s="292"/>
      <c r="ADS229" s="292"/>
      <c r="ADT229" s="292"/>
      <c r="ADU229" s="292"/>
      <c r="ADV229" s="292"/>
      <c r="ADW229" s="292"/>
      <c r="ADX229" s="292"/>
      <c r="ADY229" s="292"/>
      <c r="ADZ229" s="292"/>
      <c r="AEA229" s="292"/>
      <c r="AEB229" s="292"/>
      <c r="AEC229" s="292"/>
      <c r="AED229" s="292"/>
      <c r="AEE229" s="292"/>
      <c r="AEF229" s="292"/>
      <c r="AEG229" s="292"/>
      <c r="AEH229" s="292"/>
      <c r="AEI229" s="292"/>
      <c r="AEJ229" s="292"/>
      <c r="AEK229" s="292"/>
      <c r="AEL229" s="292"/>
      <c r="AEM229" s="292"/>
      <c r="AEN229" s="292"/>
      <c r="AEO229" s="292"/>
      <c r="AEP229" s="292"/>
      <c r="AEQ229" s="292"/>
      <c r="AER229" s="292"/>
      <c r="AES229" s="292"/>
      <c r="AET229" s="292"/>
      <c r="AEU229" s="292"/>
      <c r="AEV229" s="292"/>
      <c r="AEW229" s="292"/>
      <c r="AEX229" s="292"/>
      <c r="AEY229" s="292"/>
      <c r="AEZ229" s="292"/>
      <c r="AFA229" s="292"/>
      <c r="AFB229" s="292"/>
      <c r="AFC229" s="292"/>
      <c r="AFD229" s="292"/>
      <c r="AFE229" s="292"/>
      <c r="AFF229" s="292"/>
      <c r="AFG229" s="292"/>
      <c r="AFH229" s="292"/>
      <c r="AFI229" s="292"/>
      <c r="AFJ229" s="292"/>
      <c r="AFK229" s="292"/>
      <c r="AFL229" s="292"/>
      <c r="AFM229" s="292"/>
      <c r="AFN229" s="292"/>
      <c r="AFO229" s="292"/>
      <c r="AFP229" s="292"/>
      <c r="AFQ229" s="292"/>
      <c r="AFR229" s="292"/>
      <c r="AFS229" s="292"/>
      <c r="AFT229" s="292"/>
      <c r="AFU229" s="292"/>
      <c r="AFV229" s="292"/>
      <c r="AFW229" s="292"/>
      <c r="AFX229" s="292"/>
      <c r="AFY229" s="292"/>
      <c r="AFZ229" s="292"/>
      <c r="AGA229" s="292"/>
      <c r="AGB229" s="292"/>
      <c r="AGC229" s="292"/>
      <c r="AGD229" s="292"/>
      <c r="AGE229" s="292"/>
      <c r="AGF229" s="292"/>
      <c r="AGG229" s="292"/>
      <c r="AGH229" s="292"/>
      <c r="AGI229" s="292"/>
      <c r="AGJ229" s="292"/>
      <c r="AGK229" s="292"/>
      <c r="AGL229" s="292"/>
      <c r="AGM229" s="292"/>
      <c r="AGN229" s="292"/>
      <c r="AGO229" s="292"/>
      <c r="AGP229" s="292"/>
      <c r="AGQ229" s="292"/>
      <c r="AGR229" s="292"/>
      <c r="AGS229" s="292"/>
      <c r="AGT229" s="292"/>
      <c r="AGU229" s="292"/>
      <c r="AGV229" s="292"/>
      <c r="AGW229" s="292"/>
      <c r="AGX229" s="292"/>
      <c r="AGY229" s="292"/>
      <c r="AGZ229" s="292"/>
      <c r="AHA229" s="292"/>
      <c r="AHB229" s="292"/>
      <c r="AHC229" s="292"/>
      <c r="AHD229" s="292"/>
      <c r="AHE229" s="292"/>
      <c r="AHF229" s="292"/>
      <c r="AHG229" s="292"/>
      <c r="AHH229" s="292"/>
      <c r="AHI229" s="292"/>
      <c r="AHJ229" s="292"/>
      <c r="AHK229" s="292"/>
      <c r="AHL229" s="292"/>
      <c r="AHM229" s="292"/>
      <c r="AHN229" s="292"/>
      <c r="AHO229" s="292"/>
      <c r="AHP229" s="292"/>
      <c r="AHQ229" s="292"/>
      <c r="AHR229" s="292"/>
      <c r="AHS229" s="292"/>
      <c r="AHT229" s="292"/>
      <c r="AHU229" s="292"/>
      <c r="AHV229" s="292"/>
      <c r="AHW229" s="292"/>
      <c r="AHX229" s="292"/>
      <c r="AHY229" s="292"/>
      <c r="AHZ229" s="292"/>
      <c r="AIA229" s="292"/>
      <c r="AIB229" s="292"/>
      <c r="AIC229" s="292"/>
      <c r="AID229" s="292"/>
      <c r="AIE229" s="292"/>
      <c r="AIF229" s="292"/>
      <c r="AIG229" s="292"/>
      <c r="AIH229" s="292"/>
      <c r="AII229" s="292"/>
      <c r="AIJ229" s="292"/>
      <c r="AIK229" s="292"/>
      <c r="AIL229" s="292"/>
      <c r="AIM229" s="292"/>
      <c r="AIN229" s="292"/>
      <c r="AIO229" s="292"/>
      <c r="AIP229" s="292"/>
      <c r="AIQ229" s="292"/>
      <c r="AIR229" s="292"/>
      <c r="AIS229" s="292"/>
      <c r="AIT229" s="292"/>
      <c r="AIU229" s="292"/>
      <c r="AIV229" s="292"/>
      <c r="AIW229" s="292"/>
      <c r="AIX229" s="292"/>
      <c r="AIY229" s="292"/>
      <c r="AIZ229" s="292"/>
      <c r="AJA229" s="292"/>
      <c r="AJB229" s="292"/>
      <c r="AJC229" s="292"/>
      <c r="AJD229" s="292"/>
      <c r="AJE229" s="292"/>
      <c r="AJF229" s="292"/>
      <c r="AJG229" s="292"/>
      <c r="AJH229" s="292"/>
      <c r="AJI229" s="292"/>
      <c r="AJJ229" s="292"/>
      <c r="AJK229" s="292"/>
      <c r="AJL229" s="292"/>
      <c r="AJM229" s="292"/>
      <c r="AJN229" s="292"/>
      <c r="AJO229" s="292"/>
      <c r="AJP229" s="292"/>
      <c r="AJQ229" s="292"/>
      <c r="AJR229" s="292"/>
      <c r="AJS229" s="292"/>
      <c r="AJT229" s="292"/>
      <c r="AJU229" s="292"/>
      <c r="AJV229" s="292"/>
      <c r="AJW229" s="292"/>
      <c r="AJX229" s="292"/>
      <c r="AJY229" s="292"/>
      <c r="AJZ229" s="292"/>
      <c r="AKA229" s="292"/>
      <c r="AKB229" s="292"/>
      <c r="AKC229" s="292"/>
      <c r="AKD229" s="292"/>
      <c r="AKE229" s="292"/>
      <c r="AKF229" s="292"/>
      <c r="AKG229" s="292"/>
      <c r="AKH229" s="292"/>
      <c r="AKI229" s="292"/>
      <c r="AKJ229" s="292"/>
      <c r="AKK229" s="292"/>
      <c r="AKL229" s="292"/>
      <c r="AKM229" s="292"/>
      <c r="AKN229" s="292"/>
      <c r="AKO229" s="292"/>
      <c r="AKP229" s="292"/>
      <c r="AKQ229" s="292"/>
      <c r="AKR229" s="292"/>
      <c r="AKS229" s="292"/>
      <c r="AKT229" s="292"/>
      <c r="AKU229" s="292"/>
      <c r="AKV229" s="292"/>
      <c r="AKW229" s="292"/>
      <c r="AKX229" s="292"/>
      <c r="AKY229" s="292"/>
      <c r="AKZ229" s="292"/>
      <c r="ALA229" s="292"/>
      <c r="ALB229" s="292"/>
      <c r="ALC229" s="292"/>
      <c r="ALD229" s="292"/>
      <c r="ALE229" s="292"/>
      <c r="ALF229" s="292"/>
      <c r="ALG229" s="292"/>
      <c r="ALH229" s="292"/>
      <c r="ALI229" s="292"/>
      <c r="ALJ229" s="292"/>
      <c r="ALK229" s="292"/>
      <c r="ALL229" s="292"/>
      <c r="ALM229" s="292"/>
      <c r="ALN229" s="292"/>
      <c r="ALO229" s="292"/>
      <c r="ALP229" s="292"/>
      <c r="ALQ229" s="292"/>
      <c r="ALR229" s="292"/>
      <c r="ALS229" s="292"/>
      <c r="ALT229" s="292"/>
      <c r="ALU229" s="292"/>
      <c r="ALV229" s="292"/>
      <c r="ALW229" s="292"/>
      <c r="ALX229" s="292"/>
      <c r="ALY229" s="292"/>
      <c r="ALZ229" s="292"/>
      <c r="AMA229" s="292"/>
      <c r="AMB229" s="292"/>
      <c r="AMC229" s="292"/>
      <c r="AMD229" s="292"/>
      <c r="AME229" s="292"/>
      <c r="AMF229" s="292"/>
      <c r="AMG229" s="292"/>
      <c r="AMH229" s="292"/>
      <c r="AMI229" s="292"/>
      <c r="AMJ229" s="292"/>
      <c r="AMK229" s="292"/>
      <c r="AML229" s="292"/>
      <c r="AMM229" s="292"/>
      <c r="AMN229" s="292"/>
      <c r="AMO229" s="292"/>
      <c r="AMP229" s="292"/>
      <c r="AMQ229" s="292"/>
      <c r="AMR229" s="292"/>
      <c r="AMS229" s="292"/>
      <c r="AMT229" s="292"/>
      <c r="AMU229" s="292"/>
      <c r="AMV229" s="292"/>
      <c r="AMW229" s="292"/>
      <c r="AMX229" s="292"/>
      <c r="AMY229" s="292"/>
      <c r="AMZ229" s="292"/>
      <c r="ANA229" s="292"/>
      <c r="ANB229" s="292"/>
      <c r="ANC229" s="292"/>
      <c r="AND229" s="292"/>
      <c r="ANE229" s="292"/>
      <c r="ANF229" s="292"/>
      <c r="ANG229" s="292"/>
      <c r="ANH229" s="292"/>
      <c r="ANI229" s="292"/>
      <c r="ANJ229" s="292"/>
      <c r="ANK229" s="292"/>
      <c r="ANL229" s="292"/>
      <c r="ANM229" s="292"/>
      <c r="ANN229" s="292"/>
      <c r="ANO229" s="292"/>
      <c r="ANP229" s="292"/>
      <c r="ANQ229" s="292"/>
      <c r="ANR229" s="292"/>
      <c r="ANS229" s="292"/>
      <c r="ANT229" s="292"/>
      <c r="ANU229" s="292"/>
      <c r="ANV229" s="292"/>
      <c r="ANW229" s="292"/>
      <c r="ANX229" s="292"/>
      <c r="ANY229" s="292"/>
      <c r="ANZ229" s="292"/>
      <c r="AOA229" s="292"/>
      <c r="AOB229" s="292"/>
      <c r="AOC229" s="292"/>
      <c r="AOD229" s="292"/>
      <c r="AOE229" s="292"/>
      <c r="AOF229" s="292"/>
      <c r="AOG229" s="292"/>
      <c r="AOH229" s="292"/>
      <c r="AOI229" s="292"/>
      <c r="AOJ229" s="292"/>
      <c r="AOK229" s="292"/>
      <c r="AOL229" s="292"/>
      <c r="AOM229" s="292"/>
      <c r="AON229" s="292"/>
      <c r="AOO229" s="292"/>
      <c r="AOP229" s="292"/>
      <c r="AOQ229" s="292"/>
      <c r="AOR229" s="292"/>
      <c r="AOS229" s="292"/>
      <c r="AOT229" s="292"/>
      <c r="AOU229" s="292"/>
      <c r="AOV229" s="292"/>
      <c r="AOW229" s="292"/>
      <c r="AOX229" s="292"/>
      <c r="AOY229" s="292"/>
      <c r="AOZ229" s="292"/>
      <c r="APA229" s="292"/>
      <c r="APB229" s="292"/>
      <c r="APC229" s="292"/>
      <c r="APD229" s="292"/>
      <c r="APE229" s="292"/>
      <c r="APF229" s="292"/>
      <c r="APG229" s="292"/>
      <c r="APH229" s="292"/>
      <c r="API229" s="292"/>
      <c r="APJ229" s="292"/>
      <c r="APK229" s="292"/>
      <c r="APL229" s="292"/>
      <c r="APM229" s="292"/>
      <c r="APN229" s="292"/>
      <c r="APO229" s="292"/>
      <c r="APP229" s="292"/>
      <c r="APQ229" s="292"/>
      <c r="APR229" s="292"/>
      <c r="APS229" s="292"/>
      <c r="APT229" s="292"/>
      <c r="APU229" s="292"/>
      <c r="APV229" s="292"/>
      <c r="APW229" s="292"/>
      <c r="APX229" s="292"/>
      <c r="APY229" s="292"/>
      <c r="APZ229" s="292"/>
      <c r="AQA229" s="292"/>
      <c r="AQB229" s="292"/>
      <c r="AQC229" s="292"/>
      <c r="AQD229" s="292"/>
      <c r="AQE229" s="292"/>
      <c r="AQF229" s="292"/>
      <c r="AQG229" s="292"/>
      <c r="AQH229" s="292"/>
      <c r="AQI229" s="292"/>
      <c r="AQJ229" s="292"/>
      <c r="AQK229" s="292"/>
      <c r="AQL229" s="292"/>
      <c r="AQM229" s="292"/>
      <c r="AQN229" s="292"/>
      <c r="AQO229" s="292"/>
      <c r="AQP229" s="292"/>
      <c r="AQQ229" s="292"/>
      <c r="AQR229" s="292"/>
      <c r="AQS229" s="292"/>
      <c r="AQT229" s="292"/>
      <c r="AQU229" s="292"/>
      <c r="AQV229" s="292"/>
      <c r="AQW229" s="292"/>
      <c r="AQX229" s="292"/>
      <c r="AQY229" s="292"/>
      <c r="AQZ229" s="292"/>
      <c r="ARA229" s="292"/>
      <c r="ARB229" s="292"/>
      <c r="ARC229" s="292"/>
      <c r="ARD229" s="292"/>
      <c r="ARE229" s="292"/>
      <c r="ARF229" s="292"/>
      <c r="ARG229" s="292"/>
      <c r="ARH229" s="292"/>
      <c r="ARI229" s="292"/>
      <c r="ARJ229" s="292"/>
      <c r="ARK229" s="292"/>
      <c r="ARL229" s="292"/>
      <c r="ARM229" s="292"/>
      <c r="ARN229" s="292"/>
      <c r="ARO229" s="292"/>
      <c r="ARP229" s="292"/>
      <c r="ARQ229" s="292"/>
      <c r="ARR229" s="292"/>
      <c r="ARS229" s="292"/>
      <c r="ART229" s="292"/>
      <c r="ARU229" s="292"/>
      <c r="ARV229" s="292"/>
      <c r="ARW229" s="292"/>
      <c r="ARX229" s="292"/>
      <c r="ARY229" s="292"/>
      <c r="ARZ229" s="292"/>
      <c r="ASA229" s="292"/>
      <c r="ASB229" s="292"/>
      <c r="ASC229" s="292"/>
      <c r="ASD229" s="292"/>
      <c r="ASE229" s="292"/>
      <c r="ASF229" s="292"/>
      <c r="ASG229" s="292"/>
      <c r="ASH229" s="292"/>
      <c r="ASI229" s="292"/>
      <c r="ASJ229" s="292"/>
      <c r="ASK229" s="292"/>
      <c r="ASL229" s="292"/>
      <c r="ASM229" s="292"/>
      <c r="ASN229" s="292"/>
      <c r="ASO229" s="292"/>
      <c r="ASP229" s="292"/>
      <c r="ASQ229" s="292"/>
      <c r="ASR229" s="292"/>
      <c r="ASS229" s="292"/>
      <c r="AST229" s="292"/>
      <c r="ASU229" s="292"/>
      <c r="ASV229" s="292"/>
      <c r="ASW229" s="292"/>
      <c r="ASX229" s="292"/>
      <c r="ASY229" s="292"/>
      <c r="ASZ229" s="292"/>
      <c r="ATA229" s="292"/>
      <c r="ATB229" s="292"/>
      <c r="ATC229" s="292"/>
      <c r="ATD229" s="292"/>
      <c r="ATE229" s="292"/>
      <c r="ATF229" s="292"/>
      <c r="ATG229" s="292"/>
      <c r="ATH229" s="292"/>
      <c r="ATI229" s="292"/>
      <c r="ATJ229" s="292"/>
      <c r="ATK229" s="292"/>
      <c r="ATL229" s="292"/>
      <c r="ATM229" s="292"/>
      <c r="ATN229" s="292"/>
      <c r="ATO229" s="292"/>
      <c r="ATP229" s="292"/>
      <c r="ATQ229" s="292"/>
      <c r="ATR229" s="292"/>
      <c r="ATS229" s="292"/>
      <c r="ATT229" s="292"/>
      <c r="ATU229" s="292"/>
      <c r="ATV229" s="292"/>
      <c r="ATW229" s="292"/>
      <c r="ATX229" s="292"/>
      <c r="ATY229" s="292"/>
      <c r="ATZ229" s="292"/>
      <c r="AUA229" s="292"/>
      <c r="AUB229" s="292"/>
      <c r="AUC229" s="292"/>
      <c r="AUD229" s="292"/>
      <c r="AUE229" s="292"/>
      <c r="AUF229" s="292"/>
      <c r="AUG229" s="292"/>
      <c r="AUH229" s="292"/>
      <c r="AUI229" s="292"/>
      <c r="AUJ229" s="292"/>
      <c r="AUK229" s="292"/>
      <c r="AUL229" s="292"/>
      <c r="AUM229" s="292"/>
      <c r="AUN229" s="292"/>
      <c r="AUO229" s="292"/>
      <c r="AUP229" s="292"/>
      <c r="AUQ229" s="292"/>
      <c r="AUR229" s="292"/>
      <c r="AUS229" s="292"/>
      <c r="AUT229" s="292"/>
      <c r="AUU229" s="292"/>
      <c r="AUV229" s="292"/>
      <c r="AUW229" s="292"/>
      <c r="AUX229" s="292"/>
      <c r="AUY229" s="292"/>
      <c r="AUZ229" s="292"/>
      <c r="AVA229" s="292"/>
      <c r="AVB229" s="292"/>
      <c r="AVC229" s="292"/>
      <c r="AVD229" s="292"/>
      <c r="AVE229" s="292"/>
      <c r="AVF229" s="292"/>
      <c r="AVG229" s="292"/>
      <c r="AVH229" s="292"/>
      <c r="AVI229" s="292"/>
      <c r="AVJ229" s="292"/>
      <c r="AVK229" s="292"/>
      <c r="AVL229" s="292"/>
      <c r="AVM229" s="292"/>
      <c r="AVN229" s="292"/>
      <c r="AVO229" s="292"/>
      <c r="AVP229" s="292"/>
      <c r="AVQ229" s="292"/>
      <c r="AVR229" s="292"/>
      <c r="AVS229" s="292"/>
      <c r="AVT229" s="292"/>
      <c r="AVU229" s="292"/>
      <c r="AVV229" s="292"/>
      <c r="AVW229" s="292"/>
      <c r="AVX229" s="292"/>
      <c r="AVY229" s="292"/>
      <c r="AVZ229" s="292"/>
      <c r="AWA229" s="292"/>
      <c r="AWB229" s="292"/>
      <c r="AWC229" s="292"/>
      <c r="AWD229" s="292"/>
      <c r="AWE229" s="292"/>
      <c r="AWF229" s="292"/>
      <c r="AWG229" s="292"/>
      <c r="AWH229" s="292"/>
      <c r="AWI229" s="292"/>
      <c r="AWJ229" s="292"/>
      <c r="AWK229" s="292"/>
      <c r="AWL229" s="292"/>
      <c r="AWM229" s="292"/>
      <c r="AWN229" s="292"/>
      <c r="AWO229" s="292"/>
      <c r="AWP229" s="292"/>
      <c r="AWQ229" s="292"/>
      <c r="AWR229" s="292"/>
      <c r="AWS229" s="292"/>
      <c r="AWT229" s="292"/>
      <c r="AWU229" s="292"/>
      <c r="AWV229" s="292"/>
      <c r="AWW229" s="292"/>
      <c r="AWX229" s="292"/>
      <c r="AWY229" s="292"/>
      <c r="AWZ229" s="292"/>
      <c r="AXA229" s="292"/>
      <c r="AXB229" s="292"/>
      <c r="AXC229" s="292"/>
      <c r="AXD229" s="292"/>
      <c r="AXE229" s="292"/>
      <c r="AXF229" s="292"/>
      <c r="AXG229" s="292"/>
      <c r="AXH229" s="292"/>
      <c r="AXI229" s="292"/>
      <c r="AXJ229" s="292"/>
      <c r="AXK229" s="292"/>
      <c r="AXL229" s="292"/>
      <c r="AXM229" s="292"/>
      <c r="AXN229" s="292"/>
      <c r="AXO229" s="292"/>
      <c r="AXP229" s="292"/>
      <c r="AXQ229" s="292"/>
      <c r="AXR229" s="292"/>
      <c r="AXS229" s="292"/>
      <c r="AXT229" s="292"/>
      <c r="AXU229" s="292"/>
      <c r="AXV229" s="292"/>
      <c r="AXW229" s="292"/>
      <c r="AXX229" s="292"/>
      <c r="AXY229" s="292"/>
      <c r="AXZ229" s="292"/>
      <c r="AYA229" s="292"/>
      <c r="AYB229" s="292"/>
      <c r="AYC229" s="292"/>
      <c r="AYD229" s="292"/>
      <c r="AYE229" s="292"/>
      <c r="AYF229" s="292"/>
      <c r="AYG229" s="292"/>
      <c r="AYH229" s="292"/>
      <c r="AYI229" s="292"/>
      <c r="AYJ229" s="292"/>
      <c r="AYK229" s="292"/>
      <c r="AYL229" s="292"/>
      <c r="AYM229" s="292"/>
      <c r="AYN229" s="292"/>
      <c r="AYO229" s="292"/>
      <c r="AYP229" s="292"/>
      <c r="AYQ229" s="292"/>
      <c r="AYR229" s="292"/>
      <c r="AYS229" s="292"/>
      <c r="AYT229" s="292"/>
      <c r="AYU229" s="292"/>
      <c r="AYV229" s="292"/>
      <c r="AYW229" s="292"/>
      <c r="AYX229" s="292"/>
      <c r="AYY229" s="292"/>
      <c r="AYZ229" s="292"/>
      <c r="AZA229" s="292"/>
      <c r="AZB229" s="292"/>
      <c r="AZC229" s="292"/>
      <c r="AZD229" s="292"/>
      <c r="AZE229" s="292"/>
      <c r="AZF229" s="292"/>
      <c r="AZG229" s="292"/>
      <c r="AZH229" s="292"/>
      <c r="AZI229" s="292"/>
      <c r="AZJ229" s="292"/>
      <c r="AZK229" s="292"/>
      <c r="AZL229" s="292"/>
      <c r="AZM229" s="292"/>
      <c r="AZN229" s="292"/>
      <c r="AZO229" s="292"/>
      <c r="AZP229" s="292"/>
      <c r="AZQ229" s="292"/>
      <c r="AZR229" s="292"/>
      <c r="AZS229" s="292"/>
      <c r="AZT229" s="292"/>
      <c r="AZU229" s="292"/>
      <c r="AZV229" s="292"/>
      <c r="AZW229" s="292"/>
      <c r="AZX229" s="292"/>
      <c r="AZY229" s="292"/>
      <c r="AZZ229" s="292"/>
      <c r="BAA229" s="292"/>
      <c r="BAB229" s="292"/>
      <c r="BAC229" s="292"/>
      <c r="BAD229" s="292"/>
      <c r="BAE229" s="292"/>
      <c r="BAF229" s="292"/>
      <c r="BAG229" s="292"/>
      <c r="BAH229" s="292"/>
      <c r="BAI229" s="292"/>
      <c r="BAJ229" s="292"/>
      <c r="BAK229" s="292"/>
      <c r="BAL229" s="292"/>
      <c r="BAM229" s="292"/>
      <c r="BAN229" s="292"/>
      <c r="BAO229" s="292"/>
      <c r="BAP229" s="292"/>
      <c r="BAQ229" s="292"/>
      <c r="BAR229" s="292"/>
      <c r="BAS229" s="292"/>
      <c r="BAT229" s="292"/>
      <c r="BAU229" s="292"/>
      <c r="BAV229" s="292"/>
      <c r="BAW229" s="292"/>
      <c r="BAX229" s="292"/>
      <c r="BAY229" s="292"/>
      <c r="BAZ229" s="292"/>
      <c r="BBA229" s="292"/>
      <c r="BBB229" s="292"/>
      <c r="BBC229" s="292"/>
      <c r="BBD229" s="292"/>
      <c r="BBE229" s="292"/>
      <c r="BBF229" s="292"/>
      <c r="BBG229" s="292"/>
      <c r="BBH229" s="292"/>
      <c r="BBI229" s="292"/>
      <c r="BBJ229" s="292"/>
      <c r="BBK229" s="292"/>
      <c r="BBL229" s="292"/>
      <c r="BBM229" s="292"/>
      <c r="BBN229" s="292"/>
      <c r="BBO229" s="292"/>
      <c r="BBP229" s="292"/>
      <c r="BBQ229" s="292"/>
      <c r="BBR229" s="292"/>
      <c r="BBS229" s="292"/>
      <c r="BBT229" s="292"/>
      <c r="BBU229" s="292"/>
      <c r="BBV229" s="292"/>
      <c r="BBW229" s="292"/>
      <c r="BBX229" s="292"/>
      <c r="BBY229" s="292"/>
      <c r="BBZ229" s="292"/>
      <c r="BCA229" s="292"/>
      <c r="BCB229" s="292"/>
      <c r="BCC229" s="292"/>
      <c r="BCD229" s="292"/>
      <c r="BCE229" s="292"/>
      <c r="BCF229" s="292"/>
      <c r="BCG229" s="292"/>
      <c r="BCH229" s="292"/>
      <c r="BCI229" s="292"/>
      <c r="BCJ229" s="292"/>
      <c r="BCK229" s="292"/>
      <c r="BCL229" s="292"/>
      <c r="BCM229" s="292"/>
      <c r="BCN229" s="292"/>
      <c r="BCO229" s="292"/>
      <c r="BCP229" s="292"/>
      <c r="BCQ229" s="292"/>
      <c r="BCR229" s="292"/>
      <c r="BCS229" s="292"/>
      <c r="BCT229" s="292"/>
      <c r="BCU229" s="292"/>
      <c r="BCV229" s="292"/>
      <c r="BCW229" s="292"/>
      <c r="BCX229" s="292"/>
      <c r="BCY229" s="292"/>
      <c r="BCZ229" s="292"/>
      <c r="BDA229" s="292"/>
      <c r="BDB229" s="292"/>
      <c r="BDC229" s="292"/>
      <c r="BDD229" s="292"/>
      <c r="BDE229" s="292"/>
      <c r="BDF229" s="292"/>
      <c r="BDG229" s="292"/>
      <c r="BDH229" s="292"/>
      <c r="BDI229" s="292"/>
      <c r="BDJ229" s="292"/>
      <c r="BDK229" s="292"/>
      <c r="BDL229" s="292"/>
      <c r="BDM229" s="292"/>
      <c r="BDN229" s="292"/>
      <c r="BDO229" s="292"/>
      <c r="BDP229" s="292"/>
      <c r="BDQ229" s="292"/>
      <c r="BDR229" s="292"/>
      <c r="BDS229" s="292"/>
      <c r="BDT229" s="292"/>
      <c r="BDU229" s="292"/>
      <c r="BDV229" s="292"/>
      <c r="BDW229" s="292"/>
      <c r="BDX229" s="292"/>
      <c r="BDY229" s="292"/>
      <c r="BDZ229" s="292"/>
      <c r="BEA229" s="292"/>
      <c r="BEB229" s="292"/>
      <c r="BEC229" s="292"/>
      <c r="BED229" s="292"/>
      <c r="BEE229" s="292"/>
      <c r="BEF229" s="292"/>
      <c r="BEG229" s="292"/>
      <c r="BEH229" s="292"/>
      <c r="BEI229" s="292"/>
      <c r="BEJ229" s="292"/>
      <c r="BEK229" s="292"/>
      <c r="BEL229" s="292"/>
      <c r="BEM229" s="292"/>
      <c r="BEN229" s="292"/>
      <c r="BEO229" s="292"/>
      <c r="BEP229" s="292"/>
      <c r="BEQ229" s="292"/>
      <c r="BER229" s="292"/>
      <c r="BES229" s="292"/>
      <c r="BET229" s="292"/>
      <c r="BEU229" s="292"/>
      <c r="BEV229" s="292"/>
      <c r="BEW229" s="292"/>
      <c r="BEX229" s="292"/>
      <c r="BEY229" s="292"/>
      <c r="BEZ229" s="292"/>
      <c r="BFA229" s="292"/>
      <c r="BFB229" s="292"/>
      <c r="BFC229" s="292"/>
      <c r="BFD229" s="292"/>
      <c r="BFE229" s="292"/>
      <c r="BFF229" s="292"/>
      <c r="BFG229" s="292"/>
      <c r="BFH229" s="292"/>
      <c r="BFI229" s="292"/>
      <c r="BFJ229" s="292"/>
      <c r="BFK229" s="292"/>
      <c r="BFL229" s="292"/>
      <c r="BFM229" s="292"/>
      <c r="BFN229" s="292"/>
      <c r="BFO229" s="292"/>
      <c r="BFP229" s="292"/>
    </row>
    <row r="230" spans="1:1524" s="128" customFormat="1" x14ac:dyDescent="0.25">
      <c r="A230" s="179"/>
      <c r="B230" s="179"/>
      <c r="C230" s="179"/>
      <c r="D230" s="106"/>
      <c r="E230" s="135"/>
      <c r="F230" s="135"/>
      <c r="G230" s="135"/>
      <c r="H230" s="135">
        <f>+E229+H229</f>
        <v>1</v>
      </c>
      <c r="I230" s="135"/>
      <c r="J230" s="135"/>
      <c r="K230" s="135">
        <f>+K229+H230</f>
        <v>2</v>
      </c>
      <c r="L230" s="135"/>
      <c r="M230" s="135"/>
      <c r="N230" s="135">
        <f>+K230+N229</f>
        <v>2</v>
      </c>
      <c r="O230" s="135"/>
      <c r="P230" s="135"/>
      <c r="Q230" s="292"/>
      <c r="R230" s="292"/>
      <c r="S230" s="292"/>
      <c r="T230" s="292"/>
      <c r="U230" s="292"/>
      <c r="V230" s="292"/>
      <c r="W230" s="292"/>
      <c r="X230" s="292"/>
      <c r="Y230" s="292"/>
      <c r="Z230" s="292"/>
      <c r="AA230" s="292"/>
      <c r="AB230" s="292"/>
      <c r="AC230" s="292"/>
      <c r="AD230" s="292"/>
      <c r="AE230" s="292"/>
      <c r="AF230" s="292"/>
      <c r="AG230" s="292"/>
      <c r="AH230" s="292"/>
      <c r="AI230" s="292"/>
      <c r="AJ230" s="292"/>
      <c r="AK230" s="292"/>
      <c r="AL230" s="292"/>
      <c r="AM230" s="292"/>
      <c r="AN230" s="292"/>
      <c r="AO230" s="292"/>
      <c r="AP230" s="292"/>
      <c r="AQ230" s="292"/>
      <c r="AR230" s="292"/>
      <c r="AS230" s="292"/>
      <c r="AT230" s="292"/>
      <c r="AU230" s="292"/>
      <c r="AV230" s="292"/>
      <c r="AW230" s="292"/>
      <c r="AX230" s="292"/>
      <c r="AY230" s="292"/>
      <c r="AZ230" s="292"/>
      <c r="BA230" s="292"/>
      <c r="BB230" s="292"/>
      <c r="BC230" s="292"/>
      <c r="BD230" s="292"/>
      <c r="BE230" s="292"/>
      <c r="BF230" s="292"/>
      <c r="BG230" s="292"/>
      <c r="BH230" s="292"/>
      <c r="BI230" s="292"/>
      <c r="BJ230" s="292"/>
      <c r="BK230" s="292"/>
      <c r="BL230" s="292"/>
      <c r="BM230" s="292"/>
      <c r="BN230" s="292"/>
      <c r="BO230" s="292"/>
      <c r="BP230" s="292"/>
      <c r="BQ230" s="292"/>
      <c r="BR230" s="292"/>
      <c r="BS230" s="292"/>
      <c r="BT230" s="292"/>
      <c r="BU230" s="292"/>
      <c r="BV230" s="292"/>
      <c r="BW230" s="292"/>
      <c r="BX230" s="292"/>
      <c r="BY230" s="292"/>
      <c r="BZ230" s="292"/>
      <c r="CA230" s="292"/>
      <c r="CB230" s="292"/>
      <c r="CC230" s="292"/>
      <c r="CD230" s="292"/>
      <c r="CE230" s="292"/>
      <c r="CF230" s="292"/>
      <c r="CG230" s="292"/>
      <c r="CH230" s="292"/>
      <c r="CI230" s="292"/>
      <c r="CJ230" s="292"/>
      <c r="CK230" s="292"/>
      <c r="CL230" s="292"/>
      <c r="CM230" s="292"/>
      <c r="CN230" s="292"/>
      <c r="CO230" s="292"/>
      <c r="CP230" s="292"/>
      <c r="CQ230" s="292"/>
      <c r="CR230" s="292"/>
      <c r="CS230" s="292"/>
      <c r="CT230" s="292"/>
      <c r="CU230" s="292"/>
      <c r="CV230" s="292"/>
      <c r="CW230" s="292"/>
      <c r="CX230" s="292"/>
      <c r="CY230" s="292"/>
      <c r="CZ230" s="292"/>
      <c r="DA230" s="292"/>
      <c r="DB230" s="292"/>
      <c r="DC230" s="292"/>
      <c r="DD230" s="292"/>
      <c r="DE230" s="292"/>
      <c r="DF230" s="292"/>
      <c r="DG230" s="292"/>
      <c r="DH230" s="292"/>
      <c r="DI230" s="292"/>
      <c r="DJ230" s="292"/>
      <c r="DK230" s="292"/>
      <c r="DL230" s="292"/>
      <c r="DM230" s="292"/>
      <c r="DN230" s="292"/>
      <c r="DO230" s="292"/>
      <c r="DP230" s="292"/>
      <c r="DQ230" s="292"/>
      <c r="DR230" s="292"/>
      <c r="DS230" s="292"/>
      <c r="DT230" s="292"/>
      <c r="DU230" s="292"/>
      <c r="DV230" s="292"/>
      <c r="DW230" s="292"/>
      <c r="DX230" s="292"/>
      <c r="DY230" s="292"/>
      <c r="DZ230" s="292"/>
      <c r="EA230" s="292"/>
      <c r="EB230" s="292"/>
      <c r="EC230" s="292"/>
      <c r="ED230" s="292"/>
      <c r="EE230" s="292"/>
      <c r="EF230" s="292"/>
      <c r="EG230" s="292"/>
      <c r="EH230" s="292"/>
      <c r="EI230" s="292"/>
      <c r="EJ230" s="292"/>
      <c r="EK230" s="292"/>
      <c r="EL230" s="292"/>
      <c r="EM230" s="292"/>
      <c r="EN230" s="292"/>
      <c r="EO230" s="292"/>
      <c r="EP230" s="292"/>
      <c r="EQ230" s="292"/>
      <c r="ER230" s="292"/>
      <c r="ES230" s="292"/>
      <c r="ET230" s="292"/>
      <c r="EU230" s="292"/>
      <c r="EV230" s="292"/>
      <c r="EW230" s="292"/>
      <c r="EX230" s="292"/>
      <c r="EY230" s="292"/>
      <c r="EZ230" s="292"/>
      <c r="FA230" s="292"/>
      <c r="FB230" s="292"/>
      <c r="FC230" s="292"/>
      <c r="FD230" s="292"/>
      <c r="FE230" s="292"/>
      <c r="FF230" s="292"/>
      <c r="FG230" s="292"/>
      <c r="FH230" s="292"/>
      <c r="FI230" s="292"/>
      <c r="FJ230" s="292"/>
      <c r="FK230" s="292"/>
      <c r="FL230" s="292"/>
      <c r="FM230" s="292"/>
      <c r="FN230" s="292"/>
      <c r="FO230" s="292"/>
      <c r="FP230" s="292"/>
      <c r="FQ230" s="292"/>
      <c r="FR230" s="292"/>
      <c r="FS230" s="292"/>
      <c r="FT230" s="292"/>
      <c r="FU230" s="292"/>
      <c r="FV230" s="292"/>
      <c r="FW230" s="292"/>
      <c r="FX230" s="292"/>
      <c r="FY230" s="292"/>
      <c r="FZ230" s="292"/>
      <c r="GA230" s="292"/>
      <c r="GB230" s="292"/>
      <c r="GC230" s="292"/>
      <c r="GD230" s="292"/>
      <c r="GE230" s="292"/>
      <c r="GF230" s="292"/>
      <c r="GG230" s="292"/>
      <c r="GH230" s="292"/>
      <c r="GI230" s="292"/>
      <c r="GJ230" s="292"/>
      <c r="GK230" s="292"/>
      <c r="GL230" s="292"/>
      <c r="GM230" s="292"/>
      <c r="GN230" s="292"/>
      <c r="GO230" s="292"/>
      <c r="GP230" s="292"/>
      <c r="GQ230" s="292"/>
      <c r="GR230" s="292"/>
      <c r="GS230" s="292"/>
      <c r="GT230" s="292"/>
      <c r="GU230" s="292"/>
      <c r="GV230" s="292"/>
      <c r="GW230" s="292"/>
      <c r="GX230" s="292"/>
      <c r="GY230" s="292"/>
      <c r="GZ230" s="292"/>
      <c r="HA230" s="292"/>
      <c r="HB230" s="292"/>
      <c r="HC230" s="292"/>
      <c r="HD230" s="292"/>
      <c r="HE230" s="292"/>
      <c r="HF230" s="292"/>
      <c r="HG230" s="292"/>
      <c r="HH230" s="292"/>
      <c r="HI230" s="292"/>
      <c r="HJ230" s="292"/>
      <c r="HK230" s="292"/>
      <c r="HL230" s="292"/>
      <c r="HM230" s="292"/>
      <c r="HN230" s="292"/>
      <c r="HO230" s="292"/>
      <c r="HP230" s="292"/>
      <c r="HQ230" s="292"/>
      <c r="HR230" s="292"/>
      <c r="HS230" s="292"/>
      <c r="HT230" s="292"/>
      <c r="HU230" s="292"/>
      <c r="HV230" s="292"/>
      <c r="HW230" s="292"/>
      <c r="HX230" s="292"/>
      <c r="HY230" s="292"/>
      <c r="HZ230" s="292"/>
      <c r="IA230" s="292"/>
      <c r="IB230" s="292"/>
      <c r="IC230" s="292"/>
      <c r="ID230" s="292"/>
      <c r="IE230" s="292"/>
      <c r="IF230" s="292"/>
      <c r="IG230" s="292"/>
      <c r="IH230" s="292"/>
      <c r="II230" s="292"/>
      <c r="IJ230" s="292"/>
      <c r="IK230" s="292"/>
      <c r="IL230" s="292"/>
      <c r="IM230" s="292"/>
      <c r="IN230" s="292"/>
      <c r="IO230" s="292"/>
      <c r="IP230" s="292"/>
      <c r="IQ230" s="292"/>
      <c r="IR230" s="292"/>
      <c r="IS230" s="292"/>
      <c r="IT230" s="292"/>
      <c r="IU230" s="292"/>
      <c r="IV230" s="292"/>
      <c r="IW230" s="292"/>
      <c r="IX230" s="292"/>
      <c r="IY230" s="292"/>
      <c r="IZ230" s="292"/>
      <c r="JA230" s="292"/>
      <c r="JB230" s="292"/>
      <c r="JC230" s="292"/>
      <c r="JD230" s="292"/>
      <c r="JE230" s="292"/>
      <c r="JF230" s="292"/>
      <c r="JG230" s="292"/>
      <c r="JH230" s="292"/>
      <c r="JI230" s="292"/>
      <c r="JJ230" s="292"/>
      <c r="JK230" s="292"/>
      <c r="JL230" s="292"/>
      <c r="JM230" s="292"/>
      <c r="JN230" s="292"/>
      <c r="JO230" s="292"/>
      <c r="JP230" s="292"/>
      <c r="JQ230" s="292"/>
      <c r="JR230" s="292"/>
      <c r="JS230" s="292"/>
      <c r="JT230" s="292"/>
      <c r="JU230" s="292"/>
      <c r="JV230" s="292"/>
      <c r="JW230" s="292"/>
      <c r="JX230" s="292"/>
      <c r="JY230" s="292"/>
      <c r="JZ230" s="292"/>
      <c r="KA230" s="292"/>
      <c r="KB230" s="292"/>
      <c r="KC230" s="292"/>
      <c r="KD230" s="292"/>
      <c r="KE230" s="292"/>
      <c r="KF230" s="292"/>
      <c r="KG230" s="292"/>
      <c r="KH230" s="292"/>
      <c r="KI230" s="292"/>
      <c r="KJ230" s="292"/>
      <c r="KK230" s="292"/>
      <c r="KL230" s="292"/>
      <c r="KM230" s="292"/>
      <c r="KN230" s="292"/>
      <c r="KO230" s="292"/>
      <c r="KP230" s="292"/>
      <c r="KQ230" s="292"/>
      <c r="KR230" s="292"/>
      <c r="KS230" s="292"/>
      <c r="KT230" s="292"/>
      <c r="KU230" s="292"/>
      <c r="KV230" s="292"/>
      <c r="KW230" s="292"/>
      <c r="KX230" s="292"/>
      <c r="KY230" s="292"/>
      <c r="KZ230" s="292"/>
      <c r="LA230" s="292"/>
      <c r="LB230" s="292"/>
      <c r="LC230" s="292"/>
      <c r="LD230" s="292"/>
      <c r="LE230" s="292"/>
      <c r="LF230" s="292"/>
      <c r="LG230" s="292"/>
      <c r="LH230" s="292"/>
      <c r="LI230" s="292"/>
      <c r="LJ230" s="292"/>
      <c r="LK230" s="292"/>
      <c r="LL230" s="292"/>
      <c r="LM230" s="292"/>
      <c r="LN230" s="292"/>
      <c r="LO230" s="292"/>
      <c r="LP230" s="292"/>
      <c r="LQ230" s="292"/>
      <c r="LR230" s="292"/>
      <c r="LS230" s="292"/>
      <c r="LT230" s="292"/>
      <c r="LU230" s="292"/>
      <c r="LV230" s="292"/>
      <c r="LW230" s="292"/>
      <c r="LX230" s="292"/>
      <c r="LY230" s="292"/>
      <c r="LZ230" s="292"/>
      <c r="MA230" s="292"/>
      <c r="MB230" s="292"/>
      <c r="MC230" s="292"/>
      <c r="MD230" s="292"/>
      <c r="ME230" s="292"/>
      <c r="MF230" s="292"/>
      <c r="MG230" s="292"/>
      <c r="MH230" s="292"/>
      <c r="MI230" s="292"/>
      <c r="MJ230" s="292"/>
      <c r="MK230" s="292"/>
      <c r="ML230" s="292"/>
      <c r="MM230" s="292"/>
      <c r="MN230" s="292"/>
      <c r="MO230" s="292"/>
      <c r="MP230" s="292"/>
      <c r="MQ230" s="292"/>
      <c r="MR230" s="292"/>
      <c r="MS230" s="292"/>
      <c r="MT230" s="292"/>
      <c r="MU230" s="292"/>
      <c r="MV230" s="292"/>
      <c r="MW230" s="292"/>
      <c r="MX230" s="292"/>
      <c r="MY230" s="292"/>
      <c r="MZ230" s="292"/>
      <c r="NA230" s="292"/>
      <c r="NB230" s="292"/>
      <c r="NC230" s="292"/>
      <c r="ND230" s="292"/>
      <c r="NE230" s="292"/>
      <c r="NF230" s="292"/>
      <c r="NG230" s="292"/>
      <c r="NH230" s="292"/>
      <c r="NI230" s="292"/>
      <c r="NJ230" s="292"/>
      <c r="NK230" s="292"/>
      <c r="NL230" s="292"/>
      <c r="NM230" s="292"/>
      <c r="NN230" s="292"/>
      <c r="NO230" s="292"/>
      <c r="NP230" s="292"/>
      <c r="NQ230" s="292"/>
      <c r="NR230" s="292"/>
      <c r="NS230" s="292"/>
      <c r="NT230" s="292"/>
      <c r="NU230" s="292"/>
      <c r="NV230" s="292"/>
      <c r="NW230" s="292"/>
      <c r="NX230" s="292"/>
      <c r="NY230" s="292"/>
      <c r="NZ230" s="292"/>
      <c r="OA230" s="292"/>
      <c r="OB230" s="292"/>
      <c r="OC230" s="292"/>
      <c r="OD230" s="292"/>
      <c r="OE230" s="292"/>
      <c r="OF230" s="292"/>
      <c r="OG230" s="292"/>
      <c r="OH230" s="292"/>
      <c r="OI230" s="292"/>
      <c r="OJ230" s="292"/>
      <c r="OK230" s="292"/>
      <c r="OL230" s="292"/>
      <c r="OM230" s="292"/>
      <c r="ON230" s="292"/>
      <c r="OO230" s="292"/>
      <c r="OP230" s="292"/>
      <c r="OQ230" s="292"/>
      <c r="OR230" s="292"/>
      <c r="OS230" s="292"/>
      <c r="OT230" s="292"/>
      <c r="OU230" s="292"/>
      <c r="OV230" s="292"/>
      <c r="OW230" s="292"/>
      <c r="OX230" s="292"/>
      <c r="OY230" s="292"/>
      <c r="OZ230" s="292"/>
      <c r="PA230" s="292"/>
      <c r="PB230" s="292"/>
      <c r="PC230" s="292"/>
      <c r="PD230" s="292"/>
      <c r="PE230" s="292"/>
      <c r="PF230" s="292"/>
      <c r="PG230" s="292"/>
      <c r="PH230" s="292"/>
      <c r="PI230" s="292"/>
      <c r="PJ230" s="292"/>
      <c r="PK230" s="292"/>
      <c r="PL230" s="292"/>
      <c r="PM230" s="292"/>
      <c r="PN230" s="292"/>
      <c r="PO230" s="292"/>
      <c r="PP230" s="292"/>
      <c r="PQ230" s="292"/>
      <c r="PR230" s="292"/>
      <c r="PS230" s="292"/>
      <c r="PT230" s="292"/>
      <c r="PU230" s="292"/>
      <c r="PV230" s="292"/>
      <c r="PW230" s="292"/>
      <c r="PX230" s="292"/>
      <c r="PY230" s="292"/>
      <c r="PZ230" s="292"/>
      <c r="QA230" s="292"/>
      <c r="QB230" s="292"/>
      <c r="QC230" s="292"/>
      <c r="QD230" s="292"/>
      <c r="QE230" s="292"/>
      <c r="QF230" s="292"/>
      <c r="QG230" s="292"/>
      <c r="QH230" s="292"/>
      <c r="QI230" s="292"/>
      <c r="QJ230" s="292"/>
      <c r="QK230" s="292"/>
      <c r="QL230" s="292"/>
      <c r="QM230" s="292"/>
      <c r="QN230" s="292"/>
      <c r="QO230" s="292"/>
      <c r="QP230" s="292"/>
      <c r="QQ230" s="292"/>
      <c r="QR230" s="292"/>
      <c r="QS230" s="292"/>
      <c r="QT230" s="292"/>
      <c r="QU230" s="292"/>
      <c r="QV230" s="292"/>
      <c r="QW230" s="292"/>
      <c r="QX230" s="292"/>
      <c r="QY230" s="292"/>
      <c r="QZ230" s="292"/>
      <c r="RA230" s="292"/>
      <c r="RB230" s="292"/>
      <c r="RC230" s="292"/>
      <c r="RD230" s="292"/>
      <c r="RE230" s="292"/>
      <c r="RF230" s="292"/>
      <c r="RG230" s="292"/>
      <c r="RH230" s="292"/>
      <c r="RI230" s="292"/>
      <c r="RJ230" s="292"/>
      <c r="RK230" s="292"/>
      <c r="RL230" s="292"/>
      <c r="RM230" s="292"/>
      <c r="RN230" s="292"/>
      <c r="RO230" s="292"/>
      <c r="RP230" s="292"/>
      <c r="RQ230" s="292"/>
      <c r="RR230" s="292"/>
      <c r="RS230" s="292"/>
      <c r="RT230" s="292"/>
      <c r="RU230" s="292"/>
      <c r="RV230" s="292"/>
      <c r="RW230" s="292"/>
      <c r="RX230" s="292"/>
      <c r="RY230" s="292"/>
      <c r="RZ230" s="292"/>
      <c r="SA230" s="292"/>
      <c r="SB230" s="292"/>
      <c r="SC230" s="292"/>
      <c r="SD230" s="292"/>
      <c r="SE230" s="292"/>
      <c r="SF230" s="292"/>
      <c r="SG230" s="292"/>
      <c r="SH230" s="292"/>
      <c r="SI230" s="292"/>
      <c r="SJ230" s="292"/>
      <c r="SK230" s="292"/>
      <c r="SL230" s="292"/>
      <c r="SM230" s="292"/>
      <c r="SN230" s="292"/>
      <c r="SO230" s="292"/>
      <c r="SP230" s="292"/>
      <c r="SQ230" s="292"/>
      <c r="SR230" s="292"/>
      <c r="SS230" s="292"/>
      <c r="ST230" s="292"/>
      <c r="SU230" s="292"/>
      <c r="SV230" s="292"/>
      <c r="SW230" s="292"/>
      <c r="SX230" s="292"/>
      <c r="SY230" s="292"/>
      <c r="SZ230" s="292"/>
      <c r="TA230" s="292"/>
      <c r="TB230" s="292"/>
      <c r="TC230" s="292"/>
      <c r="TD230" s="292"/>
      <c r="TE230" s="292"/>
      <c r="TF230" s="292"/>
      <c r="TG230" s="292"/>
      <c r="TH230" s="292"/>
      <c r="TI230" s="292"/>
      <c r="TJ230" s="292"/>
      <c r="TK230" s="292"/>
      <c r="TL230" s="292"/>
      <c r="TM230" s="292"/>
      <c r="TN230" s="292"/>
      <c r="TO230" s="292"/>
      <c r="TP230" s="292"/>
      <c r="TQ230" s="292"/>
      <c r="TR230" s="292"/>
      <c r="TS230" s="292"/>
      <c r="TT230" s="292"/>
      <c r="TU230" s="292"/>
      <c r="TV230" s="292"/>
      <c r="TW230" s="292"/>
      <c r="TX230" s="292"/>
      <c r="TY230" s="292"/>
      <c r="TZ230" s="292"/>
      <c r="UA230" s="292"/>
      <c r="UB230" s="292"/>
      <c r="UC230" s="292"/>
      <c r="UD230" s="292"/>
      <c r="UE230" s="292"/>
      <c r="UF230" s="292"/>
      <c r="UG230" s="292"/>
      <c r="UH230" s="292"/>
      <c r="UI230" s="292"/>
      <c r="UJ230" s="292"/>
      <c r="UK230" s="292"/>
      <c r="UL230" s="292"/>
      <c r="UM230" s="292"/>
      <c r="UN230" s="292"/>
      <c r="UO230" s="292"/>
      <c r="UP230" s="292"/>
      <c r="UQ230" s="292"/>
      <c r="UR230" s="292"/>
      <c r="US230" s="292"/>
      <c r="UT230" s="292"/>
      <c r="UU230" s="292"/>
      <c r="UV230" s="292"/>
      <c r="UW230" s="292"/>
      <c r="UX230" s="292"/>
      <c r="UY230" s="292"/>
      <c r="UZ230" s="292"/>
      <c r="VA230" s="292"/>
      <c r="VB230" s="292"/>
      <c r="VC230" s="292"/>
      <c r="VD230" s="292"/>
      <c r="VE230" s="292"/>
      <c r="VF230" s="292"/>
      <c r="VG230" s="292"/>
      <c r="VH230" s="292"/>
      <c r="VI230" s="292"/>
      <c r="VJ230" s="292"/>
      <c r="VK230" s="292"/>
      <c r="VL230" s="292"/>
      <c r="VM230" s="292"/>
      <c r="VN230" s="292"/>
      <c r="VO230" s="292"/>
      <c r="VP230" s="292"/>
      <c r="VQ230" s="292"/>
      <c r="VR230" s="292"/>
      <c r="VS230" s="292"/>
      <c r="VT230" s="292"/>
      <c r="VU230" s="292"/>
      <c r="VV230" s="292"/>
      <c r="VW230" s="292"/>
      <c r="VX230" s="292"/>
      <c r="VY230" s="292"/>
      <c r="VZ230" s="292"/>
      <c r="WA230" s="292"/>
      <c r="WB230" s="292"/>
      <c r="WC230" s="292"/>
      <c r="WD230" s="292"/>
      <c r="WE230" s="292"/>
      <c r="WF230" s="292"/>
      <c r="WG230" s="292"/>
      <c r="WH230" s="292"/>
      <c r="WI230" s="292"/>
      <c r="WJ230" s="292"/>
      <c r="WK230" s="292"/>
      <c r="WL230" s="292"/>
      <c r="WM230" s="292"/>
      <c r="WN230" s="292"/>
      <c r="WO230" s="292"/>
      <c r="WP230" s="292"/>
      <c r="WQ230" s="292"/>
      <c r="WR230" s="292"/>
      <c r="WS230" s="292"/>
      <c r="WT230" s="292"/>
      <c r="WU230" s="292"/>
      <c r="WV230" s="292"/>
      <c r="WW230" s="292"/>
      <c r="WX230" s="292"/>
      <c r="WY230" s="292"/>
      <c r="WZ230" s="292"/>
      <c r="XA230" s="292"/>
      <c r="XB230" s="292"/>
      <c r="XC230" s="292"/>
      <c r="XD230" s="292"/>
      <c r="XE230" s="292"/>
      <c r="XF230" s="292"/>
      <c r="XG230" s="292"/>
      <c r="XH230" s="292"/>
      <c r="XI230" s="292"/>
      <c r="XJ230" s="292"/>
      <c r="XK230" s="292"/>
      <c r="XL230" s="292"/>
      <c r="XM230" s="292"/>
      <c r="XN230" s="292"/>
      <c r="XO230" s="292"/>
      <c r="XP230" s="292"/>
      <c r="XQ230" s="292"/>
      <c r="XR230" s="292"/>
      <c r="XS230" s="292"/>
      <c r="XT230" s="292"/>
      <c r="XU230" s="292"/>
      <c r="XV230" s="292"/>
      <c r="XW230" s="292"/>
      <c r="XX230" s="292"/>
      <c r="XY230" s="292"/>
      <c r="XZ230" s="292"/>
      <c r="YA230" s="292"/>
      <c r="YB230" s="292"/>
      <c r="YC230" s="292"/>
      <c r="YD230" s="292"/>
      <c r="YE230" s="292"/>
      <c r="YF230" s="292"/>
      <c r="YG230" s="292"/>
      <c r="YH230" s="292"/>
      <c r="YI230" s="292"/>
      <c r="YJ230" s="292"/>
      <c r="YK230" s="292"/>
      <c r="YL230" s="292"/>
      <c r="YM230" s="292"/>
      <c r="YN230" s="292"/>
      <c r="YO230" s="292"/>
      <c r="YP230" s="292"/>
      <c r="YQ230" s="292"/>
      <c r="YR230" s="292"/>
      <c r="YS230" s="292"/>
      <c r="YT230" s="292"/>
      <c r="YU230" s="292"/>
      <c r="YV230" s="292"/>
      <c r="YW230" s="292"/>
      <c r="YX230" s="292"/>
      <c r="YY230" s="292"/>
      <c r="YZ230" s="292"/>
      <c r="ZA230" s="292"/>
      <c r="ZB230" s="292"/>
      <c r="ZC230" s="292"/>
      <c r="ZD230" s="292"/>
      <c r="ZE230" s="292"/>
      <c r="ZF230" s="292"/>
      <c r="ZG230" s="292"/>
      <c r="ZH230" s="292"/>
      <c r="ZI230" s="292"/>
      <c r="ZJ230" s="292"/>
      <c r="ZK230" s="292"/>
      <c r="ZL230" s="292"/>
      <c r="ZM230" s="292"/>
      <c r="ZN230" s="292"/>
      <c r="ZO230" s="292"/>
      <c r="ZP230" s="292"/>
      <c r="ZQ230" s="292"/>
      <c r="ZR230" s="292"/>
      <c r="ZS230" s="292"/>
      <c r="ZT230" s="292"/>
      <c r="ZU230" s="292"/>
      <c r="ZV230" s="292"/>
      <c r="ZW230" s="292"/>
      <c r="ZX230" s="292"/>
      <c r="ZY230" s="292"/>
      <c r="ZZ230" s="292"/>
      <c r="AAA230" s="292"/>
      <c r="AAB230" s="292"/>
      <c r="AAC230" s="292"/>
      <c r="AAD230" s="292"/>
      <c r="AAE230" s="292"/>
      <c r="AAF230" s="292"/>
      <c r="AAG230" s="292"/>
      <c r="AAH230" s="292"/>
      <c r="AAI230" s="292"/>
      <c r="AAJ230" s="292"/>
      <c r="AAK230" s="292"/>
      <c r="AAL230" s="292"/>
      <c r="AAM230" s="292"/>
      <c r="AAN230" s="292"/>
      <c r="AAO230" s="292"/>
      <c r="AAP230" s="292"/>
      <c r="AAQ230" s="292"/>
      <c r="AAR230" s="292"/>
      <c r="AAS230" s="292"/>
      <c r="AAT230" s="292"/>
      <c r="AAU230" s="292"/>
      <c r="AAV230" s="292"/>
      <c r="AAW230" s="292"/>
      <c r="AAX230" s="292"/>
      <c r="AAY230" s="292"/>
      <c r="AAZ230" s="292"/>
      <c r="ABA230" s="292"/>
      <c r="ABB230" s="292"/>
      <c r="ABC230" s="292"/>
      <c r="ABD230" s="292"/>
      <c r="ABE230" s="292"/>
      <c r="ABF230" s="292"/>
      <c r="ABG230" s="292"/>
      <c r="ABH230" s="292"/>
      <c r="ABI230" s="292"/>
      <c r="ABJ230" s="292"/>
      <c r="ABK230" s="292"/>
      <c r="ABL230" s="292"/>
      <c r="ABM230" s="292"/>
      <c r="ABN230" s="292"/>
      <c r="ABO230" s="292"/>
      <c r="ABP230" s="292"/>
      <c r="ABQ230" s="292"/>
      <c r="ABR230" s="292"/>
      <c r="ABS230" s="292"/>
      <c r="ABT230" s="292"/>
      <c r="ABU230" s="292"/>
      <c r="ABV230" s="292"/>
      <c r="ABW230" s="292"/>
      <c r="ABX230" s="292"/>
      <c r="ABY230" s="292"/>
      <c r="ABZ230" s="292"/>
      <c r="ACA230" s="292"/>
      <c r="ACB230" s="292"/>
      <c r="ACC230" s="292"/>
      <c r="ACD230" s="292"/>
      <c r="ACE230" s="292"/>
      <c r="ACF230" s="292"/>
      <c r="ACG230" s="292"/>
      <c r="ACH230" s="292"/>
      <c r="ACI230" s="292"/>
      <c r="ACJ230" s="292"/>
      <c r="ACK230" s="292"/>
      <c r="ACL230" s="292"/>
      <c r="ACM230" s="292"/>
      <c r="ACN230" s="292"/>
      <c r="ACO230" s="292"/>
      <c r="ACP230" s="292"/>
      <c r="ACQ230" s="292"/>
      <c r="ACR230" s="292"/>
      <c r="ACS230" s="292"/>
      <c r="ACT230" s="292"/>
      <c r="ACU230" s="292"/>
      <c r="ACV230" s="292"/>
      <c r="ACW230" s="292"/>
      <c r="ACX230" s="292"/>
      <c r="ACY230" s="292"/>
      <c r="ACZ230" s="292"/>
      <c r="ADA230" s="292"/>
      <c r="ADB230" s="292"/>
      <c r="ADC230" s="292"/>
      <c r="ADD230" s="292"/>
      <c r="ADE230" s="292"/>
      <c r="ADF230" s="292"/>
      <c r="ADG230" s="292"/>
      <c r="ADH230" s="292"/>
      <c r="ADI230" s="292"/>
      <c r="ADJ230" s="292"/>
      <c r="ADK230" s="292"/>
      <c r="ADL230" s="292"/>
      <c r="ADM230" s="292"/>
      <c r="ADN230" s="292"/>
      <c r="ADO230" s="292"/>
      <c r="ADP230" s="292"/>
      <c r="ADQ230" s="292"/>
      <c r="ADR230" s="292"/>
      <c r="ADS230" s="292"/>
      <c r="ADT230" s="292"/>
      <c r="ADU230" s="292"/>
      <c r="ADV230" s="292"/>
      <c r="ADW230" s="292"/>
      <c r="ADX230" s="292"/>
      <c r="ADY230" s="292"/>
      <c r="ADZ230" s="292"/>
      <c r="AEA230" s="292"/>
      <c r="AEB230" s="292"/>
      <c r="AEC230" s="292"/>
      <c r="AED230" s="292"/>
      <c r="AEE230" s="292"/>
      <c r="AEF230" s="292"/>
      <c r="AEG230" s="292"/>
      <c r="AEH230" s="292"/>
      <c r="AEI230" s="292"/>
      <c r="AEJ230" s="292"/>
      <c r="AEK230" s="292"/>
      <c r="AEL230" s="292"/>
      <c r="AEM230" s="292"/>
      <c r="AEN230" s="292"/>
      <c r="AEO230" s="292"/>
      <c r="AEP230" s="292"/>
      <c r="AEQ230" s="292"/>
      <c r="AER230" s="292"/>
      <c r="AES230" s="292"/>
      <c r="AET230" s="292"/>
      <c r="AEU230" s="292"/>
      <c r="AEV230" s="292"/>
      <c r="AEW230" s="292"/>
      <c r="AEX230" s="292"/>
      <c r="AEY230" s="292"/>
      <c r="AEZ230" s="292"/>
      <c r="AFA230" s="292"/>
      <c r="AFB230" s="292"/>
      <c r="AFC230" s="292"/>
      <c r="AFD230" s="292"/>
      <c r="AFE230" s="292"/>
      <c r="AFF230" s="292"/>
      <c r="AFG230" s="292"/>
      <c r="AFH230" s="292"/>
      <c r="AFI230" s="292"/>
      <c r="AFJ230" s="292"/>
      <c r="AFK230" s="292"/>
      <c r="AFL230" s="292"/>
      <c r="AFM230" s="292"/>
      <c r="AFN230" s="292"/>
      <c r="AFO230" s="292"/>
      <c r="AFP230" s="292"/>
      <c r="AFQ230" s="292"/>
      <c r="AFR230" s="292"/>
      <c r="AFS230" s="292"/>
      <c r="AFT230" s="292"/>
      <c r="AFU230" s="292"/>
      <c r="AFV230" s="292"/>
      <c r="AFW230" s="292"/>
      <c r="AFX230" s="292"/>
      <c r="AFY230" s="292"/>
      <c r="AFZ230" s="292"/>
      <c r="AGA230" s="292"/>
      <c r="AGB230" s="292"/>
      <c r="AGC230" s="292"/>
      <c r="AGD230" s="292"/>
      <c r="AGE230" s="292"/>
      <c r="AGF230" s="292"/>
      <c r="AGG230" s="292"/>
      <c r="AGH230" s="292"/>
      <c r="AGI230" s="292"/>
      <c r="AGJ230" s="292"/>
      <c r="AGK230" s="292"/>
      <c r="AGL230" s="292"/>
      <c r="AGM230" s="292"/>
      <c r="AGN230" s="292"/>
      <c r="AGO230" s="292"/>
      <c r="AGP230" s="292"/>
      <c r="AGQ230" s="292"/>
      <c r="AGR230" s="292"/>
      <c r="AGS230" s="292"/>
      <c r="AGT230" s="292"/>
      <c r="AGU230" s="292"/>
      <c r="AGV230" s="292"/>
      <c r="AGW230" s="292"/>
      <c r="AGX230" s="292"/>
      <c r="AGY230" s="292"/>
      <c r="AGZ230" s="292"/>
      <c r="AHA230" s="292"/>
      <c r="AHB230" s="292"/>
      <c r="AHC230" s="292"/>
      <c r="AHD230" s="292"/>
      <c r="AHE230" s="292"/>
      <c r="AHF230" s="292"/>
      <c r="AHG230" s="292"/>
      <c r="AHH230" s="292"/>
      <c r="AHI230" s="292"/>
      <c r="AHJ230" s="292"/>
      <c r="AHK230" s="292"/>
      <c r="AHL230" s="292"/>
      <c r="AHM230" s="292"/>
      <c r="AHN230" s="292"/>
      <c r="AHO230" s="292"/>
      <c r="AHP230" s="292"/>
      <c r="AHQ230" s="292"/>
      <c r="AHR230" s="292"/>
      <c r="AHS230" s="292"/>
      <c r="AHT230" s="292"/>
      <c r="AHU230" s="292"/>
      <c r="AHV230" s="292"/>
      <c r="AHW230" s="292"/>
      <c r="AHX230" s="292"/>
      <c r="AHY230" s="292"/>
      <c r="AHZ230" s="292"/>
      <c r="AIA230" s="292"/>
      <c r="AIB230" s="292"/>
      <c r="AIC230" s="292"/>
      <c r="AID230" s="292"/>
      <c r="AIE230" s="292"/>
      <c r="AIF230" s="292"/>
      <c r="AIG230" s="292"/>
      <c r="AIH230" s="292"/>
      <c r="AII230" s="292"/>
      <c r="AIJ230" s="292"/>
      <c r="AIK230" s="292"/>
      <c r="AIL230" s="292"/>
      <c r="AIM230" s="292"/>
      <c r="AIN230" s="292"/>
      <c r="AIO230" s="292"/>
      <c r="AIP230" s="292"/>
      <c r="AIQ230" s="292"/>
      <c r="AIR230" s="292"/>
      <c r="AIS230" s="292"/>
      <c r="AIT230" s="292"/>
      <c r="AIU230" s="292"/>
      <c r="AIV230" s="292"/>
      <c r="AIW230" s="292"/>
      <c r="AIX230" s="292"/>
      <c r="AIY230" s="292"/>
      <c r="AIZ230" s="292"/>
      <c r="AJA230" s="292"/>
      <c r="AJB230" s="292"/>
      <c r="AJC230" s="292"/>
      <c r="AJD230" s="292"/>
      <c r="AJE230" s="292"/>
      <c r="AJF230" s="292"/>
      <c r="AJG230" s="292"/>
      <c r="AJH230" s="292"/>
      <c r="AJI230" s="292"/>
      <c r="AJJ230" s="292"/>
      <c r="AJK230" s="292"/>
      <c r="AJL230" s="292"/>
      <c r="AJM230" s="292"/>
      <c r="AJN230" s="292"/>
      <c r="AJO230" s="292"/>
      <c r="AJP230" s="292"/>
      <c r="AJQ230" s="292"/>
      <c r="AJR230" s="292"/>
      <c r="AJS230" s="292"/>
      <c r="AJT230" s="292"/>
      <c r="AJU230" s="292"/>
      <c r="AJV230" s="292"/>
      <c r="AJW230" s="292"/>
      <c r="AJX230" s="292"/>
      <c r="AJY230" s="292"/>
      <c r="AJZ230" s="292"/>
      <c r="AKA230" s="292"/>
      <c r="AKB230" s="292"/>
      <c r="AKC230" s="292"/>
      <c r="AKD230" s="292"/>
      <c r="AKE230" s="292"/>
      <c r="AKF230" s="292"/>
      <c r="AKG230" s="292"/>
      <c r="AKH230" s="292"/>
      <c r="AKI230" s="292"/>
      <c r="AKJ230" s="292"/>
      <c r="AKK230" s="292"/>
      <c r="AKL230" s="292"/>
      <c r="AKM230" s="292"/>
      <c r="AKN230" s="292"/>
      <c r="AKO230" s="292"/>
      <c r="AKP230" s="292"/>
      <c r="AKQ230" s="292"/>
      <c r="AKR230" s="292"/>
      <c r="AKS230" s="292"/>
      <c r="AKT230" s="292"/>
      <c r="AKU230" s="292"/>
      <c r="AKV230" s="292"/>
      <c r="AKW230" s="292"/>
      <c r="AKX230" s="292"/>
      <c r="AKY230" s="292"/>
      <c r="AKZ230" s="292"/>
      <c r="ALA230" s="292"/>
      <c r="ALB230" s="292"/>
      <c r="ALC230" s="292"/>
      <c r="ALD230" s="292"/>
      <c r="ALE230" s="292"/>
      <c r="ALF230" s="292"/>
      <c r="ALG230" s="292"/>
      <c r="ALH230" s="292"/>
      <c r="ALI230" s="292"/>
      <c r="ALJ230" s="292"/>
      <c r="ALK230" s="292"/>
      <c r="ALL230" s="292"/>
      <c r="ALM230" s="292"/>
      <c r="ALN230" s="292"/>
      <c r="ALO230" s="292"/>
      <c r="ALP230" s="292"/>
      <c r="ALQ230" s="292"/>
      <c r="ALR230" s="292"/>
      <c r="ALS230" s="292"/>
      <c r="ALT230" s="292"/>
      <c r="ALU230" s="292"/>
      <c r="ALV230" s="292"/>
      <c r="ALW230" s="292"/>
      <c r="ALX230" s="292"/>
      <c r="ALY230" s="292"/>
      <c r="ALZ230" s="292"/>
      <c r="AMA230" s="292"/>
      <c r="AMB230" s="292"/>
      <c r="AMC230" s="292"/>
      <c r="AMD230" s="292"/>
      <c r="AME230" s="292"/>
      <c r="AMF230" s="292"/>
      <c r="AMG230" s="292"/>
      <c r="AMH230" s="292"/>
      <c r="AMI230" s="292"/>
      <c r="AMJ230" s="292"/>
      <c r="AMK230" s="292"/>
      <c r="AML230" s="292"/>
      <c r="AMM230" s="292"/>
      <c r="AMN230" s="292"/>
      <c r="AMO230" s="292"/>
      <c r="AMP230" s="292"/>
      <c r="AMQ230" s="292"/>
      <c r="AMR230" s="292"/>
      <c r="AMS230" s="292"/>
      <c r="AMT230" s="292"/>
      <c r="AMU230" s="292"/>
      <c r="AMV230" s="292"/>
      <c r="AMW230" s="292"/>
      <c r="AMX230" s="292"/>
      <c r="AMY230" s="292"/>
      <c r="AMZ230" s="292"/>
      <c r="ANA230" s="292"/>
      <c r="ANB230" s="292"/>
      <c r="ANC230" s="292"/>
      <c r="AND230" s="292"/>
      <c r="ANE230" s="292"/>
      <c r="ANF230" s="292"/>
      <c r="ANG230" s="292"/>
      <c r="ANH230" s="292"/>
      <c r="ANI230" s="292"/>
      <c r="ANJ230" s="292"/>
      <c r="ANK230" s="292"/>
      <c r="ANL230" s="292"/>
      <c r="ANM230" s="292"/>
      <c r="ANN230" s="292"/>
      <c r="ANO230" s="292"/>
      <c r="ANP230" s="292"/>
      <c r="ANQ230" s="292"/>
      <c r="ANR230" s="292"/>
      <c r="ANS230" s="292"/>
      <c r="ANT230" s="292"/>
      <c r="ANU230" s="292"/>
      <c r="ANV230" s="292"/>
      <c r="ANW230" s="292"/>
      <c r="ANX230" s="292"/>
      <c r="ANY230" s="292"/>
      <c r="ANZ230" s="292"/>
      <c r="AOA230" s="292"/>
      <c r="AOB230" s="292"/>
      <c r="AOC230" s="292"/>
      <c r="AOD230" s="292"/>
      <c r="AOE230" s="292"/>
      <c r="AOF230" s="292"/>
      <c r="AOG230" s="292"/>
      <c r="AOH230" s="292"/>
      <c r="AOI230" s="292"/>
      <c r="AOJ230" s="292"/>
      <c r="AOK230" s="292"/>
      <c r="AOL230" s="292"/>
      <c r="AOM230" s="292"/>
      <c r="AON230" s="292"/>
      <c r="AOO230" s="292"/>
      <c r="AOP230" s="292"/>
      <c r="AOQ230" s="292"/>
      <c r="AOR230" s="292"/>
      <c r="AOS230" s="292"/>
      <c r="AOT230" s="292"/>
      <c r="AOU230" s="292"/>
      <c r="AOV230" s="292"/>
      <c r="AOW230" s="292"/>
      <c r="AOX230" s="292"/>
      <c r="AOY230" s="292"/>
      <c r="AOZ230" s="292"/>
      <c r="APA230" s="292"/>
      <c r="APB230" s="292"/>
      <c r="APC230" s="292"/>
      <c r="APD230" s="292"/>
      <c r="APE230" s="292"/>
      <c r="APF230" s="292"/>
      <c r="APG230" s="292"/>
      <c r="APH230" s="292"/>
      <c r="API230" s="292"/>
      <c r="APJ230" s="292"/>
      <c r="APK230" s="292"/>
      <c r="APL230" s="292"/>
      <c r="APM230" s="292"/>
      <c r="APN230" s="292"/>
      <c r="APO230" s="292"/>
      <c r="APP230" s="292"/>
      <c r="APQ230" s="292"/>
      <c r="APR230" s="292"/>
      <c r="APS230" s="292"/>
      <c r="APT230" s="292"/>
      <c r="APU230" s="292"/>
      <c r="APV230" s="292"/>
      <c r="APW230" s="292"/>
      <c r="APX230" s="292"/>
      <c r="APY230" s="292"/>
      <c r="APZ230" s="292"/>
      <c r="AQA230" s="292"/>
      <c r="AQB230" s="292"/>
      <c r="AQC230" s="292"/>
      <c r="AQD230" s="292"/>
      <c r="AQE230" s="292"/>
      <c r="AQF230" s="292"/>
      <c r="AQG230" s="292"/>
      <c r="AQH230" s="292"/>
      <c r="AQI230" s="292"/>
      <c r="AQJ230" s="292"/>
      <c r="AQK230" s="292"/>
      <c r="AQL230" s="292"/>
      <c r="AQM230" s="292"/>
      <c r="AQN230" s="292"/>
      <c r="AQO230" s="292"/>
      <c r="AQP230" s="292"/>
      <c r="AQQ230" s="292"/>
      <c r="AQR230" s="292"/>
      <c r="AQS230" s="292"/>
      <c r="AQT230" s="292"/>
      <c r="AQU230" s="292"/>
      <c r="AQV230" s="292"/>
      <c r="AQW230" s="292"/>
      <c r="AQX230" s="292"/>
      <c r="AQY230" s="292"/>
      <c r="AQZ230" s="292"/>
      <c r="ARA230" s="292"/>
      <c r="ARB230" s="292"/>
      <c r="ARC230" s="292"/>
      <c r="ARD230" s="292"/>
      <c r="ARE230" s="292"/>
      <c r="ARF230" s="292"/>
      <c r="ARG230" s="292"/>
      <c r="ARH230" s="292"/>
      <c r="ARI230" s="292"/>
      <c r="ARJ230" s="292"/>
      <c r="ARK230" s="292"/>
      <c r="ARL230" s="292"/>
      <c r="ARM230" s="292"/>
      <c r="ARN230" s="292"/>
      <c r="ARO230" s="292"/>
      <c r="ARP230" s="292"/>
      <c r="ARQ230" s="292"/>
      <c r="ARR230" s="292"/>
      <c r="ARS230" s="292"/>
      <c r="ART230" s="292"/>
      <c r="ARU230" s="292"/>
      <c r="ARV230" s="292"/>
      <c r="ARW230" s="292"/>
      <c r="ARX230" s="292"/>
      <c r="ARY230" s="292"/>
      <c r="ARZ230" s="292"/>
      <c r="ASA230" s="292"/>
      <c r="ASB230" s="292"/>
      <c r="ASC230" s="292"/>
      <c r="ASD230" s="292"/>
      <c r="ASE230" s="292"/>
      <c r="ASF230" s="292"/>
      <c r="ASG230" s="292"/>
      <c r="ASH230" s="292"/>
      <c r="ASI230" s="292"/>
      <c r="ASJ230" s="292"/>
      <c r="ASK230" s="292"/>
      <c r="ASL230" s="292"/>
      <c r="ASM230" s="292"/>
      <c r="ASN230" s="292"/>
      <c r="ASO230" s="292"/>
      <c r="ASP230" s="292"/>
      <c r="ASQ230" s="292"/>
      <c r="ASR230" s="292"/>
      <c r="ASS230" s="292"/>
      <c r="AST230" s="292"/>
      <c r="ASU230" s="292"/>
      <c r="ASV230" s="292"/>
      <c r="ASW230" s="292"/>
      <c r="ASX230" s="292"/>
      <c r="ASY230" s="292"/>
      <c r="ASZ230" s="292"/>
      <c r="ATA230" s="292"/>
      <c r="ATB230" s="292"/>
      <c r="ATC230" s="292"/>
      <c r="ATD230" s="292"/>
      <c r="ATE230" s="292"/>
      <c r="ATF230" s="292"/>
      <c r="ATG230" s="292"/>
      <c r="ATH230" s="292"/>
      <c r="ATI230" s="292"/>
      <c r="ATJ230" s="292"/>
      <c r="ATK230" s="292"/>
      <c r="ATL230" s="292"/>
      <c r="ATM230" s="292"/>
      <c r="ATN230" s="292"/>
      <c r="ATO230" s="292"/>
      <c r="ATP230" s="292"/>
      <c r="ATQ230" s="292"/>
      <c r="ATR230" s="292"/>
      <c r="ATS230" s="292"/>
      <c r="ATT230" s="292"/>
      <c r="ATU230" s="292"/>
      <c r="ATV230" s="292"/>
      <c r="ATW230" s="292"/>
      <c r="ATX230" s="292"/>
      <c r="ATY230" s="292"/>
      <c r="ATZ230" s="292"/>
      <c r="AUA230" s="292"/>
      <c r="AUB230" s="292"/>
      <c r="AUC230" s="292"/>
      <c r="AUD230" s="292"/>
      <c r="AUE230" s="292"/>
      <c r="AUF230" s="292"/>
      <c r="AUG230" s="292"/>
      <c r="AUH230" s="292"/>
      <c r="AUI230" s="292"/>
      <c r="AUJ230" s="292"/>
      <c r="AUK230" s="292"/>
      <c r="AUL230" s="292"/>
      <c r="AUM230" s="292"/>
      <c r="AUN230" s="292"/>
      <c r="AUO230" s="292"/>
      <c r="AUP230" s="292"/>
      <c r="AUQ230" s="292"/>
      <c r="AUR230" s="292"/>
      <c r="AUS230" s="292"/>
      <c r="AUT230" s="292"/>
      <c r="AUU230" s="292"/>
      <c r="AUV230" s="292"/>
      <c r="AUW230" s="292"/>
      <c r="AUX230" s="292"/>
      <c r="AUY230" s="292"/>
      <c r="AUZ230" s="292"/>
      <c r="AVA230" s="292"/>
      <c r="AVB230" s="292"/>
      <c r="AVC230" s="292"/>
      <c r="AVD230" s="292"/>
      <c r="AVE230" s="292"/>
      <c r="AVF230" s="292"/>
      <c r="AVG230" s="292"/>
      <c r="AVH230" s="292"/>
      <c r="AVI230" s="292"/>
      <c r="AVJ230" s="292"/>
      <c r="AVK230" s="292"/>
      <c r="AVL230" s="292"/>
      <c r="AVM230" s="292"/>
      <c r="AVN230" s="292"/>
      <c r="AVO230" s="292"/>
      <c r="AVP230" s="292"/>
      <c r="AVQ230" s="292"/>
      <c r="AVR230" s="292"/>
      <c r="AVS230" s="292"/>
      <c r="AVT230" s="292"/>
      <c r="AVU230" s="292"/>
      <c r="AVV230" s="292"/>
      <c r="AVW230" s="292"/>
      <c r="AVX230" s="292"/>
      <c r="AVY230" s="292"/>
      <c r="AVZ230" s="292"/>
      <c r="AWA230" s="292"/>
      <c r="AWB230" s="292"/>
      <c r="AWC230" s="292"/>
      <c r="AWD230" s="292"/>
      <c r="AWE230" s="292"/>
      <c r="AWF230" s="292"/>
      <c r="AWG230" s="292"/>
      <c r="AWH230" s="292"/>
      <c r="AWI230" s="292"/>
      <c r="AWJ230" s="292"/>
      <c r="AWK230" s="292"/>
      <c r="AWL230" s="292"/>
      <c r="AWM230" s="292"/>
      <c r="AWN230" s="292"/>
      <c r="AWO230" s="292"/>
      <c r="AWP230" s="292"/>
      <c r="AWQ230" s="292"/>
      <c r="AWR230" s="292"/>
      <c r="AWS230" s="292"/>
      <c r="AWT230" s="292"/>
      <c r="AWU230" s="292"/>
      <c r="AWV230" s="292"/>
      <c r="AWW230" s="292"/>
      <c r="AWX230" s="292"/>
      <c r="AWY230" s="292"/>
      <c r="AWZ230" s="292"/>
      <c r="AXA230" s="292"/>
      <c r="AXB230" s="292"/>
      <c r="AXC230" s="292"/>
      <c r="AXD230" s="292"/>
      <c r="AXE230" s="292"/>
      <c r="AXF230" s="292"/>
      <c r="AXG230" s="292"/>
      <c r="AXH230" s="292"/>
      <c r="AXI230" s="292"/>
      <c r="AXJ230" s="292"/>
      <c r="AXK230" s="292"/>
      <c r="AXL230" s="292"/>
      <c r="AXM230" s="292"/>
      <c r="AXN230" s="292"/>
      <c r="AXO230" s="292"/>
      <c r="AXP230" s="292"/>
      <c r="AXQ230" s="292"/>
      <c r="AXR230" s="292"/>
      <c r="AXS230" s="292"/>
      <c r="AXT230" s="292"/>
      <c r="AXU230" s="292"/>
      <c r="AXV230" s="292"/>
      <c r="AXW230" s="292"/>
      <c r="AXX230" s="292"/>
      <c r="AXY230" s="292"/>
      <c r="AXZ230" s="292"/>
      <c r="AYA230" s="292"/>
      <c r="AYB230" s="292"/>
      <c r="AYC230" s="292"/>
      <c r="AYD230" s="292"/>
      <c r="AYE230" s="292"/>
      <c r="AYF230" s="292"/>
      <c r="AYG230" s="292"/>
      <c r="AYH230" s="292"/>
      <c r="AYI230" s="292"/>
      <c r="AYJ230" s="292"/>
      <c r="AYK230" s="292"/>
      <c r="AYL230" s="292"/>
      <c r="AYM230" s="292"/>
      <c r="AYN230" s="292"/>
      <c r="AYO230" s="292"/>
      <c r="AYP230" s="292"/>
      <c r="AYQ230" s="292"/>
      <c r="AYR230" s="292"/>
      <c r="AYS230" s="292"/>
      <c r="AYT230" s="292"/>
      <c r="AYU230" s="292"/>
      <c r="AYV230" s="292"/>
      <c r="AYW230" s="292"/>
      <c r="AYX230" s="292"/>
      <c r="AYY230" s="292"/>
      <c r="AYZ230" s="292"/>
      <c r="AZA230" s="292"/>
      <c r="AZB230" s="292"/>
      <c r="AZC230" s="292"/>
      <c r="AZD230" s="292"/>
      <c r="AZE230" s="292"/>
      <c r="AZF230" s="292"/>
      <c r="AZG230" s="292"/>
      <c r="AZH230" s="292"/>
      <c r="AZI230" s="292"/>
      <c r="AZJ230" s="292"/>
      <c r="AZK230" s="292"/>
      <c r="AZL230" s="292"/>
      <c r="AZM230" s="292"/>
      <c r="AZN230" s="292"/>
      <c r="AZO230" s="292"/>
      <c r="AZP230" s="292"/>
      <c r="AZQ230" s="292"/>
      <c r="AZR230" s="292"/>
      <c r="AZS230" s="292"/>
      <c r="AZT230" s="292"/>
      <c r="AZU230" s="292"/>
      <c r="AZV230" s="292"/>
      <c r="AZW230" s="292"/>
      <c r="AZX230" s="292"/>
      <c r="AZY230" s="292"/>
      <c r="AZZ230" s="292"/>
      <c r="BAA230" s="292"/>
      <c r="BAB230" s="292"/>
      <c r="BAC230" s="292"/>
      <c r="BAD230" s="292"/>
      <c r="BAE230" s="292"/>
      <c r="BAF230" s="292"/>
      <c r="BAG230" s="292"/>
      <c r="BAH230" s="292"/>
      <c r="BAI230" s="292"/>
      <c r="BAJ230" s="292"/>
      <c r="BAK230" s="292"/>
      <c r="BAL230" s="292"/>
      <c r="BAM230" s="292"/>
      <c r="BAN230" s="292"/>
      <c r="BAO230" s="292"/>
      <c r="BAP230" s="292"/>
      <c r="BAQ230" s="292"/>
      <c r="BAR230" s="292"/>
      <c r="BAS230" s="292"/>
      <c r="BAT230" s="292"/>
      <c r="BAU230" s="292"/>
      <c r="BAV230" s="292"/>
      <c r="BAW230" s="292"/>
      <c r="BAX230" s="292"/>
      <c r="BAY230" s="292"/>
      <c r="BAZ230" s="292"/>
      <c r="BBA230" s="292"/>
      <c r="BBB230" s="292"/>
      <c r="BBC230" s="292"/>
      <c r="BBD230" s="292"/>
      <c r="BBE230" s="292"/>
      <c r="BBF230" s="292"/>
      <c r="BBG230" s="292"/>
      <c r="BBH230" s="292"/>
      <c r="BBI230" s="292"/>
      <c r="BBJ230" s="292"/>
      <c r="BBK230" s="292"/>
      <c r="BBL230" s="292"/>
      <c r="BBM230" s="292"/>
      <c r="BBN230" s="292"/>
      <c r="BBO230" s="292"/>
      <c r="BBP230" s="292"/>
      <c r="BBQ230" s="292"/>
      <c r="BBR230" s="292"/>
      <c r="BBS230" s="292"/>
      <c r="BBT230" s="292"/>
      <c r="BBU230" s="292"/>
      <c r="BBV230" s="292"/>
      <c r="BBW230" s="292"/>
      <c r="BBX230" s="292"/>
      <c r="BBY230" s="292"/>
      <c r="BBZ230" s="292"/>
      <c r="BCA230" s="292"/>
      <c r="BCB230" s="292"/>
      <c r="BCC230" s="292"/>
      <c r="BCD230" s="292"/>
      <c r="BCE230" s="292"/>
      <c r="BCF230" s="292"/>
      <c r="BCG230" s="292"/>
      <c r="BCH230" s="292"/>
      <c r="BCI230" s="292"/>
      <c r="BCJ230" s="292"/>
      <c r="BCK230" s="292"/>
      <c r="BCL230" s="292"/>
      <c r="BCM230" s="292"/>
      <c r="BCN230" s="292"/>
      <c r="BCO230" s="292"/>
      <c r="BCP230" s="292"/>
      <c r="BCQ230" s="292"/>
      <c r="BCR230" s="292"/>
      <c r="BCS230" s="292"/>
      <c r="BCT230" s="292"/>
      <c r="BCU230" s="292"/>
      <c r="BCV230" s="292"/>
      <c r="BCW230" s="292"/>
      <c r="BCX230" s="292"/>
      <c r="BCY230" s="292"/>
      <c r="BCZ230" s="292"/>
      <c r="BDA230" s="292"/>
      <c r="BDB230" s="292"/>
      <c r="BDC230" s="292"/>
      <c r="BDD230" s="292"/>
      <c r="BDE230" s="292"/>
      <c r="BDF230" s="292"/>
      <c r="BDG230" s="292"/>
      <c r="BDH230" s="292"/>
      <c r="BDI230" s="292"/>
      <c r="BDJ230" s="292"/>
      <c r="BDK230" s="292"/>
      <c r="BDL230" s="292"/>
      <c r="BDM230" s="292"/>
      <c r="BDN230" s="292"/>
      <c r="BDO230" s="292"/>
      <c r="BDP230" s="292"/>
      <c r="BDQ230" s="292"/>
      <c r="BDR230" s="292"/>
      <c r="BDS230" s="292"/>
      <c r="BDT230" s="292"/>
      <c r="BDU230" s="292"/>
      <c r="BDV230" s="292"/>
      <c r="BDW230" s="292"/>
      <c r="BDX230" s="292"/>
      <c r="BDY230" s="292"/>
      <c r="BDZ230" s="292"/>
      <c r="BEA230" s="292"/>
      <c r="BEB230" s="292"/>
      <c r="BEC230" s="292"/>
      <c r="BED230" s="292"/>
      <c r="BEE230" s="292"/>
      <c r="BEF230" s="292"/>
      <c r="BEG230" s="292"/>
      <c r="BEH230" s="292"/>
      <c r="BEI230" s="292"/>
      <c r="BEJ230" s="292"/>
      <c r="BEK230" s="292"/>
      <c r="BEL230" s="292"/>
      <c r="BEM230" s="292"/>
      <c r="BEN230" s="292"/>
      <c r="BEO230" s="292"/>
      <c r="BEP230" s="292"/>
      <c r="BEQ230" s="292"/>
      <c r="BER230" s="292"/>
      <c r="BES230" s="292"/>
      <c r="BET230" s="292"/>
      <c r="BEU230" s="292"/>
      <c r="BEV230" s="292"/>
      <c r="BEW230" s="292"/>
      <c r="BEX230" s="292"/>
      <c r="BEY230" s="292"/>
      <c r="BEZ230" s="292"/>
      <c r="BFA230" s="292"/>
      <c r="BFB230" s="292"/>
      <c r="BFC230" s="292"/>
      <c r="BFD230" s="292"/>
      <c r="BFE230" s="292"/>
      <c r="BFF230" s="292"/>
      <c r="BFG230" s="292"/>
      <c r="BFH230" s="292"/>
      <c r="BFI230" s="292"/>
      <c r="BFJ230" s="292"/>
      <c r="BFK230" s="292"/>
      <c r="BFL230" s="292"/>
      <c r="BFM230" s="292"/>
      <c r="BFN230" s="292"/>
      <c r="BFO230" s="292"/>
      <c r="BFP230" s="292"/>
    </row>
    <row r="231" spans="1:1524" ht="34" x14ac:dyDescent="0.25">
      <c r="A231" s="94" t="s">
        <v>124</v>
      </c>
      <c r="B231" s="94" t="s">
        <v>125</v>
      </c>
      <c r="C231" s="95" t="s">
        <v>126</v>
      </c>
      <c r="D231" s="96" t="s">
        <v>127</v>
      </c>
      <c r="E231" s="97">
        <v>1</v>
      </c>
      <c r="F231" s="98">
        <v>2</v>
      </c>
      <c r="G231" s="98">
        <v>3</v>
      </c>
      <c r="H231" s="98">
        <v>4</v>
      </c>
      <c r="I231" s="98">
        <v>5</v>
      </c>
      <c r="J231" s="98">
        <v>6</v>
      </c>
      <c r="K231" s="98">
        <v>7</v>
      </c>
      <c r="L231" s="98">
        <v>8</v>
      </c>
      <c r="M231" s="98">
        <v>9</v>
      </c>
      <c r="N231" s="98">
        <v>10</v>
      </c>
      <c r="O231" s="98">
        <v>11</v>
      </c>
      <c r="P231" s="98">
        <v>12</v>
      </c>
    </row>
    <row r="232" spans="1:1524" ht="34" x14ac:dyDescent="0.25">
      <c r="A232" s="94" t="s">
        <v>490</v>
      </c>
      <c r="B232" s="99" t="s">
        <v>493</v>
      </c>
      <c r="C232" s="100" t="s">
        <v>494</v>
      </c>
      <c r="D232" s="169">
        <f>SUM(E232:P232)</f>
        <v>1</v>
      </c>
      <c r="E232" s="97"/>
      <c r="F232" s="98"/>
      <c r="G232" s="98"/>
      <c r="H232" s="98"/>
      <c r="I232" s="98"/>
      <c r="J232" s="98"/>
      <c r="K232" s="98"/>
      <c r="L232" s="98"/>
      <c r="M232" s="98"/>
      <c r="N232" s="98"/>
      <c r="O232" s="98"/>
      <c r="P232" s="180">
        <v>1</v>
      </c>
    </row>
    <row r="233" spans="1:1524" ht="34" x14ac:dyDescent="0.25">
      <c r="A233" s="94" t="s">
        <v>490</v>
      </c>
      <c r="B233" s="99" t="s">
        <v>493</v>
      </c>
      <c r="C233" s="100" t="s">
        <v>495</v>
      </c>
      <c r="D233" s="169">
        <f>SUM(E233:P233)</f>
        <v>1</v>
      </c>
      <c r="E233" s="97"/>
      <c r="F233" s="98"/>
      <c r="G233" s="98"/>
      <c r="H233" s="98"/>
      <c r="I233" s="98"/>
      <c r="J233" s="98"/>
      <c r="K233" s="98"/>
      <c r="L233" s="98"/>
      <c r="M233" s="98"/>
      <c r="N233" s="98"/>
      <c r="O233" s="98"/>
      <c r="P233" s="180">
        <v>1</v>
      </c>
    </row>
    <row r="234" spans="1:1524" x14ac:dyDescent="0.25">
      <c r="A234" s="482" t="s">
        <v>137</v>
      </c>
      <c r="B234" s="482"/>
      <c r="C234" s="495"/>
      <c r="D234" s="104">
        <f>SUM(D232:D233)</f>
        <v>2</v>
      </c>
      <c r="E234" s="170">
        <f t="shared" ref="E234:P234" si="20">SUM(E232:E233)</f>
        <v>0</v>
      </c>
      <c r="F234" s="171">
        <f t="shared" si="20"/>
        <v>0</v>
      </c>
      <c r="G234" s="171">
        <f t="shared" si="20"/>
        <v>0</v>
      </c>
      <c r="H234" s="171">
        <f t="shared" si="20"/>
        <v>0</v>
      </c>
      <c r="I234" s="171">
        <f t="shared" si="20"/>
        <v>0</v>
      </c>
      <c r="J234" s="171">
        <f t="shared" si="20"/>
        <v>0</v>
      </c>
      <c r="K234" s="171">
        <f t="shared" si="20"/>
        <v>0</v>
      </c>
      <c r="L234" s="171">
        <f t="shared" si="20"/>
        <v>0</v>
      </c>
      <c r="M234" s="171">
        <f t="shared" si="20"/>
        <v>0</v>
      </c>
      <c r="N234" s="171">
        <f t="shared" si="20"/>
        <v>0</v>
      </c>
      <c r="O234" s="171">
        <f t="shared" si="20"/>
        <v>0</v>
      </c>
      <c r="P234" s="171">
        <f t="shared" si="20"/>
        <v>2</v>
      </c>
    </row>
    <row r="235" spans="1:1524" x14ac:dyDescent="0.25">
      <c r="A235" s="482"/>
      <c r="B235" s="482"/>
      <c r="C235" s="495"/>
      <c r="D235" s="133"/>
      <c r="E235" s="488">
        <f>SUM(E234:G234)</f>
        <v>0</v>
      </c>
      <c r="F235" s="491"/>
      <c r="G235" s="491"/>
      <c r="H235" s="491">
        <f>SUM(H234:J234)</f>
        <v>0</v>
      </c>
      <c r="I235" s="491"/>
      <c r="J235" s="491"/>
      <c r="K235" s="491">
        <f>SUM(K234:M234)</f>
        <v>0</v>
      </c>
      <c r="L235" s="491"/>
      <c r="M235" s="491"/>
      <c r="N235" s="486">
        <f>SUM(N234:P234)</f>
        <v>2</v>
      </c>
      <c r="O235" s="487"/>
      <c r="P235" s="488"/>
    </row>
    <row r="236" spans="1:1524" x14ac:dyDescent="0.25">
      <c r="D236" s="183"/>
      <c r="K236" s="184">
        <f>+H235+K235</f>
        <v>0</v>
      </c>
      <c r="N236" s="184">
        <f>+N235+K236</f>
        <v>2</v>
      </c>
    </row>
    <row r="237" spans="1:1524" s="128" customFormat="1" ht="34" x14ac:dyDescent="0.25">
      <c r="A237" s="94" t="s">
        <v>124</v>
      </c>
      <c r="B237" s="94" t="s">
        <v>125</v>
      </c>
      <c r="C237" s="95" t="s">
        <v>126</v>
      </c>
      <c r="D237" s="96" t="s">
        <v>127</v>
      </c>
      <c r="E237" s="97">
        <v>1</v>
      </c>
      <c r="F237" s="98">
        <v>2</v>
      </c>
      <c r="G237" s="98">
        <v>3</v>
      </c>
      <c r="H237" s="98">
        <v>4</v>
      </c>
      <c r="I237" s="98">
        <v>5</v>
      </c>
      <c r="J237" s="98">
        <v>6</v>
      </c>
      <c r="K237" s="98">
        <v>7</v>
      </c>
      <c r="L237" s="98">
        <v>8</v>
      </c>
      <c r="M237" s="98">
        <v>9</v>
      </c>
      <c r="N237" s="98">
        <v>10</v>
      </c>
      <c r="O237" s="98">
        <v>11</v>
      </c>
      <c r="P237" s="98">
        <v>12</v>
      </c>
      <c r="Q237" s="292"/>
      <c r="R237" s="292"/>
      <c r="S237" s="292"/>
      <c r="T237" s="292"/>
      <c r="U237" s="292"/>
      <c r="V237" s="292"/>
      <c r="W237" s="292"/>
      <c r="X237" s="292"/>
      <c r="Y237" s="292"/>
      <c r="Z237" s="292"/>
      <c r="AA237" s="292"/>
      <c r="AB237" s="292"/>
      <c r="AC237" s="292"/>
      <c r="AD237" s="292"/>
      <c r="AE237" s="292"/>
      <c r="AF237" s="292"/>
      <c r="AG237" s="292"/>
      <c r="AH237" s="292"/>
      <c r="AI237" s="292"/>
      <c r="AJ237" s="292"/>
      <c r="AK237" s="292"/>
      <c r="AL237" s="292"/>
      <c r="AM237" s="292"/>
      <c r="AN237" s="292"/>
      <c r="AO237" s="292"/>
      <c r="AP237" s="292"/>
      <c r="AQ237" s="292"/>
      <c r="AR237" s="292"/>
      <c r="AS237" s="292"/>
      <c r="AT237" s="292"/>
      <c r="AU237" s="292"/>
      <c r="AV237" s="292"/>
      <c r="AW237" s="292"/>
      <c r="AX237" s="292"/>
      <c r="AY237" s="292"/>
      <c r="AZ237" s="292"/>
      <c r="BA237" s="292"/>
      <c r="BB237" s="292"/>
      <c r="BC237" s="292"/>
      <c r="BD237" s="292"/>
      <c r="BE237" s="292"/>
      <c r="BF237" s="292"/>
      <c r="BG237" s="292"/>
      <c r="BH237" s="292"/>
      <c r="BI237" s="292"/>
      <c r="BJ237" s="292"/>
      <c r="BK237" s="292"/>
      <c r="BL237" s="292"/>
      <c r="BM237" s="292"/>
      <c r="BN237" s="292"/>
      <c r="BO237" s="292"/>
      <c r="BP237" s="292"/>
      <c r="BQ237" s="292"/>
      <c r="BR237" s="292"/>
      <c r="BS237" s="292"/>
      <c r="BT237" s="292"/>
      <c r="BU237" s="292"/>
      <c r="BV237" s="292"/>
      <c r="BW237" s="292"/>
      <c r="BX237" s="292"/>
      <c r="BY237" s="292"/>
      <c r="BZ237" s="292"/>
      <c r="CA237" s="292"/>
      <c r="CB237" s="292"/>
      <c r="CC237" s="292"/>
      <c r="CD237" s="292"/>
      <c r="CE237" s="292"/>
      <c r="CF237" s="292"/>
      <c r="CG237" s="292"/>
      <c r="CH237" s="292"/>
      <c r="CI237" s="292"/>
      <c r="CJ237" s="292"/>
      <c r="CK237" s="292"/>
      <c r="CL237" s="292"/>
      <c r="CM237" s="292"/>
      <c r="CN237" s="292"/>
      <c r="CO237" s="292"/>
      <c r="CP237" s="292"/>
      <c r="CQ237" s="292"/>
      <c r="CR237" s="292"/>
      <c r="CS237" s="292"/>
      <c r="CT237" s="292"/>
      <c r="CU237" s="292"/>
      <c r="CV237" s="292"/>
      <c r="CW237" s="292"/>
      <c r="CX237" s="292"/>
      <c r="CY237" s="292"/>
      <c r="CZ237" s="292"/>
      <c r="DA237" s="292"/>
      <c r="DB237" s="292"/>
      <c r="DC237" s="292"/>
      <c r="DD237" s="292"/>
      <c r="DE237" s="292"/>
      <c r="DF237" s="292"/>
      <c r="DG237" s="292"/>
      <c r="DH237" s="292"/>
      <c r="DI237" s="292"/>
      <c r="DJ237" s="292"/>
      <c r="DK237" s="292"/>
      <c r="DL237" s="292"/>
      <c r="DM237" s="292"/>
      <c r="DN237" s="292"/>
      <c r="DO237" s="292"/>
      <c r="DP237" s="292"/>
      <c r="DQ237" s="292"/>
      <c r="DR237" s="292"/>
      <c r="DS237" s="292"/>
      <c r="DT237" s="292"/>
      <c r="DU237" s="292"/>
      <c r="DV237" s="292"/>
      <c r="DW237" s="292"/>
      <c r="DX237" s="292"/>
      <c r="DY237" s="292"/>
      <c r="DZ237" s="292"/>
      <c r="EA237" s="292"/>
      <c r="EB237" s="292"/>
      <c r="EC237" s="292"/>
      <c r="ED237" s="292"/>
      <c r="EE237" s="292"/>
      <c r="EF237" s="292"/>
      <c r="EG237" s="292"/>
      <c r="EH237" s="292"/>
      <c r="EI237" s="292"/>
      <c r="EJ237" s="292"/>
      <c r="EK237" s="292"/>
      <c r="EL237" s="292"/>
      <c r="EM237" s="292"/>
      <c r="EN237" s="292"/>
      <c r="EO237" s="292"/>
      <c r="EP237" s="292"/>
      <c r="EQ237" s="292"/>
      <c r="ER237" s="292"/>
      <c r="ES237" s="292"/>
      <c r="ET237" s="292"/>
      <c r="EU237" s="292"/>
      <c r="EV237" s="292"/>
      <c r="EW237" s="292"/>
      <c r="EX237" s="292"/>
      <c r="EY237" s="292"/>
      <c r="EZ237" s="292"/>
      <c r="FA237" s="292"/>
      <c r="FB237" s="292"/>
      <c r="FC237" s="292"/>
      <c r="FD237" s="292"/>
      <c r="FE237" s="292"/>
      <c r="FF237" s="292"/>
      <c r="FG237" s="292"/>
      <c r="FH237" s="292"/>
      <c r="FI237" s="292"/>
      <c r="FJ237" s="292"/>
      <c r="FK237" s="292"/>
      <c r="FL237" s="292"/>
      <c r="FM237" s="292"/>
      <c r="FN237" s="292"/>
      <c r="FO237" s="292"/>
      <c r="FP237" s="292"/>
      <c r="FQ237" s="292"/>
      <c r="FR237" s="292"/>
      <c r="FS237" s="292"/>
      <c r="FT237" s="292"/>
      <c r="FU237" s="292"/>
      <c r="FV237" s="292"/>
      <c r="FW237" s="292"/>
      <c r="FX237" s="292"/>
      <c r="FY237" s="292"/>
      <c r="FZ237" s="292"/>
      <c r="GA237" s="292"/>
      <c r="GB237" s="292"/>
      <c r="GC237" s="292"/>
      <c r="GD237" s="292"/>
      <c r="GE237" s="292"/>
      <c r="GF237" s="292"/>
      <c r="GG237" s="292"/>
      <c r="GH237" s="292"/>
      <c r="GI237" s="292"/>
      <c r="GJ237" s="292"/>
      <c r="GK237" s="292"/>
      <c r="GL237" s="292"/>
      <c r="GM237" s="292"/>
      <c r="GN237" s="292"/>
      <c r="GO237" s="292"/>
      <c r="GP237" s="292"/>
      <c r="GQ237" s="292"/>
      <c r="GR237" s="292"/>
      <c r="GS237" s="292"/>
      <c r="GT237" s="292"/>
      <c r="GU237" s="292"/>
      <c r="GV237" s="292"/>
      <c r="GW237" s="292"/>
      <c r="GX237" s="292"/>
      <c r="GY237" s="292"/>
      <c r="GZ237" s="292"/>
      <c r="HA237" s="292"/>
      <c r="HB237" s="292"/>
      <c r="HC237" s="292"/>
      <c r="HD237" s="292"/>
      <c r="HE237" s="292"/>
      <c r="HF237" s="292"/>
      <c r="HG237" s="292"/>
      <c r="HH237" s="292"/>
      <c r="HI237" s="292"/>
      <c r="HJ237" s="292"/>
      <c r="HK237" s="292"/>
      <c r="HL237" s="292"/>
      <c r="HM237" s="292"/>
      <c r="HN237" s="292"/>
      <c r="HO237" s="292"/>
      <c r="HP237" s="292"/>
      <c r="HQ237" s="292"/>
      <c r="HR237" s="292"/>
      <c r="HS237" s="292"/>
      <c r="HT237" s="292"/>
      <c r="HU237" s="292"/>
      <c r="HV237" s="292"/>
      <c r="HW237" s="292"/>
      <c r="HX237" s="292"/>
      <c r="HY237" s="292"/>
      <c r="HZ237" s="292"/>
      <c r="IA237" s="292"/>
      <c r="IB237" s="292"/>
      <c r="IC237" s="292"/>
      <c r="ID237" s="292"/>
      <c r="IE237" s="292"/>
      <c r="IF237" s="292"/>
      <c r="IG237" s="292"/>
      <c r="IH237" s="292"/>
      <c r="II237" s="292"/>
      <c r="IJ237" s="292"/>
      <c r="IK237" s="292"/>
      <c r="IL237" s="292"/>
      <c r="IM237" s="292"/>
      <c r="IN237" s="292"/>
      <c r="IO237" s="292"/>
      <c r="IP237" s="292"/>
      <c r="IQ237" s="292"/>
      <c r="IR237" s="292"/>
      <c r="IS237" s="292"/>
      <c r="IT237" s="292"/>
      <c r="IU237" s="292"/>
      <c r="IV237" s="292"/>
      <c r="IW237" s="292"/>
      <c r="IX237" s="292"/>
      <c r="IY237" s="292"/>
      <c r="IZ237" s="292"/>
      <c r="JA237" s="292"/>
      <c r="JB237" s="292"/>
      <c r="JC237" s="292"/>
      <c r="JD237" s="292"/>
      <c r="JE237" s="292"/>
      <c r="JF237" s="292"/>
      <c r="JG237" s="292"/>
      <c r="JH237" s="292"/>
      <c r="JI237" s="292"/>
      <c r="JJ237" s="292"/>
      <c r="JK237" s="292"/>
      <c r="JL237" s="292"/>
      <c r="JM237" s="292"/>
      <c r="JN237" s="292"/>
      <c r="JO237" s="292"/>
      <c r="JP237" s="292"/>
      <c r="JQ237" s="292"/>
      <c r="JR237" s="292"/>
      <c r="JS237" s="292"/>
      <c r="JT237" s="292"/>
      <c r="JU237" s="292"/>
      <c r="JV237" s="292"/>
      <c r="JW237" s="292"/>
      <c r="JX237" s="292"/>
      <c r="JY237" s="292"/>
      <c r="JZ237" s="292"/>
      <c r="KA237" s="292"/>
      <c r="KB237" s="292"/>
      <c r="KC237" s="292"/>
      <c r="KD237" s="292"/>
      <c r="KE237" s="292"/>
      <c r="KF237" s="292"/>
      <c r="KG237" s="292"/>
      <c r="KH237" s="292"/>
      <c r="KI237" s="292"/>
      <c r="KJ237" s="292"/>
      <c r="KK237" s="292"/>
      <c r="KL237" s="292"/>
      <c r="KM237" s="292"/>
      <c r="KN237" s="292"/>
      <c r="KO237" s="292"/>
      <c r="KP237" s="292"/>
      <c r="KQ237" s="292"/>
      <c r="KR237" s="292"/>
      <c r="KS237" s="292"/>
      <c r="KT237" s="292"/>
      <c r="KU237" s="292"/>
      <c r="KV237" s="292"/>
      <c r="KW237" s="292"/>
      <c r="KX237" s="292"/>
      <c r="KY237" s="292"/>
      <c r="KZ237" s="292"/>
      <c r="LA237" s="292"/>
      <c r="LB237" s="292"/>
      <c r="LC237" s="292"/>
      <c r="LD237" s="292"/>
      <c r="LE237" s="292"/>
      <c r="LF237" s="292"/>
      <c r="LG237" s="292"/>
      <c r="LH237" s="292"/>
      <c r="LI237" s="292"/>
      <c r="LJ237" s="292"/>
      <c r="LK237" s="292"/>
      <c r="LL237" s="292"/>
      <c r="LM237" s="292"/>
      <c r="LN237" s="292"/>
      <c r="LO237" s="292"/>
      <c r="LP237" s="292"/>
      <c r="LQ237" s="292"/>
      <c r="LR237" s="292"/>
      <c r="LS237" s="292"/>
      <c r="LT237" s="292"/>
      <c r="LU237" s="292"/>
      <c r="LV237" s="292"/>
      <c r="LW237" s="292"/>
      <c r="LX237" s="292"/>
      <c r="LY237" s="292"/>
      <c r="LZ237" s="292"/>
      <c r="MA237" s="292"/>
      <c r="MB237" s="292"/>
      <c r="MC237" s="292"/>
      <c r="MD237" s="292"/>
      <c r="ME237" s="292"/>
      <c r="MF237" s="292"/>
      <c r="MG237" s="292"/>
      <c r="MH237" s="292"/>
      <c r="MI237" s="292"/>
      <c r="MJ237" s="292"/>
      <c r="MK237" s="292"/>
      <c r="ML237" s="292"/>
      <c r="MM237" s="292"/>
      <c r="MN237" s="292"/>
      <c r="MO237" s="292"/>
      <c r="MP237" s="292"/>
      <c r="MQ237" s="292"/>
      <c r="MR237" s="292"/>
      <c r="MS237" s="292"/>
      <c r="MT237" s="292"/>
      <c r="MU237" s="292"/>
      <c r="MV237" s="292"/>
      <c r="MW237" s="292"/>
      <c r="MX237" s="292"/>
      <c r="MY237" s="292"/>
      <c r="MZ237" s="292"/>
      <c r="NA237" s="292"/>
      <c r="NB237" s="292"/>
      <c r="NC237" s="292"/>
      <c r="ND237" s="292"/>
      <c r="NE237" s="292"/>
      <c r="NF237" s="292"/>
      <c r="NG237" s="292"/>
      <c r="NH237" s="292"/>
      <c r="NI237" s="292"/>
      <c r="NJ237" s="292"/>
      <c r="NK237" s="292"/>
      <c r="NL237" s="292"/>
      <c r="NM237" s="292"/>
      <c r="NN237" s="292"/>
      <c r="NO237" s="292"/>
      <c r="NP237" s="292"/>
      <c r="NQ237" s="292"/>
      <c r="NR237" s="292"/>
      <c r="NS237" s="292"/>
      <c r="NT237" s="292"/>
      <c r="NU237" s="292"/>
      <c r="NV237" s="292"/>
      <c r="NW237" s="292"/>
      <c r="NX237" s="292"/>
      <c r="NY237" s="292"/>
      <c r="NZ237" s="292"/>
      <c r="OA237" s="292"/>
      <c r="OB237" s="292"/>
      <c r="OC237" s="292"/>
      <c r="OD237" s="292"/>
      <c r="OE237" s="292"/>
      <c r="OF237" s="292"/>
      <c r="OG237" s="292"/>
      <c r="OH237" s="292"/>
      <c r="OI237" s="292"/>
      <c r="OJ237" s="292"/>
      <c r="OK237" s="292"/>
      <c r="OL237" s="292"/>
      <c r="OM237" s="292"/>
      <c r="ON237" s="292"/>
      <c r="OO237" s="292"/>
      <c r="OP237" s="292"/>
      <c r="OQ237" s="292"/>
      <c r="OR237" s="292"/>
      <c r="OS237" s="292"/>
      <c r="OT237" s="292"/>
      <c r="OU237" s="292"/>
      <c r="OV237" s="292"/>
      <c r="OW237" s="292"/>
      <c r="OX237" s="292"/>
      <c r="OY237" s="292"/>
      <c r="OZ237" s="292"/>
      <c r="PA237" s="292"/>
      <c r="PB237" s="292"/>
      <c r="PC237" s="292"/>
      <c r="PD237" s="292"/>
      <c r="PE237" s="292"/>
      <c r="PF237" s="292"/>
      <c r="PG237" s="292"/>
      <c r="PH237" s="292"/>
      <c r="PI237" s="292"/>
      <c r="PJ237" s="292"/>
      <c r="PK237" s="292"/>
      <c r="PL237" s="292"/>
      <c r="PM237" s="292"/>
      <c r="PN237" s="292"/>
      <c r="PO237" s="292"/>
      <c r="PP237" s="292"/>
      <c r="PQ237" s="292"/>
      <c r="PR237" s="292"/>
      <c r="PS237" s="292"/>
      <c r="PT237" s="292"/>
      <c r="PU237" s="292"/>
      <c r="PV237" s="292"/>
      <c r="PW237" s="292"/>
      <c r="PX237" s="292"/>
      <c r="PY237" s="292"/>
      <c r="PZ237" s="292"/>
      <c r="QA237" s="292"/>
      <c r="QB237" s="292"/>
      <c r="QC237" s="292"/>
      <c r="QD237" s="292"/>
      <c r="QE237" s="292"/>
      <c r="QF237" s="292"/>
      <c r="QG237" s="292"/>
      <c r="QH237" s="292"/>
      <c r="QI237" s="292"/>
      <c r="QJ237" s="292"/>
      <c r="QK237" s="292"/>
      <c r="QL237" s="292"/>
      <c r="QM237" s="292"/>
      <c r="QN237" s="292"/>
      <c r="QO237" s="292"/>
      <c r="QP237" s="292"/>
      <c r="QQ237" s="292"/>
      <c r="QR237" s="292"/>
      <c r="QS237" s="292"/>
      <c r="QT237" s="292"/>
      <c r="QU237" s="292"/>
      <c r="QV237" s="292"/>
      <c r="QW237" s="292"/>
      <c r="QX237" s="292"/>
      <c r="QY237" s="292"/>
      <c r="QZ237" s="292"/>
      <c r="RA237" s="292"/>
      <c r="RB237" s="292"/>
      <c r="RC237" s="292"/>
      <c r="RD237" s="292"/>
      <c r="RE237" s="292"/>
      <c r="RF237" s="292"/>
      <c r="RG237" s="292"/>
      <c r="RH237" s="292"/>
      <c r="RI237" s="292"/>
      <c r="RJ237" s="292"/>
      <c r="RK237" s="292"/>
      <c r="RL237" s="292"/>
      <c r="RM237" s="292"/>
      <c r="RN237" s="292"/>
      <c r="RO237" s="292"/>
      <c r="RP237" s="292"/>
      <c r="RQ237" s="292"/>
      <c r="RR237" s="292"/>
      <c r="RS237" s="292"/>
      <c r="RT237" s="292"/>
      <c r="RU237" s="292"/>
      <c r="RV237" s="292"/>
      <c r="RW237" s="292"/>
      <c r="RX237" s="292"/>
      <c r="RY237" s="292"/>
      <c r="RZ237" s="292"/>
      <c r="SA237" s="292"/>
      <c r="SB237" s="292"/>
      <c r="SC237" s="292"/>
      <c r="SD237" s="292"/>
      <c r="SE237" s="292"/>
      <c r="SF237" s="292"/>
      <c r="SG237" s="292"/>
      <c r="SH237" s="292"/>
      <c r="SI237" s="292"/>
      <c r="SJ237" s="292"/>
      <c r="SK237" s="292"/>
      <c r="SL237" s="292"/>
      <c r="SM237" s="292"/>
      <c r="SN237" s="292"/>
      <c r="SO237" s="292"/>
      <c r="SP237" s="292"/>
      <c r="SQ237" s="292"/>
      <c r="SR237" s="292"/>
      <c r="SS237" s="292"/>
      <c r="ST237" s="292"/>
      <c r="SU237" s="292"/>
      <c r="SV237" s="292"/>
      <c r="SW237" s="292"/>
      <c r="SX237" s="292"/>
      <c r="SY237" s="292"/>
      <c r="SZ237" s="292"/>
      <c r="TA237" s="292"/>
      <c r="TB237" s="292"/>
      <c r="TC237" s="292"/>
      <c r="TD237" s="292"/>
      <c r="TE237" s="292"/>
      <c r="TF237" s="292"/>
      <c r="TG237" s="292"/>
      <c r="TH237" s="292"/>
      <c r="TI237" s="292"/>
      <c r="TJ237" s="292"/>
      <c r="TK237" s="292"/>
      <c r="TL237" s="292"/>
      <c r="TM237" s="292"/>
      <c r="TN237" s="292"/>
      <c r="TO237" s="292"/>
      <c r="TP237" s="292"/>
      <c r="TQ237" s="292"/>
      <c r="TR237" s="292"/>
      <c r="TS237" s="292"/>
      <c r="TT237" s="292"/>
      <c r="TU237" s="292"/>
      <c r="TV237" s="292"/>
      <c r="TW237" s="292"/>
      <c r="TX237" s="292"/>
      <c r="TY237" s="292"/>
      <c r="TZ237" s="292"/>
      <c r="UA237" s="292"/>
      <c r="UB237" s="292"/>
      <c r="UC237" s="292"/>
      <c r="UD237" s="292"/>
      <c r="UE237" s="292"/>
      <c r="UF237" s="292"/>
      <c r="UG237" s="292"/>
      <c r="UH237" s="292"/>
      <c r="UI237" s="292"/>
      <c r="UJ237" s="292"/>
      <c r="UK237" s="292"/>
      <c r="UL237" s="292"/>
      <c r="UM237" s="292"/>
      <c r="UN237" s="292"/>
      <c r="UO237" s="292"/>
      <c r="UP237" s="292"/>
      <c r="UQ237" s="292"/>
      <c r="UR237" s="292"/>
      <c r="US237" s="292"/>
      <c r="UT237" s="292"/>
      <c r="UU237" s="292"/>
      <c r="UV237" s="292"/>
      <c r="UW237" s="292"/>
      <c r="UX237" s="292"/>
      <c r="UY237" s="292"/>
      <c r="UZ237" s="292"/>
      <c r="VA237" s="292"/>
      <c r="VB237" s="292"/>
      <c r="VC237" s="292"/>
      <c r="VD237" s="292"/>
      <c r="VE237" s="292"/>
      <c r="VF237" s="292"/>
      <c r="VG237" s="292"/>
      <c r="VH237" s="292"/>
      <c r="VI237" s="292"/>
      <c r="VJ237" s="292"/>
      <c r="VK237" s="292"/>
      <c r="VL237" s="292"/>
      <c r="VM237" s="292"/>
      <c r="VN237" s="292"/>
      <c r="VO237" s="292"/>
      <c r="VP237" s="292"/>
      <c r="VQ237" s="292"/>
      <c r="VR237" s="292"/>
      <c r="VS237" s="292"/>
      <c r="VT237" s="292"/>
      <c r="VU237" s="292"/>
      <c r="VV237" s="292"/>
      <c r="VW237" s="292"/>
      <c r="VX237" s="292"/>
      <c r="VY237" s="292"/>
      <c r="VZ237" s="292"/>
      <c r="WA237" s="292"/>
      <c r="WB237" s="292"/>
      <c r="WC237" s="292"/>
      <c r="WD237" s="292"/>
      <c r="WE237" s="292"/>
      <c r="WF237" s="292"/>
      <c r="WG237" s="292"/>
      <c r="WH237" s="292"/>
      <c r="WI237" s="292"/>
      <c r="WJ237" s="292"/>
      <c r="WK237" s="292"/>
      <c r="WL237" s="292"/>
      <c r="WM237" s="292"/>
      <c r="WN237" s="292"/>
      <c r="WO237" s="292"/>
      <c r="WP237" s="292"/>
      <c r="WQ237" s="292"/>
      <c r="WR237" s="292"/>
      <c r="WS237" s="292"/>
      <c r="WT237" s="292"/>
      <c r="WU237" s="292"/>
      <c r="WV237" s="292"/>
      <c r="WW237" s="292"/>
      <c r="WX237" s="292"/>
      <c r="WY237" s="292"/>
      <c r="WZ237" s="292"/>
      <c r="XA237" s="292"/>
      <c r="XB237" s="292"/>
      <c r="XC237" s="292"/>
      <c r="XD237" s="292"/>
      <c r="XE237" s="292"/>
      <c r="XF237" s="292"/>
      <c r="XG237" s="292"/>
      <c r="XH237" s="292"/>
      <c r="XI237" s="292"/>
      <c r="XJ237" s="292"/>
      <c r="XK237" s="292"/>
      <c r="XL237" s="292"/>
      <c r="XM237" s="292"/>
      <c r="XN237" s="292"/>
      <c r="XO237" s="292"/>
      <c r="XP237" s="292"/>
      <c r="XQ237" s="292"/>
      <c r="XR237" s="292"/>
      <c r="XS237" s="292"/>
      <c r="XT237" s="292"/>
      <c r="XU237" s="292"/>
      <c r="XV237" s="292"/>
      <c r="XW237" s="292"/>
      <c r="XX237" s="292"/>
      <c r="XY237" s="292"/>
      <c r="XZ237" s="292"/>
      <c r="YA237" s="292"/>
      <c r="YB237" s="292"/>
      <c r="YC237" s="292"/>
      <c r="YD237" s="292"/>
      <c r="YE237" s="292"/>
      <c r="YF237" s="292"/>
      <c r="YG237" s="292"/>
      <c r="YH237" s="292"/>
      <c r="YI237" s="292"/>
      <c r="YJ237" s="292"/>
      <c r="YK237" s="292"/>
      <c r="YL237" s="292"/>
      <c r="YM237" s="292"/>
      <c r="YN237" s="292"/>
      <c r="YO237" s="292"/>
      <c r="YP237" s="292"/>
      <c r="YQ237" s="292"/>
      <c r="YR237" s="292"/>
      <c r="YS237" s="292"/>
      <c r="YT237" s="292"/>
      <c r="YU237" s="292"/>
      <c r="YV237" s="292"/>
      <c r="YW237" s="292"/>
      <c r="YX237" s="292"/>
      <c r="YY237" s="292"/>
      <c r="YZ237" s="292"/>
      <c r="ZA237" s="292"/>
      <c r="ZB237" s="292"/>
      <c r="ZC237" s="292"/>
      <c r="ZD237" s="292"/>
      <c r="ZE237" s="292"/>
      <c r="ZF237" s="292"/>
      <c r="ZG237" s="292"/>
      <c r="ZH237" s="292"/>
      <c r="ZI237" s="292"/>
      <c r="ZJ237" s="292"/>
      <c r="ZK237" s="292"/>
      <c r="ZL237" s="292"/>
      <c r="ZM237" s="292"/>
      <c r="ZN237" s="292"/>
      <c r="ZO237" s="292"/>
      <c r="ZP237" s="292"/>
      <c r="ZQ237" s="292"/>
      <c r="ZR237" s="292"/>
      <c r="ZS237" s="292"/>
      <c r="ZT237" s="292"/>
      <c r="ZU237" s="292"/>
      <c r="ZV237" s="292"/>
      <c r="ZW237" s="292"/>
      <c r="ZX237" s="292"/>
      <c r="ZY237" s="292"/>
      <c r="ZZ237" s="292"/>
      <c r="AAA237" s="292"/>
      <c r="AAB237" s="292"/>
      <c r="AAC237" s="292"/>
      <c r="AAD237" s="292"/>
      <c r="AAE237" s="292"/>
      <c r="AAF237" s="292"/>
      <c r="AAG237" s="292"/>
      <c r="AAH237" s="292"/>
      <c r="AAI237" s="292"/>
      <c r="AAJ237" s="292"/>
      <c r="AAK237" s="292"/>
      <c r="AAL237" s="292"/>
      <c r="AAM237" s="292"/>
      <c r="AAN237" s="292"/>
      <c r="AAO237" s="292"/>
      <c r="AAP237" s="292"/>
      <c r="AAQ237" s="292"/>
      <c r="AAR237" s="292"/>
      <c r="AAS237" s="292"/>
      <c r="AAT237" s="292"/>
      <c r="AAU237" s="292"/>
      <c r="AAV237" s="292"/>
      <c r="AAW237" s="292"/>
      <c r="AAX237" s="292"/>
      <c r="AAY237" s="292"/>
      <c r="AAZ237" s="292"/>
      <c r="ABA237" s="292"/>
      <c r="ABB237" s="292"/>
      <c r="ABC237" s="292"/>
      <c r="ABD237" s="292"/>
      <c r="ABE237" s="292"/>
      <c r="ABF237" s="292"/>
      <c r="ABG237" s="292"/>
      <c r="ABH237" s="292"/>
      <c r="ABI237" s="292"/>
      <c r="ABJ237" s="292"/>
      <c r="ABK237" s="292"/>
      <c r="ABL237" s="292"/>
      <c r="ABM237" s="292"/>
      <c r="ABN237" s="292"/>
      <c r="ABO237" s="292"/>
      <c r="ABP237" s="292"/>
      <c r="ABQ237" s="292"/>
      <c r="ABR237" s="292"/>
      <c r="ABS237" s="292"/>
      <c r="ABT237" s="292"/>
      <c r="ABU237" s="292"/>
      <c r="ABV237" s="292"/>
      <c r="ABW237" s="292"/>
      <c r="ABX237" s="292"/>
      <c r="ABY237" s="292"/>
      <c r="ABZ237" s="292"/>
      <c r="ACA237" s="292"/>
      <c r="ACB237" s="292"/>
      <c r="ACC237" s="292"/>
      <c r="ACD237" s="292"/>
      <c r="ACE237" s="292"/>
      <c r="ACF237" s="292"/>
      <c r="ACG237" s="292"/>
      <c r="ACH237" s="292"/>
      <c r="ACI237" s="292"/>
      <c r="ACJ237" s="292"/>
      <c r="ACK237" s="292"/>
      <c r="ACL237" s="292"/>
      <c r="ACM237" s="292"/>
      <c r="ACN237" s="292"/>
      <c r="ACO237" s="292"/>
      <c r="ACP237" s="292"/>
      <c r="ACQ237" s="292"/>
      <c r="ACR237" s="292"/>
      <c r="ACS237" s="292"/>
      <c r="ACT237" s="292"/>
      <c r="ACU237" s="292"/>
      <c r="ACV237" s="292"/>
      <c r="ACW237" s="292"/>
      <c r="ACX237" s="292"/>
      <c r="ACY237" s="292"/>
      <c r="ACZ237" s="292"/>
      <c r="ADA237" s="292"/>
      <c r="ADB237" s="292"/>
      <c r="ADC237" s="292"/>
      <c r="ADD237" s="292"/>
      <c r="ADE237" s="292"/>
      <c r="ADF237" s="292"/>
      <c r="ADG237" s="292"/>
      <c r="ADH237" s="292"/>
      <c r="ADI237" s="292"/>
      <c r="ADJ237" s="292"/>
      <c r="ADK237" s="292"/>
      <c r="ADL237" s="292"/>
      <c r="ADM237" s="292"/>
      <c r="ADN237" s="292"/>
      <c r="ADO237" s="292"/>
      <c r="ADP237" s="292"/>
      <c r="ADQ237" s="292"/>
      <c r="ADR237" s="292"/>
      <c r="ADS237" s="292"/>
      <c r="ADT237" s="292"/>
      <c r="ADU237" s="292"/>
      <c r="ADV237" s="292"/>
      <c r="ADW237" s="292"/>
      <c r="ADX237" s="292"/>
      <c r="ADY237" s="292"/>
      <c r="ADZ237" s="292"/>
      <c r="AEA237" s="292"/>
      <c r="AEB237" s="292"/>
      <c r="AEC237" s="292"/>
      <c r="AED237" s="292"/>
      <c r="AEE237" s="292"/>
      <c r="AEF237" s="292"/>
      <c r="AEG237" s="292"/>
      <c r="AEH237" s="292"/>
      <c r="AEI237" s="292"/>
      <c r="AEJ237" s="292"/>
      <c r="AEK237" s="292"/>
      <c r="AEL237" s="292"/>
      <c r="AEM237" s="292"/>
      <c r="AEN237" s="292"/>
      <c r="AEO237" s="292"/>
      <c r="AEP237" s="292"/>
      <c r="AEQ237" s="292"/>
      <c r="AER237" s="292"/>
      <c r="AES237" s="292"/>
      <c r="AET237" s="292"/>
      <c r="AEU237" s="292"/>
      <c r="AEV237" s="292"/>
      <c r="AEW237" s="292"/>
      <c r="AEX237" s="292"/>
      <c r="AEY237" s="292"/>
      <c r="AEZ237" s="292"/>
      <c r="AFA237" s="292"/>
      <c r="AFB237" s="292"/>
      <c r="AFC237" s="292"/>
      <c r="AFD237" s="292"/>
      <c r="AFE237" s="292"/>
      <c r="AFF237" s="292"/>
      <c r="AFG237" s="292"/>
      <c r="AFH237" s="292"/>
      <c r="AFI237" s="292"/>
      <c r="AFJ237" s="292"/>
      <c r="AFK237" s="292"/>
      <c r="AFL237" s="292"/>
      <c r="AFM237" s="292"/>
      <c r="AFN237" s="292"/>
      <c r="AFO237" s="292"/>
      <c r="AFP237" s="292"/>
      <c r="AFQ237" s="292"/>
      <c r="AFR237" s="292"/>
      <c r="AFS237" s="292"/>
      <c r="AFT237" s="292"/>
      <c r="AFU237" s="292"/>
      <c r="AFV237" s="292"/>
      <c r="AFW237" s="292"/>
      <c r="AFX237" s="292"/>
      <c r="AFY237" s="292"/>
      <c r="AFZ237" s="292"/>
      <c r="AGA237" s="292"/>
      <c r="AGB237" s="292"/>
      <c r="AGC237" s="292"/>
      <c r="AGD237" s="292"/>
      <c r="AGE237" s="292"/>
      <c r="AGF237" s="292"/>
      <c r="AGG237" s="292"/>
      <c r="AGH237" s="292"/>
      <c r="AGI237" s="292"/>
      <c r="AGJ237" s="292"/>
      <c r="AGK237" s="292"/>
      <c r="AGL237" s="292"/>
      <c r="AGM237" s="292"/>
      <c r="AGN237" s="292"/>
      <c r="AGO237" s="292"/>
      <c r="AGP237" s="292"/>
      <c r="AGQ237" s="292"/>
      <c r="AGR237" s="292"/>
      <c r="AGS237" s="292"/>
      <c r="AGT237" s="292"/>
      <c r="AGU237" s="292"/>
      <c r="AGV237" s="292"/>
      <c r="AGW237" s="292"/>
      <c r="AGX237" s="292"/>
      <c r="AGY237" s="292"/>
      <c r="AGZ237" s="292"/>
      <c r="AHA237" s="292"/>
      <c r="AHB237" s="292"/>
      <c r="AHC237" s="292"/>
      <c r="AHD237" s="292"/>
      <c r="AHE237" s="292"/>
      <c r="AHF237" s="292"/>
      <c r="AHG237" s="292"/>
      <c r="AHH237" s="292"/>
      <c r="AHI237" s="292"/>
      <c r="AHJ237" s="292"/>
      <c r="AHK237" s="292"/>
      <c r="AHL237" s="292"/>
      <c r="AHM237" s="292"/>
      <c r="AHN237" s="292"/>
      <c r="AHO237" s="292"/>
      <c r="AHP237" s="292"/>
      <c r="AHQ237" s="292"/>
      <c r="AHR237" s="292"/>
      <c r="AHS237" s="292"/>
      <c r="AHT237" s="292"/>
      <c r="AHU237" s="292"/>
      <c r="AHV237" s="292"/>
      <c r="AHW237" s="292"/>
      <c r="AHX237" s="292"/>
      <c r="AHY237" s="292"/>
      <c r="AHZ237" s="292"/>
      <c r="AIA237" s="292"/>
      <c r="AIB237" s="292"/>
      <c r="AIC237" s="292"/>
      <c r="AID237" s="292"/>
      <c r="AIE237" s="292"/>
      <c r="AIF237" s="292"/>
      <c r="AIG237" s="292"/>
      <c r="AIH237" s="292"/>
      <c r="AII237" s="292"/>
      <c r="AIJ237" s="292"/>
      <c r="AIK237" s="292"/>
      <c r="AIL237" s="292"/>
      <c r="AIM237" s="292"/>
      <c r="AIN237" s="292"/>
      <c r="AIO237" s="292"/>
      <c r="AIP237" s="292"/>
      <c r="AIQ237" s="292"/>
      <c r="AIR237" s="292"/>
      <c r="AIS237" s="292"/>
      <c r="AIT237" s="292"/>
      <c r="AIU237" s="292"/>
      <c r="AIV237" s="292"/>
      <c r="AIW237" s="292"/>
      <c r="AIX237" s="292"/>
      <c r="AIY237" s="292"/>
      <c r="AIZ237" s="292"/>
      <c r="AJA237" s="292"/>
      <c r="AJB237" s="292"/>
      <c r="AJC237" s="292"/>
      <c r="AJD237" s="292"/>
      <c r="AJE237" s="292"/>
      <c r="AJF237" s="292"/>
      <c r="AJG237" s="292"/>
      <c r="AJH237" s="292"/>
      <c r="AJI237" s="292"/>
      <c r="AJJ237" s="292"/>
      <c r="AJK237" s="292"/>
      <c r="AJL237" s="292"/>
      <c r="AJM237" s="292"/>
      <c r="AJN237" s="292"/>
      <c r="AJO237" s="292"/>
      <c r="AJP237" s="292"/>
      <c r="AJQ237" s="292"/>
      <c r="AJR237" s="292"/>
      <c r="AJS237" s="292"/>
      <c r="AJT237" s="292"/>
      <c r="AJU237" s="292"/>
      <c r="AJV237" s="292"/>
      <c r="AJW237" s="292"/>
      <c r="AJX237" s="292"/>
      <c r="AJY237" s="292"/>
      <c r="AJZ237" s="292"/>
      <c r="AKA237" s="292"/>
      <c r="AKB237" s="292"/>
      <c r="AKC237" s="292"/>
      <c r="AKD237" s="292"/>
      <c r="AKE237" s="292"/>
      <c r="AKF237" s="292"/>
      <c r="AKG237" s="292"/>
      <c r="AKH237" s="292"/>
      <c r="AKI237" s="292"/>
      <c r="AKJ237" s="292"/>
      <c r="AKK237" s="292"/>
      <c r="AKL237" s="292"/>
      <c r="AKM237" s="292"/>
      <c r="AKN237" s="292"/>
      <c r="AKO237" s="292"/>
      <c r="AKP237" s="292"/>
      <c r="AKQ237" s="292"/>
      <c r="AKR237" s="292"/>
      <c r="AKS237" s="292"/>
      <c r="AKT237" s="292"/>
      <c r="AKU237" s="292"/>
      <c r="AKV237" s="292"/>
      <c r="AKW237" s="292"/>
      <c r="AKX237" s="292"/>
      <c r="AKY237" s="292"/>
      <c r="AKZ237" s="292"/>
      <c r="ALA237" s="292"/>
      <c r="ALB237" s="292"/>
      <c r="ALC237" s="292"/>
      <c r="ALD237" s="292"/>
      <c r="ALE237" s="292"/>
      <c r="ALF237" s="292"/>
      <c r="ALG237" s="292"/>
      <c r="ALH237" s="292"/>
      <c r="ALI237" s="292"/>
      <c r="ALJ237" s="292"/>
      <c r="ALK237" s="292"/>
      <c r="ALL237" s="292"/>
      <c r="ALM237" s="292"/>
      <c r="ALN237" s="292"/>
      <c r="ALO237" s="292"/>
      <c r="ALP237" s="292"/>
      <c r="ALQ237" s="292"/>
      <c r="ALR237" s="292"/>
      <c r="ALS237" s="292"/>
      <c r="ALT237" s="292"/>
      <c r="ALU237" s="292"/>
      <c r="ALV237" s="292"/>
      <c r="ALW237" s="292"/>
      <c r="ALX237" s="292"/>
      <c r="ALY237" s="292"/>
      <c r="ALZ237" s="292"/>
      <c r="AMA237" s="292"/>
      <c r="AMB237" s="292"/>
      <c r="AMC237" s="292"/>
      <c r="AMD237" s="292"/>
      <c r="AME237" s="292"/>
      <c r="AMF237" s="292"/>
      <c r="AMG237" s="292"/>
      <c r="AMH237" s="292"/>
      <c r="AMI237" s="292"/>
      <c r="AMJ237" s="292"/>
      <c r="AMK237" s="292"/>
      <c r="AML237" s="292"/>
      <c r="AMM237" s="292"/>
      <c r="AMN237" s="292"/>
      <c r="AMO237" s="292"/>
      <c r="AMP237" s="292"/>
      <c r="AMQ237" s="292"/>
      <c r="AMR237" s="292"/>
      <c r="AMS237" s="292"/>
      <c r="AMT237" s="292"/>
      <c r="AMU237" s="292"/>
      <c r="AMV237" s="292"/>
      <c r="AMW237" s="292"/>
      <c r="AMX237" s="292"/>
      <c r="AMY237" s="292"/>
      <c r="AMZ237" s="292"/>
      <c r="ANA237" s="292"/>
      <c r="ANB237" s="292"/>
      <c r="ANC237" s="292"/>
      <c r="AND237" s="292"/>
      <c r="ANE237" s="292"/>
      <c r="ANF237" s="292"/>
      <c r="ANG237" s="292"/>
      <c r="ANH237" s="292"/>
      <c r="ANI237" s="292"/>
      <c r="ANJ237" s="292"/>
      <c r="ANK237" s="292"/>
      <c r="ANL237" s="292"/>
      <c r="ANM237" s="292"/>
      <c r="ANN237" s="292"/>
      <c r="ANO237" s="292"/>
      <c r="ANP237" s="292"/>
      <c r="ANQ237" s="292"/>
      <c r="ANR237" s="292"/>
      <c r="ANS237" s="292"/>
      <c r="ANT237" s="292"/>
      <c r="ANU237" s="292"/>
      <c r="ANV237" s="292"/>
      <c r="ANW237" s="292"/>
      <c r="ANX237" s="292"/>
      <c r="ANY237" s="292"/>
      <c r="ANZ237" s="292"/>
      <c r="AOA237" s="292"/>
      <c r="AOB237" s="292"/>
      <c r="AOC237" s="292"/>
      <c r="AOD237" s="292"/>
      <c r="AOE237" s="292"/>
      <c r="AOF237" s="292"/>
      <c r="AOG237" s="292"/>
      <c r="AOH237" s="292"/>
      <c r="AOI237" s="292"/>
      <c r="AOJ237" s="292"/>
      <c r="AOK237" s="292"/>
      <c r="AOL237" s="292"/>
      <c r="AOM237" s="292"/>
      <c r="AON237" s="292"/>
      <c r="AOO237" s="292"/>
      <c r="AOP237" s="292"/>
      <c r="AOQ237" s="292"/>
      <c r="AOR237" s="292"/>
      <c r="AOS237" s="292"/>
      <c r="AOT237" s="292"/>
      <c r="AOU237" s="292"/>
      <c r="AOV237" s="292"/>
      <c r="AOW237" s="292"/>
      <c r="AOX237" s="292"/>
      <c r="AOY237" s="292"/>
      <c r="AOZ237" s="292"/>
      <c r="APA237" s="292"/>
      <c r="APB237" s="292"/>
      <c r="APC237" s="292"/>
      <c r="APD237" s="292"/>
      <c r="APE237" s="292"/>
      <c r="APF237" s="292"/>
      <c r="APG237" s="292"/>
      <c r="APH237" s="292"/>
      <c r="API237" s="292"/>
      <c r="APJ237" s="292"/>
      <c r="APK237" s="292"/>
      <c r="APL237" s="292"/>
      <c r="APM237" s="292"/>
      <c r="APN237" s="292"/>
      <c r="APO237" s="292"/>
      <c r="APP237" s="292"/>
      <c r="APQ237" s="292"/>
      <c r="APR237" s="292"/>
      <c r="APS237" s="292"/>
      <c r="APT237" s="292"/>
      <c r="APU237" s="292"/>
      <c r="APV237" s="292"/>
      <c r="APW237" s="292"/>
      <c r="APX237" s="292"/>
      <c r="APY237" s="292"/>
      <c r="APZ237" s="292"/>
      <c r="AQA237" s="292"/>
      <c r="AQB237" s="292"/>
      <c r="AQC237" s="292"/>
      <c r="AQD237" s="292"/>
      <c r="AQE237" s="292"/>
      <c r="AQF237" s="292"/>
      <c r="AQG237" s="292"/>
      <c r="AQH237" s="292"/>
      <c r="AQI237" s="292"/>
      <c r="AQJ237" s="292"/>
      <c r="AQK237" s="292"/>
      <c r="AQL237" s="292"/>
      <c r="AQM237" s="292"/>
      <c r="AQN237" s="292"/>
      <c r="AQO237" s="292"/>
      <c r="AQP237" s="292"/>
      <c r="AQQ237" s="292"/>
      <c r="AQR237" s="292"/>
      <c r="AQS237" s="292"/>
      <c r="AQT237" s="292"/>
      <c r="AQU237" s="292"/>
      <c r="AQV237" s="292"/>
      <c r="AQW237" s="292"/>
      <c r="AQX237" s="292"/>
      <c r="AQY237" s="292"/>
      <c r="AQZ237" s="292"/>
      <c r="ARA237" s="292"/>
      <c r="ARB237" s="292"/>
      <c r="ARC237" s="292"/>
      <c r="ARD237" s="292"/>
      <c r="ARE237" s="292"/>
      <c r="ARF237" s="292"/>
      <c r="ARG237" s="292"/>
      <c r="ARH237" s="292"/>
      <c r="ARI237" s="292"/>
      <c r="ARJ237" s="292"/>
      <c r="ARK237" s="292"/>
      <c r="ARL237" s="292"/>
      <c r="ARM237" s="292"/>
      <c r="ARN237" s="292"/>
      <c r="ARO237" s="292"/>
      <c r="ARP237" s="292"/>
      <c r="ARQ237" s="292"/>
      <c r="ARR237" s="292"/>
      <c r="ARS237" s="292"/>
      <c r="ART237" s="292"/>
      <c r="ARU237" s="292"/>
      <c r="ARV237" s="292"/>
      <c r="ARW237" s="292"/>
      <c r="ARX237" s="292"/>
      <c r="ARY237" s="292"/>
      <c r="ARZ237" s="292"/>
      <c r="ASA237" s="292"/>
      <c r="ASB237" s="292"/>
      <c r="ASC237" s="292"/>
      <c r="ASD237" s="292"/>
      <c r="ASE237" s="292"/>
      <c r="ASF237" s="292"/>
      <c r="ASG237" s="292"/>
      <c r="ASH237" s="292"/>
      <c r="ASI237" s="292"/>
      <c r="ASJ237" s="292"/>
      <c r="ASK237" s="292"/>
      <c r="ASL237" s="292"/>
      <c r="ASM237" s="292"/>
      <c r="ASN237" s="292"/>
      <c r="ASO237" s="292"/>
      <c r="ASP237" s="292"/>
      <c r="ASQ237" s="292"/>
      <c r="ASR237" s="292"/>
      <c r="ASS237" s="292"/>
      <c r="AST237" s="292"/>
      <c r="ASU237" s="292"/>
      <c r="ASV237" s="292"/>
      <c r="ASW237" s="292"/>
      <c r="ASX237" s="292"/>
      <c r="ASY237" s="292"/>
      <c r="ASZ237" s="292"/>
      <c r="ATA237" s="292"/>
      <c r="ATB237" s="292"/>
      <c r="ATC237" s="292"/>
      <c r="ATD237" s="292"/>
      <c r="ATE237" s="292"/>
      <c r="ATF237" s="292"/>
      <c r="ATG237" s="292"/>
      <c r="ATH237" s="292"/>
      <c r="ATI237" s="292"/>
      <c r="ATJ237" s="292"/>
      <c r="ATK237" s="292"/>
      <c r="ATL237" s="292"/>
      <c r="ATM237" s="292"/>
      <c r="ATN237" s="292"/>
      <c r="ATO237" s="292"/>
      <c r="ATP237" s="292"/>
      <c r="ATQ237" s="292"/>
      <c r="ATR237" s="292"/>
      <c r="ATS237" s="292"/>
      <c r="ATT237" s="292"/>
      <c r="ATU237" s="292"/>
      <c r="ATV237" s="292"/>
      <c r="ATW237" s="292"/>
      <c r="ATX237" s="292"/>
      <c r="ATY237" s="292"/>
      <c r="ATZ237" s="292"/>
      <c r="AUA237" s="292"/>
      <c r="AUB237" s="292"/>
      <c r="AUC237" s="292"/>
      <c r="AUD237" s="292"/>
      <c r="AUE237" s="292"/>
      <c r="AUF237" s="292"/>
      <c r="AUG237" s="292"/>
      <c r="AUH237" s="292"/>
      <c r="AUI237" s="292"/>
      <c r="AUJ237" s="292"/>
      <c r="AUK237" s="292"/>
      <c r="AUL237" s="292"/>
      <c r="AUM237" s="292"/>
      <c r="AUN237" s="292"/>
      <c r="AUO237" s="292"/>
      <c r="AUP237" s="292"/>
      <c r="AUQ237" s="292"/>
      <c r="AUR237" s="292"/>
      <c r="AUS237" s="292"/>
      <c r="AUT237" s="292"/>
      <c r="AUU237" s="292"/>
      <c r="AUV237" s="292"/>
      <c r="AUW237" s="292"/>
      <c r="AUX237" s="292"/>
      <c r="AUY237" s="292"/>
      <c r="AUZ237" s="292"/>
      <c r="AVA237" s="292"/>
      <c r="AVB237" s="292"/>
      <c r="AVC237" s="292"/>
      <c r="AVD237" s="292"/>
      <c r="AVE237" s="292"/>
      <c r="AVF237" s="292"/>
      <c r="AVG237" s="292"/>
      <c r="AVH237" s="292"/>
      <c r="AVI237" s="292"/>
      <c r="AVJ237" s="292"/>
      <c r="AVK237" s="292"/>
      <c r="AVL237" s="292"/>
      <c r="AVM237" s="292"/>
      <c r="AVN237" s="292"/>
      <c r="AVO237" s="292"/>
      <c r="AVP237" s="292"/>
      <c r="AVQ237" s="292"/>
      <c r="AVR237" s="292"/>
      <c r="AVS237" s="292"/>
      <c r="AVT237" s="292"/>
      <c r="AVU237" s="292"/>
      <c r="AVV237" s="292"/>
      <c r="AVW237" s="292"/>
      <c r="AVX237" s="292"/>
      <c r="AVY237" s="292"/>
      <c r="AVZ237" s="292"/>
      <c r="AWA237" s="292"/>
      <c r="AWB237" s="292"/>
      <c r="AWC237" s="292"/>
      <c r="AWD237" s="292"/>
      <c r="AWE237" s="292"/>
      <c r="AWF237" s="292"/>
      <c r="AWG237" s="292"/>
      <c r="AWH237" s="292"/>
      <c r="AWI237" s="292"/>
      <c r="AWJ237" s="292"/>
      <c r="AWK237" s="292"/>
      <c r="AWL237" s="292"/>
      <c r="AWM237" s="292"/>
      <c r="AWN237" s="292"/>
      <c r="AWO237" s="292"/>
      <c r="AWP237" s="292"/>
      <c r="AWQ237" s="292"/>
      <c r="AWR237" s="292"/>
      <c r="AWS237" s="292"/>
      <c r="AWT237" s="292"/>
      <c r="AWU237" s="292"/>
      <c r="AWV237" s="292"/>
      <c r="AWW237" s="292"/>
      <c r="AWX237" s="292"/>
      <c r="AWY237" s="292"/>
      <c r="AWZ237" s="292"/>
      <c r="AXA237" s="292"/>
      <c r="AXB237" s="292"/>
      <c r="AXC237" s="292"/>
      <c r="AXD237" s="292"/>
      <c r="AXE237" s="292"/>
      <c r="AXF237" s="292"/>
      <c r="AXG237" s="292"/>
      <c r="AXH237" s="292"/>
      <c r="AXI237" s="292"/>
      <c r="AXJ237" s="292"/>
      <c r="AXK237" s="292"/>
      <c r="AXL237" s="292"/>
      <c r="AXM237" s="292"/>
      <c r="AXN237" s="292"/>
      <c r="AXO237" s="292"/>
      <c r="AXP237" s="292"/>
      <c r="AXQ237" s="292"/>
      <c r="AXR237" s="292"/>
      <c r="AXS237" s="292"/>
      <c r="AXT237" s="292"/>
      <c r="AXU237" s="292"/>
      <c r="AXV237" s="292"/>
      <c r="AXW237" s="292"/>
      <c r="AXX237" s="292"/>
      <c r="AXY237" s="292"/>
      <c r="AXZ237" s="292"/>
      <c r="AYA237" s="292"/>
      <c r="AYB237" s="292"/>
      <c r="AYC237" s="292"/>
      <c r="AYD237" s="292"/>
      <c r="AYE237" s="292"/>
      <c r="AYF237" s="292"/>
      <c r="AYG237" s="292"/>
      <c r="AYH237" s="292"/>
      <c r="AYI237" s="292"/>
      <c r="AYJ237" s="292"/>
      <c r="AYK237" s="292"/>
      <c r="AYL237" s="292"/>
      <c r="AYM237" s="292"/>
      <c r="AYN237" s="292"/>
      <c r="AYO237" s="292"/>
      <c r="AYP237" s="292"/>
      <c r="AYQ237" s="292"/>
      <c r="AYR237" s="292"/>
      <c r="AYS237" s="292"/>
      <c r="AYT237" s="292"/>
      <c r="AYU237" s="292"/>
      <c r="AYV237" s="292"/>
      <c r="AYW237" s="292"/>
      <c r="AYX237" s="292"/>
      <c r="AYY237" s="292"/>
      <c r="AYZ237" s="292"/>
      <c r="AZA237" s="292"/>
      <c r="AZB237" s="292"/>
      <c r="AZC237" s="292"/>
      <c r="AZD237" s="292"/>
      <c r="AZE237" s="292"/>
      <c r="AZF237" s="292"/>
      <c r="AZG237" s="292"/>
      <c r="AZH237" s="292"/>
      <c r="AZI237" s="292"/>
      <c r="AZJ237" s="292"/>
      <c r="AZK237" s="292"/>
      <c r="AZL237" s="292"/>
      <c r="AZM237" s="292"/>
      <c r="AZN237" s="292"/>
      <c r="AZO237" s="292"/>
      <c r="AZP237" s="292"/>
      <c r="AZQ237" s="292"/>
      <c r="AZR237" s="292"/>
      <c r="AZS237" s="292"/>
      <c r="AZT237" s="292"/>
      <c r="AZU237" s="292"/>
      <c r="AZV237" s="292"/>
      <c r="AZW237" s="292"/>
      <c r="AZX237" s="292"/>
      <c r="AZY237" s="292"/>
      <c r="AZZ237" s="292"/>
      <c r="BAA237" s="292"/>
      <c r="BAB237" s="292"/>
      <c r="BAC237" s="292"/>
      <c r="BAD237" s="292"/>
      <c r="BAE237" s="292"/>
      <c r="BAF237" s="292"/>
      <c r="BAG237" s="292"/>
      <c r="BAH237" s="292"/>
      <c r="BAI237" s="292"/>
      <c r="BAJ237" s="292"/>
      <c r="BAK237" s="292"/>
      <c r="BAL237" s="292"/>
      <c r="BAM237" s="292"/>
      <c r="BAN237" s="292"/>
      <c r="BAO237" s="292"/>
      <c r="BAP237" s="292"/>
      <c r="BAQ237" s="292"/>
      <c r="BAR237" s="292"/>
      <c r="BAS237" s="292"/>
      <c r="BAT237" s="292"/>
      <c r="BAU237" s="292"/>
      <c r="BAV237" s="292"/>
      <c r="BAW237" s="292"/>
      <c r="BAX237" s="292"/>
      <c r="BAY237" s="292"/>
      <c r="BAZ237" s="292"/>
      <c r="BBA237" s="292"/>
      <c r="BBB237" s="292"/>
      <c r="BBC237" s="292"/>
      <c r="BBD237" s="292"/>
      <c r="BBE237" s="292"/>
      <c r="BBF237" s="292"/>
      <c r="BBG237" s="292"/>
      <c r="BBH237" s="292"/>
      <c r="BBI237" s="292"/>
      <c r="BBJ237" s="292"/>
      <c r="BBK237" s="292"/>
      <c r="BBL237" s="292"/>
      <c r="BBM237" s="292"/>
      <c r="BBN237" s="292"/>
      <c r="BBO237" s="292"/>
      <c r="BBP237" s="292"/>
      <c r="BBQ237" s="292"/>
      <c r="BBR237" s="292"/>
      <c r="BBS237" s="292"/>
      <c r="BBT237" s="292"/>
      <c r="BBU237" s="292"/>
      <c r="BBV237" s="292"/>
      <c r="BBW237" s="292"/>
      <c r="BBX237" s="292"/>
      <c r="BBY237" s="292"/>
      <c r="BBZ237" s="292"/>
      <c r="BCA237" s="292"/>
      <c r="BCB237" s="292"/>
      <c r="BCC237" s="292"/>
      <c r="BCD237" s="292"/>
      <c r="BCE237" s="292"/>
      <c r="BCF237" s="292"/>
      <c r="BCG237" s="292"/>
      <c r="BCH237" s="292"/>
      <c r="BCI237" s="292"/>
      <c r="BCJ237" s="292"/>
      <c r="BCK237" s="292"/>
      <c r="BCL237" s="292"/>
      <c r="BCM237" s="292"/>
      <c r="BCN237" s="292"/>
      <c r="BCO237" s="292"/>
      <c r="BCP237" s="292"/>
      <c r="BCQ237" s="292"/>
      <c r="BCR237" s="292"/>
      <c r="BCS237" s="292"/>
      <c r="BCT237" s="292"/>
      <c r="BCU237" s="292"/>
      <c r="BCV237" s="292"/>
      <c r="BCW237" s="292"/>
      <c r="BCX237" s="292"/>
      <c r="BCY237" s="292"/>
      <c r="BCZ237" s="292"/>
      <c r="BDA237" s="292"/>
      <c r="BDB237" s="292"/>
      <c r="BDC237" s="292"/>
      <c r="BDD237" s="292"/>
      <c r="BDE237" s="292"/>
      <c r="BDF237" s="292"/>
      <c r="BDG237" s="292"/>
      <c r="BDH237" s="292"/>
      <c r="BDI237" s="292"/>
      <c r="BDJ237" s="292"/>
      <c r="BDK237" s="292"/>
      <c r="BDL237" s="292"/>
      <c r="BDM237" s="292"/>
      <c r="BDN237" s="292"/>
      <c r="BDO237" s="292"/>
      <c r="BDP237" s="292"/>
      <c r="BDQ237" s="292"/>
      <c r="BDR237" s="292"/>
      <c r="BDS237" s="292"/>
      <c r="BDT237" s="292"/>
      <c r="BDU237" s="292"/>
      <c r="BDV237" s="292"/>
      <c r="BDW237" s="292"/>
      <c r="BDX237" s="292"/>
      <c r="BDY237" s="292"/>
      <c r="BDZ237" s="292"/>
      <c r="BEA237" s="292"/>
      <c r="BEB237" s="292"/>
      <c r="BEC237" s="292"/>
      <c r="BED237" s="292"/>
      <c r="BEE237" s="292"/>
      <c r="BEF237" s="292"/>
      <c r="BEG237" s="292"/>
      <c r="BEH237" s="292"/>
      <c r="BEI237" s="292"/>
      <c r="BEJ237" s="292"/>
      <c r="BEK237" s="292"/>
      <c r="BEL237" s="292"/>
      <c r="BEM237" s="292"/>
      <c r="BEN237" s="292"/>
      <c r="BEO237" s="292"/>
      <c r="BEP237" s="292"/>
      <c r="BEQ237" s="292"/>
      <c r="BER237" s="292"/>
      <c r="BES237" s="292"/>
      <c r="BET237" s="292"/>
      <c r="BEU237" s="292"/>
      <c r="BEV237" s="292"/>
      <c r="BEW237" s="292"/>
      <c r="BEX237" s="292"/>
      <c r="BEY237" s="292"/>
      <c r="BEZ237" s="292"/>
      <c r="BFA237" s="292"/>
      <c r="BFB237" s="292"/>
      <c r="BFC237" s="292"/>
      <c r="BFD237" s="292"/>
      <c r="BFE237" s="292"/>
      <c r="BFF237" s="292"/>
      <c r="BFG237" s="292"/>
      <c r="BFH237" s="292"/>
      <c r="BFI237" s="292"/>
      <c r="BFJ237" s="292"/>
      <c r="BFK237" s="292"/>
      <c r="BFL237" s="292"/>
      <c r="BFM237" s="292"/>
      <c r="BFN237" s="292"/>
      <c r="BFO237" s="292"/>
      <c r="BFP237" s="292"/>
    </row>
    <row r="238" spans="1:1524" s="128" customFormat="1" ht="34" x14ac:dyDescent="0.25">
      <c r="A238" s="99" t="s">
        <v>490</v>
      </c>
      <c r="B238" s="99" t="s">
        <v>499</v>
      </c>
      <c r="C238" s="142" t="s">
        <v>500</v>
      </c>
      <c r="D238" s="175">
        <f>SUM(E238:P238)</f>
        <v>1</v>
      </c>
      <c r="E238" s="176"/>
      <c r="F238" s="177"/>
      <c r="G238" s="178"/>
      <c r="H238" s="178"/>
      <c r="I238" s="178"/>
      <c r="J238" s="178"/>
      <c r="K238" s="178">
        <v>1</v>
      </c>
      <c r="L238" s="177"/>
      <c r="M238" s="178"/>
      <c r="N238" s="178"/>
      <c r="O238" s="178"/>
      <c r="P238" s="178"/>
      <c r="Q238" s="292"/>
      <c r="R238" s="292"/>
      <c r="S238" s="292"/>
      <c r="T238" s="292"/>
      <c r="U238" s="292"/>
      <c r="V238" s="292"/>
      <c r="W238" s="292"/>
      <c r="X238" s="292"/>
      <c r="Y238" s="292"/>
      <c r="Z238" s="292"/>
      <c r="AA238" s="292"/>
      <c r="AB238" s="292"/>
      <c r="AC238" s="292"/>
      <c r="AD238" s="292"/>
      <c r="AE238" s="292"/>
      <c r="AF238" s="292"/>
      <c r="AG238" s="292"/>
      <c r="AH238" s="292"/>
      <c r="AI238" s="292"/>
      <c r="AJ238" s="292"/>
      <c r="AK238" s="292"/>
      <c r="AL238" s="292"/>
      <c r="AM238" s="292"/>
      <c r="AN238" s="292"/>
      <c r="AO238" s="292"/>
      <c r="AP238" s="292"/>
      <c r="AQ238" s="292"/>
      <c r="AR238" s="292"/>
      <c r="AS238" s="292"/>
      <c r="AT238" s="292"/>
      <c r="AU238" s="292"/>
      <c r="AV238" s="292"/>
      <c r="AW238" s="292"/>
      <c r="AX238" s="292"/>
      <c r="AY238" s="292"/>
      <c r="AZ238" s="292"/>
      <c r="BA238" s="292"/>
      <c r="BB238" s="292"/>
      <c r="BC238" s="292"/>
      <c r="BD238" s="292"/>
      <c r="BE238" s="292"/>
      <c r="BF238" s="292"/>
      <c r="BG238" s="292"/>
      <c r="BH238" s="292"/>
      <c r="BI238" s="292"/>
      <c r="BJ238" s="292"/>
      <c r="BK238" s="292"/>
      <c r="BL238" s="292"/>
      <c r="BM238" s="292"/>
      <c r="BN238" s="292"/>
      <c r="BO238" s="292"/>
      <c r="BP238" s="292"/>
      <c r="BQ238" s="292"/>
      <c r="BR238" s="292"/>
      <c r="BS238" s="292"/>
      <c r="BT238" s="292"/>
      <c r="BU238" s="292"/>
      <c r="BV238" s="292"/>
      <c r="BW238" s="292"/>
      <c r="BX238" s="292"/>
      <c r="BY238" s="292"/>
      <c r="BZ238" s="292"/>
      <c r="CA238" s="292"/>
      <c r="CB238" s="292"/>
      <c r="CC238" s="292"/>
      <c r="CD238" s="292"/>
      <c r="CE238" s="292"/>
      <c r="CF238" s="292"/>
      <c r="CG238" s="292"/>
      <c r="CH238" s="292"/>
      <c r="CI238" s="292"/>
      <c r="CJ238" s="292"/>
      <c r="CK238" s="292"/>
      <c r="CL238" s="292"/>
      <c r="CM238" s="292"/>
      <c r="CN238" s="292"/>
      <c r="CO238" s="292"/>
      <c r="CP238" s="292"/>
      <c r="CQ238" s="292"/>
      <c r="CR238" s="292"/>
      <c r="CS238" s="292"/>
      <c r="CT238" s="292"/>
      <c r="CU238" s="292"/>
      <c r="CV238" s="292"/>
      <c r="CW238" s="292"/>
      <c r="CX238" s="292"/>
      <c r="CY238" s="292"/>
      <c r="CZ238" s="292"/>
      <c r="DA238" s="292"/>
      <c r="DB238" s="292"/>
      <c r="DC238" s="292"/>
      <c r="DD238" s="292"/>
      <c r="DE238" s="292"/>
      <c r="DF238" s="292"/>
      <c r="DG238" s="292"/>
      <c r="DH238" s="292"/>
      <c r="DI238" s="292"/>
      <c r="DJ238" s="292"/>
      <c r="DK238" s="292"/>
      <c r="DL238" s="292"/>
      <c r="DM238" s="292"/>
      <c r="DN238" s="292"/>
      <c r="DO238" s="292"/>
      <c r="DP238" s="292"/>
      <c r="DQ238" s="292"/>
      <c r="DR238" s="292"/>
      <c r="DS238" s="292"/>
      <c r="DT238" s="292"/>
      <c r="DU238" s="292"/>
      <c r="DV238" s="292"/>
      <c r="DW238" s="292"/>
      <c r="DX238" s="292"/>
      <c r="DY238" s="292"/>
      <c r="DZ238" s="292"/>
      <c r="EA238" s="292"/>
      <c r="EB238" s="292"/>
      <c r="EC238" s="292"/>
      <c r="ED238" s="292"/>
      <c r="EE238" s="292"/>
      <c r="EF238" s="292"/>
      <c r="EG238" s="292"/>
      <c r="EH238" s="292"/>
      <c r="EI238" s="292"/>
      <c r="EJ238" s="292"/>
      <c r="EK238" s="292"/>
      <c r="EL238" s="292"/>
      <c r="EM238" s="292"/>
      <c r="EN238" s="292"/>
      <c r="EO238" s="292"/>
      <c r="EP238" s="292"/>
      <c r="EQ238" s="292"/>
      <c r="ER238" s="292"/>
      <c r="ES238" s="292"/>
      <c r="ET238" s="292"/>
      <c r="EU238" s="292"/>
      <c r="EV238" s="292"/>
      <c r="EW238" s="292"/>
      <c r="EX238" s="292"/>
      <c r="EY238" s="292"/>
      <c r="EZ238" s="292"/>
      <c r="FA238" s="292"/>
      <c r="FB238" s="292"/>
      <c r="FC238" s="292"/>
      <c r="FD238" s="292"/>
      <c r="FE238" s="292"/>
      <c r="FF238" s="292"/>
      <c r="FG238" s="292"/>
      <c r="FH238" s="292"/>
      <c r="FI238" s="292"/>
      <c r="FJ238" s="292"/>
      <c r="FK238" s="292"/>
      <c r="FL238" s="292"/>
      <c r="FM238" s="292"/>
      <c r="FN238" s="292"/>
      <c r="FO238" s="292"/>
      <c r="FP238" s="292"/>
      <c r="FQ238" s="292"/>
      <c r="FR238" s="292"/>
      <c r="FS238" s="292"/>
      <c r="FT238" s="292"/>
      <c r="FU238" s="292"/>
      <c r="FV238" s="292"/>
      <c r="FW238" s="292"/>
      <c r="FX238" s="292"/>
      <c r="FY238" s="292"/>
      <c r="FZ238" s="292"/>
      <c r="GA238" s="292"/>
      <c r="GB238" s="292"/>
      <c r="GC238" s="292"/>
      <c r="GD238" s="292"/>
      <c r="GE238" s="292"/>
      <c r="GF238" s="292"/>
      <c r="GG238" s="292"/>
      <c r="GH238" s="292"/>
      <c r="GI238" s="292"/>
      <c r="GJ238" s="292"/>
      <c r="GK238" s="292"/>
      <c r="GL238" s="292"/>
      <c r="GM238" s="292"/>
      <c r="GN238" s="292"/>
      <c r="GO238" s="292"/>
      <c r="GP238" s="292"/>
      <c r="GQ238" s="292"/>
      <c r="GR238" s="292"/>
      <c r="GS238" s="292"/>
      <c r="GT238" s="292"/>
      <c r="GU238" s="292"/>
      <c r="GV238" s="292"/>
      <c r="GW238" s="292"/>
      <c r="GX238" s="292"/>
      <c r="GY238" s="292"/>
      <c r="GZ238" s="292"/>
      <c r="HA238" s="292"/>
      <c r="HB238" s="292"/>
      <c r="HC238" s="292"/>
      <c r="HD238" s="292"/>
      <c r="HE238" s="292"/>
      <c r="HF238" s="292"/>
      <c r="HG238" s="292"/>
      <c r="HH238" s="292"/>
      <c r="HI238" s="292"/>
      <c r="HJ238" s="292"/>
      <c r="HK238" s="292"/>
      <c r="HL238" s="292"/>
      <c r="HM238" s="292"/>
      <c r="HN238" s="292"/>
      <c r="HO238" s="292"/>
      <c r="HP238" s="292"/>
      <c r="HQ238" s="292"/>
      <c r="HR238" s="292"/>
      <c r="HS238" s="292"/>
      <c r="HT238" s="292"/>
      <c r="HU238" s="292"/>
      <c r="HV238" s="292"/>
      <c r="HW238" s="292"/>
      <c r="HX238" s="292"/>
      <c r="HY238" s="292"/>
      <c r="HZ238" s="292"/>
      <c r="IA238" s="292"/>
      <c r="IB238" s="292"/>
      <c r="IC238" s="292"/>
      <c r="ID238" s="292"/>
      <c r="IE238" s="292"/>
      <c r="IF238" s="292"/>
      <c r="IG238" s="292"/>
      <c r="IH238" s="292"/>
      <c r="II238" s="292"/>
      <c r="IJ238" s="292"/>
      <c r="IK238" s="292"/>
      <c r="IL238" s="292"/>
      <c r="IM238" s="292"/>
      <c r="IN238" s="292"/>
      <c r="IO238" s="292"/>
      <c r="IP238" s="292"/>
      <c r="IQ238" s="292"/>
      <c r="IR238" s="292"/>
      <c r="IS238" s="292"/>
      <c r="IT238" s="292"/>
      <c r="IU238" s="292"/>
      <c r="IV238" s="292"/>
      <c r="IW238" s="292"/>
      <c r="IX238" s="292"/>
      <c r="IY238" s="292"/>
      <c r="IZ238" s="292"/>
      <c r="JA238" s="292"/>
      <c r="JB238" s="292"/>
      <c r="JC238" s="292"/>
      <c r="JD238" s="292"/>
      <c r="JE238" s="292"/>
      <c r="JF238" s="292"/>
      <c r="JG238" s="292"/>
      <c r="JH238" s="292"/>
      <c r="JI238" s="292"/>
      <c r="JJ238" s="292"/>
      <c r="JK238" s="292"/>
      <c r="JL238" s="292"/>
      <c r="JM238" s="292"/>
      <c r="JN238" s="292"/>
      <c r="JO238" s="292"/>
      <c r="JP238" s="292"/>
      <c r="JQ238" s="292"/>
      <c r="JR238" s="292"/>
      <c r="JS238" s="292"/>
      <c r="JT238" s="292"/>
      <c r="JU238" s="292"/>
      <c r="JV238" s="292"/>
      <c r="JW238" s="292"/>
      <c r="JX238" s="292"/>
      <c r="JY238" s="292"/>
      <c r="JZ238" s="292"/>
      <c r="KA238" s="292"/>
      <c r="KB238" s="292"/>
      <c r="KC238" s="292"/>
      <c r="KD238" s="292"/>
      <c r="KE238" s="292"/>
      <c r="KF238" s="292"/>
      <c r="KG238" s="292"/>
      <c r="KH238" s="292"/>
      <c r="KI238" s="292"/>
      <c r="KJ238" s="292"/>
      <c r="KK238" s="292"/>
      <c r="KL238" s="292"/>
      <c r="KM238" s="292"/>
      <c r="KN238" s="292"/>
      <c r="KO238" s="292"/>
      <c r="KP238" s="292"/>
      <c r="KQ238" s="292"/>
      <c r="KR238" s="292"/>
      <c r="KS238" s="292"/>
      <c r="KT238" s="292"/>
      <c r="KU238" s="292"/>
      <c r="KV238" s="292"/>
      <c r="KW238" s="292"/>
      <c r="KX238" s="292"/>
      <c r="KY238" s="292"/>
      <c r="KZ238" s="292"/>
      <c r="LA238" s="292"/>
      <c r="LB238" s="292"/>
      <c r="LC238" s="292"/>
      <c r="LD238" s="292"/>
      <c r="LE238" s="292"/>
      <c r="LF238" s="292"/>
      <c r="LG238" s="292"/>
      <c r="LH238" s="292"/>
      <c r="LI238" s="292"/>
      <c r="LJ238" s="292"/>
      <c r="LK238" s="292"/>
      <c r="LL238" s="292"/>
      <c r="LM238" s="292"/>
      <c r="LN238" s="292"/>
      <c r="LO238" s="292"/>
      <c r="LP238" s="292"/>
      <c r="LQ238" s="292"/>
      <c r="LR238" s="292"/>
      <c r="LS238" s="292"/>
      <c r="LT238" s="292"/>
      <c r="LU238" s="292"/>
      <c r="LV238" s="292"/>
      <c r="LW238" s="292"/>
      <c r="LX238" s="292"/>
      <c r="LY238" s="292"/>
      <c r="LZ238" s="292"/>
      <c r="MA238" s="292"/>
      <c r="MB238" s="292"/>
      <c r="MC238" s="292"/>
      <c r="MD238" s="292"/>
      <c r="ME238" s="292"/>
      <c r="MF238" s="292"/>
      <c r="MG238" s="292"/>
      <c r="MH238" s="292"/>
      <c r="MI238" s="292"/>
      <c r="MJ238" s="292"/>
      <c r="MK238" s="292"/>
      <c r="ML238" s="292"/>
      <c r="MM238" s="292"/>
      <c r="MN238" s="292"/>
      <c r="MO238" s="292"/>
      <c r="MP238" s="292"/>
      <c r="MQ238" s="292"/>
      <c r="MR238" s="292"/>
      <c r="MS238" s="292"/>
      <c r="MT238" s="292"/>
      <c r="MU238" s="292"/>
      <c r="MV238" s="292"/>
      <c r="MW238" s="292"/>
      <c r="MX238" s="292"/>
      <c r="MY238" s="292"/>
      <c r="MZ238" s="292"/>
      <c r="NA238" s="292"/>
      <c r="NB238" s="292"/>
      <c r="NC238" s="292"/>
      <c r="ND238" s="292"/>
      <c r="NE238" s="292"/>
      <c r="NF238" s="292"/>
      <c r="NG238" s="292"/>
      <c r="NH238" s="292"/>
      <c r="NI238" s="292"/>
      <c r="NJ238" s="292"/>
      <c r="NK238" s="292"/>
      <c r="NL238" s="292"/>
      <c r="NM238" s="292"/>
      <c r="NN238" s="292"/>
      <c r="NO238" s="292"/>
      <c r="NP238" s="292"/>
      <c r="NQ238" s="292"/>
      <c r="NR238" s="292"/>
      <c r="NS238" s="292"/>
      <c r="NT238" s="292"/>
      <c r="NU238" s="292"/>
      <c r="NV238" s="292"/>
      <c r="NW238" s="292"/>
      <c r="NX238" s="292"/>
      <c r="NY238" s="292"/>
      <c r="NZ238" s="292"/>
      <c r="OA238" s="292"/>
      <c r="OB238" s="292"/>
      <c r="OC238" s="292"/>
      <c r="OD238" s="292"/>
      <c r="OE238" s="292"/>
      <c r="OF238" s="292"/>
      <c r="OG238" s="292"/>
      <c r="OH238" s="292"/>
      <c r="OI238" s="292"/>
      <c r="OJ238" s="292"/>
      <c r="OK238" s="292"/>
      <c r="OL238" s="292"/>
      <c r="OM238" s="292"/>
      <c r="ON238" s="292"/>
      <c r="OO238" s="292"/>
      <c r="OP238" s="292"/>
      <c r="OQ238" s="292"/>
      <c r="OR238" s="292"/>
      <c r="OS238" s="292"/>
      <c r="OT238" s="292"/>
      <c r="OU238" s="292"/>
      <c r="OV238" s="292"/>
      <c r="OW238" s="292"/>
      <c r="OX238" s="292"/>
      <c r="OY238" s="292"/>
      <c r="OZ238" s="292"/>
      <c r="PA238" s="292"/>
      <c r="PB238" s="292"/>
      <c r="PC238" s="292"/>
      <c r="PD238" s="292"/>
      <c r="PE238" s="292"/>
      <c r="PF238" s="292"/>
      <c r="PG238" s="292"/>
      <c r="PH238" s="292"/>
      <c r="PI238" s="292"/>
      <c r="PJ238" s="292"/>
      <c r="PK238" s="292"/>
      <c r="PL238" s="292"/>
      <c r="PM238" s="292"/>
      <c r="PN238" s="292"/>
      <c r="PO238" s="292"/>
      <c r="PP238" s="292"/>
      <c r="PQ238" s="292"/>
      <c r="PR238" s="292"/>
      <c r="PS238" s="292"/>
      <c r="PT238" s="292"/>
      <c r="PU238" s="292"/>
      <c r="PV238" s="292"/>
      <c r="PW238" s="292"/>
      <c r="PX238" s="292"/>
      <c r="PY238" s="292"/>
      <c r="PZ238" s="292"/>
      <c r="QA238" s="292"/>
      <c r="QB238" s="292"/>
      <c r="QC238" s="292"/>
      <c r="QD238" s="292"/>
      <c r="QE238" s="292"/>
      <c r="QF238" s="292"/>
      <c r="QG238" s="292"/>
      <c r="QH238" s="292"/>
      <c r="QI238" s="292"/>
      <c r="QJ238" s="292"/>
      <c r="QK238" s="292"/>
      <c r="QL238" s="292"/>
      <c r="QM238" s="292"/>
      <c r="QN238" s="292"/>
      <c r="QO238" s="292"/>
      <c r="QP238" s="292"/>
      <c r="QQ238" s="292"/>
      <c r="QR238" s="292"/>
      <c r="QS238" s="292"/>
      <c r="QT238" s="292"/>
      <c r="QU238" s="292"/>
      <c r="QV238" s="292"/>
      <c r="QW238" s="292"/>
      <c r="QX238" s="292"/>
      <c r="QY238" s="292"/>
      <c r="QZ238" s="292"/>
      <c r="RA238" s="292"/>
      <c r="RB238" s="292"/>
      <c r="RC238" s="292"/>
      <c r="RD238" s="292"/>
      <c r="RE238" s="292"/>
      <c r="RF238" s="292"/>
      <c r="RG238" s="292"/>
      <c r="RH238" s="292"/>
      <c r="RI238" s="292"/>
      <c r="RJ238" s="292"/>
      <c r="RK238" s="292"/>
      <c r="RL238" s="292"/>
      <c r="RM238" s="292"/>
      <c r="RN238" s="292"/>
      <c r="RO238" s="292"/>
      <c r="RP238" s="292"/>
      <c r="RQ238" s="292"/>
      <c r="RR238" s="292"/>
      <c r="RS238" s="292"/>
      <c r="RT238" s="292"/>
      <c r="RU238" s="292"/>
      <c r="RV238" s="292"/>
      <c r="RW238" s="292"/>
      <c r="RX238" s="292"/>
      <c r="RY238" s="292"/>
      <c r="RZ238" s="292"/>
      <c r="SA238" s="292"/>
      <c r="SB238" s="292"/>
      <c r="SC238" s="292"/>
      <c r="SD238" s="292"/>
      <c r="SE238" s="292"/>
      <c r="SF238" s="292"/>
      <c r="SG238" s="292"/>
      <c r="SH238" s="292"/>
      <c r="SI238" s="292"/>
      <c r="SJ238" s="292"/>
      <c r="SK238" s="292"/>
      <c r="SL238" s="292"/>
      <c r="SM238" s="292"/>
      <c r="SN238" s="292"/>
      <c r="SO238" s="292"/>
      <c r="SP238" s="292"/>
      <c r="SQ238" s="292"/>
      <c r="SR238" s="292"/>
      <c r="SS238" s="292"/>
      <c r="ST238" s="292"/>
      <c r="SU238" s="292"/>
      <c r="SV238" s="292"/>
      <c r="SW238" s="292"/>
      <c r="SX238" s="292"/>
      <c r="SY238" s="292"/>
      <c r="SZ238" s="292"/>
      <c r="TA238" s="292"/>
      <c r="TB238" s="292"/>
      <c r="TC238" s="292"/>
      <c r="TD238" s="292"/>
      <c r="TE238" s="292"/>
      <c r="TF238" s="292"/>
      <c r="TG238" s="292"/>
      <c r="TH238" s="292"/>
      <c r="TI238" s="292"/>
      <c r="TJ238" s="292"/>
      <c r="TK238" s="292"/>
      <c r="TL238" s="292"/>
      <c r="TM238" s="292"/>
      <c r="TN238" s="292"/>
      <c r="TO238" s="292"/>
      <c r="TP238" s="292"/>
      <c r="TQ238" s="292"/>
      <c r="TR238" s="292"/>
      <c r="TS238" s="292"/>
      <c r="TT238" s="292"/>
      <c r="TU238" s="292"/>
      <c r="TV238" s="292"/>
      <c r="TW238" s="292"/>
      <c r="TX238" s="292"/>
      <c r="TY238" s="292"/>
      <c r="TZ238" s="292"/>
      <c r="UA238" s="292"/>
      <c r="UB238" s="292"/>
      <c r="UC238" s="292"/>
      <c r="UD238" s="292"/>
      <c r="UE238" s="292"/>
      <c r="UF238" s="292"/>
      <c r="UG238" s="292"/>
      <c r="UH238" s="292"/>
      <c r="UI238" s="292"/>
      <c r="UJ238" s="292"/>
      <c r="UK238" s="292"/>
      <c r="UL238" s="292"/>
      <c r="UM238" s="292"/>
      <c r="UN238" s="292"/>
      <c r="UO238" s="292"/>
      <c r="UP238" s="292"/>
      <c r="UQ238" s="292"/>
      <c r="UR238" s="292"/>
      <c r="US238" s="292"/>
      <c r="UT238" s="292"/>
      <c r="UU238" s="292"/>
      <c r="UV238" s="292"/>
      <c r="UW238" s="292"/>
      <c r="UX238" s="292"/>
      <c r="UY238" s="292"/>
      <c r="UZ238" s="292"/>
      <c r="VA238" s="292"/>
      <c r="VB238" s="292"/>
      <c r="VC238" s="292"/>
      <c r="VD238" s="292"/>
      <c r="VE238" s="292"/>
      <c r="VF238" s="292"/>
      <c r="VG238" s="292"/>
      <c r="VH238" s="292"/>
      <c r="VI238" s="292"/>
      <c r="VJ238" s="292"/>
      <c r="VK238" s="292"/>
      <c r="VL238" s="292"/>
      <c r="VM238" s="292"/>
      <c r="VN238" s="292"/>
      <c r="VO238" s="292"/>
      <c r="VP238" s="292"/>
      <c r="VQ238" s="292"/>
      <c r="VR238" s="292"/>
      <c r="VS238" s="292"/>
      <c r="VT238" s="292"/>
      <c r="VU238" s="292"/>
      <c r="VV238" s="292"/>
      <c r="VW238" s="292"/>
      <c r="VX238" s="292"/>
      <c r="VY238" s="292"/>
      <c r="VZ238" s="292"/>
      <c r="WA238" s="292"/>
      <c r="WB238" s="292"/>
      <c r="WC238" s="292"/>
      <c r="WD238" s="292"/>
      <c r="WE238" s="292"/>
      <c r="WF238" s="292"/>
      <c r="WG238" s="292"/>
      <c r="WH238" s="292"/>
      <c r="WI238" s="292"/>
      <c r="WJ238" s="292"/>
      <c r="WK238" s="292"/>
      <c r="WL238" s="292"/>
      <c r="WM238" s="292"/>
      <c r="WN238" s="292"/>
      <c r="WO238" s="292"/>
      <c r="WP238" s="292"/>
      <c r="WQ238" s="292"/>
      <c r="WR238" s="292"/>
      <c r="WS238" s="292"/>
      <c r="WT238" s="292"/>
      <c r="WU238" s="292"/>
      <c r="WV238" s="292"/>
      <c r="WW238" s="292"/>
      <c r="WX238" s="292"/>
      <c r="WY238" s="292"/>
      <c r="WZ238" s="292"/>
      <c r="XA238" s="292"/>
      <c r="XB238" s="292"/>
      <c r="XC238" s="292"/>
      <c r="XD238" s="292"/>
      <c r="XE238" s="292"/>
      <c r="XF238" s="292"/>
      <c r="XG238" s="292"/>
      <c r="XH238" s="292"/>
      <c r="XI238" s="292"/>
      <c r="XJ238" s="292"/>
      <c r="XK238" s="292"/>
      <c r="XL238" s="292"/>
      <c r="XM238" s="292"/>
      <c r="XN238" s="292"/>
      <c r="XO238" s="292"/>
      <c r="XP238" s="292"/>
      <c r="XQ238" s="292"/>
      <c r="XR238" s="292"/>
      <c r="XS238" s="292"/>
      <c r="XT238" s="292"/>
      <c r="XU238" s="292"/>
      <c r="XV238" s="292"/>
      <c r="XW238" s="292"/>
      <c r="XX238" s="292"/>
      <c r="XY238" s="292"/>
      <c r="XZ238" s="292"/>
      <c r="YA238" s="292"/>
      <c r="YB238" s="292"/>
      <c r="YC238" s="292"/>
      <c r="YD238" s="292"/>
      <c r="YE238" s="292"/>
      <c r="YF238" s="292"/>
      <c r="YG238" s="292"/>
      <c r="YH238" s="292"/>
      <c r="YI238" s="292"/>
      <c r="YJ238" s="292"/>
      <c r="YK238" s="292"/>
      <c r="YL238" s="292"/>
      <c r="YM238" s="292"/>
      <c r="YN238" s="292"/>
      <c r="YO238" s="292"/>
      <c r="YP238" s="292"/>
      <c r="YQ238" s="292"/>
      <c r="YR238" s="292"/>
      <c r="YS238" s="292"/>
      <c r="YT238" s="292"/>
      <c r="YU238" s="292"/>
      <c r="YV238" s="292"/>
      <c r="YW238" s="292"/>
      <c r="YX238" s="292"/>
      <c r="YY238" s="292"/>
      <c r="YZ238" s="292"/>
      <c r="ZA238" s="292"/>
      <c r="ZB238" s="292"/>
      <c r="ZC238" s="292"/>
      <c r="ZD238" s="292"/>
      <c r="ZE238" s="292"/>
      <c r="ZF238" s="292"/>
      <c r="ZG238" s="292"/>
      <c r="ZH238" s="292"/>
      <c r="ZI238" s="292"/>
      <c r="ZJ238" s="292"/>
      <c r="ZK238" s="292"/>
      <c r="ZL238" s="292"/>
      <c r="ZM238" s="292"/>
      <c r="ZN238" s="292"/>
      <c r="ZO238" s="292"/>
      <c r="ZP238" s="292"/>
      <c r="ZQ238" s="292"/>
      <c r="ZR238" s="292"/>
      <c r="ZS238" s="292"/>
      <c r="ZT238" s="292"/>
      <c r="ZU238" s="292"/>
      <c r="ZV238" s="292"/>
      <c r="ZW238" s="292"/>
      <c r="ZX238" s="292"/>
      <c r="ZY238" s="292"/>
      <c r="ZZ238" s="292"/>
      <c r="AAA238" s="292"/>
      <c r="AAB238" s="292"/>
      <c r="AAC238" s="292"/>
      <c r="AAD238" s="292"/>
      <c r="AAE238" s="292"/>
      <c r="AAF238" s="292"/>
      <c r="AAG238" s="292"/>
      <c r="AAH238" s="292"/>
      <c r="AAI238" s="292"/>
      <c r="AAJ238" s="292"/>
      <c r="AAK238" s="292"/>
      <c r="AAL238" s="292"/>
      <c r="AAM238" s="292"/>
      <c r="AAN238" s="292"/>
      <c r="AAO238" s="292"/>
      <c r="AAP238" s="292"/>
      <c r="AAQ238" s="292"/>
      <c r="AAR238" s="292"/>
      <c r="AAS238" s="292"/>
      <c r="AAT238" s="292"/>
      <c r="AAU238" s="292"/>
      <c r="AAV238" s="292"/>
      <c r="AAW238" s="292"/>
      <c r="AAX238" s="292"/>
      <c r="AAY238" s="292"/>
      <c r="AAZ238" s="292"/>
      <c r="ABA238" s="292"/>
      <c r="ABB238" s="292"/>
      <c r="ABC238" s="292"/>
      <c r="ABD238" s="292"/>
      <c r="ABE238" s="292"/>
      <c r="ABF238" s="292"/>
      <c r="ABG238" s="292"/>
      <c r="ABH238" s="292"/>
      <c r="ABI238" s="292"/>
      <c r="ABJ238" s="292"/>
      <c r="ABK238" s="292"/>
      <c r="ABL238" s="292"/>
      <c r="ABM238" s="292"/>
      <c r="ABN238" s="292"/>
      <c r="ABO238" s="292"/>
      <c r="ABP238" s="292"/>
      <c r="ABQ238" s="292"/>
      <c r="ABR238" s="292"/>
      <c r="ABS238" s="292"/>
      <c r="ABT238" s="292"/>
      <c r="ABU238" s="292"/>
      <c r="ABV238" s="292"/>
      <c r="ABW238" s="292"/>
      <c r="ABX238" s="292"/>
      <c r="ABY238" s="292"/>
      <c r="ABZ238" s="292"/>
      <c r="ACA238" s="292"/>
      <c r="ACB238" s="292"/>
      <c r="ACC238" s="292"/>
      <c r="ACD238" s="292"/>
      <c r="ACE238" s="292"/>
      <c r="ACF238" s="292"/>
      <c r="ACG238" s="292"/>
      <c r="ACH238" s="292"/>
      <c r="ACI238" s="292"/>
      <c r="ACJ238" s="292"/>
      <c r="ACK238" s="292"/>
      <c r="ACL238" s="292"/>
      <c r="ACM238" s="292"/>
      <c r="ACN238" s="292"/>
      <c r="ACO238" s="292"/>
      <c r="ACP238" s="292"/>
      <c r="ACQ238" s="292"/>
      <c r="ACR238" s="292"/>
      <c r="ACS238" s="292"/>
      <c r="ACT238" s="292"/>
      <c r="ACU238" s="292"/>
      <c r="ACV238" s="292"/>
      <c r="ACW238" s="292"/>
      <c r="ACX238" s="292"/>
      <c r="ACY238" s="292"/>
      <c r="ACZ238" s="292"/>
      <c r="ADA238" s="292"/>
      <c r="ADB238" s="292"/>
      <c r="ADC238" s="292"/>
      <c r="ADD238" s="292"/>
      <c r="ADE238" s="292"/>
      <c r="ADF238" s="292"/>
      <c r="ADG238" s="292"/>
      <c r="ADH238" s="292"/>
      <c r="ADI238" s="292"/>
      <c r="ADJ238" s="292"/>
      <c r="ADK238" s="292"/>
      <c r="ADL238" s="292"/>
      <c r="ADM238" s="292"/>
      <c r="ADN238" s="292"/>
      <c r="ADO238" s="292"/>
      <c r="ADP238" s="292"/>
      <c r="ADQ238" s="292"/>
      <c r="ADR238" s="292"/>
      <c r="ADS238" s="292"/>
      <c r="ADT238" s="292"/>
      <c r="ADU238" s="292"/>
      <c r="ADV238" s="292"/>
      <c r="ADW238" s="292"/>
      <c r="ADX238" s="292"/>
      <c r="ADY238" s="292"/>
      <c r="ADZ238" s="292"/>
      <c r="AEA238" s="292"/>
      <c r="AEB238" s="292"/>
      <c r="AEC238" s="292"/>
      <c r="AED238" s="292"/>
      <c r="AEE238" s="292"/>
      <c r="AEF238" s="292"/>
      <c r="AEG238" s="292"/>
      <c r="AEH238" s="292"/>
      <c r="AEI238" s="292"/>
      <c r="AEJ238" s="292"/>
      <c r="AEK238" s="292"/>
      <c r="AEL238" s="292"/>
      <c r="AEM238" s="292"/>
      <c r="AEN238" s="292"/>
      <c r="AEO238" s="292"/>
      <c r="AEP238" s="292"/>
      <c r="AEQ238" s="292"/>
      <c r="AER238" s="292"/>
      <c r="AES238" s="292"/>
      <c r="AET238" s="292"/>
      <c r="AEU238" s="292"/>
      <c r="AEV238" s="292"/>
      <c r="AEW238" s="292"/>
      <c r="AEX238" s="292"/>
      <c r="AEY238" s="292"/>
      <c r="AEZ238" s="292"/>
      <c r="AFA238" s="292"/>
      <c r="AFB238" s="292"/>
      <c r="AFC238" s="292"/>
      <c r="AFD238" s="292"/>
      <c r="AFE238" s="292"/>
      <c r="AFF238" s="292"/>
      <c r="AFG238" s="292"/>
      <c r="AFH238" s="292"/>
      <c r="AFI238" s="292"/>
      <c r="AFJ238" s="292"/>
      <c r="AFK238" s="292"/>
      <c r="AFL238" s="292"/>
      <c r="AFM238" s="292"/>
      <c r="AFN238" s="292"/>
      <c r="AFO238" s="292"/>
      <c r="AFP238" s="292"/>
      <c r="AFQ238" s="292"/>
      <c r="AFR238" s="292"/>
      <c r="AFS238" s="292"/>
      <c r="AFT238" s="292"/>
      <c r="AFU238" s="292"/>
      <c r="AFV238" s="292"/>
      <c r="AFW238" s="292"/>
      <c r="AFX238" s="292"/>
      <c r="AFY238" s="292"/>
      <c r="AFZ238" s="292"/>
      <c r="AGA238" s="292"/>
      <c r="AGB238" s="292"/>
      <c r="AGC238" s="292"/>
      <c r="AGD238" s="292"/>
      <c r="AGE238" s="292"/>
      <c r="AGF238" s="292"/>
      <c r="AGG238" s="292"/>
      <c r="AGH238" s="292"/>
      <c r="AGI238" s="292"/>
      <c r="AGJ238" s="292"/>
      <c r="AGK238" s="292"/>
      <c r="AGL238" s="292"/>
      <c r="AGM238" s="292"/>
      <c r="AGN238" s="292"/>
      <c r="AGO238" s="292"/>
      <c r="AGP238" s="292"/>
      <c r="AGQ238" s="292"/>
      <c r="AGR238" s="292"/>
      <c r="AGS238" s="292"/>
      <c r="AGT238" s="292"/>
      <c r="AGU238" s="292"/>
      <c r="AGV238" s="292"/>
      <c r="AGW238" s="292"/>
      <c r="AGX238" s="292"/>
      <c r="AGY238" s="292"/>
      <c r="AGZ238" s="292"/>
      <c r="AHA238" s="292"/>
      <c r="AHB238" s="292"/>
      <c r="AHC238" s="292"/>
      <c r="AHD238" s="292"/>
      <c r="AHE238" s="292"/>
      <c r="AHF238" s="292"/>
      <c r="AHG238" s="292"/>
      <c r="AHH238" s="292"/>
      <c r="AHI238" s="292"/>
      <c r="AHJ238" s="292"/>
      <c r="AHK238" s="292"/>
      <c r="AHL238" s="292"/>
      <c r="AHM238" s="292"/>
      <c r="AHN238" s="292"/>
      <c r="AHO238" s="292"/>
      <c r="AHP238" s="292"/>
      <c r="AHQ238" s="292"/>
      <c r="AHR238" s="292"/>
      <c r="AHS238" s="292"/>
      <c r="AHT238" s="292"/>
      <c r="AHU238" s="292"/>
      <c r="AHV238" s="292"/>
      <c r="AHW238" s="292"/>
      <c r="AHX238" s="292"/>
      <c r="AHY238" s="292"/>
      <c r="AHZ238" s="292"/>
      <c r="AIA238" s="292"/>
      <c r="AIB238" s="292"/>
      <c r="AIC238" s="292"/>
      <c r="AID238" s="292"/>
      <c r="AIE238" s="292"/>
      <c r="AIF238" s="292"/>
      <c r="AIG238" s="292"/>
      <c r="AIH238" s="292"/>
      <c r="AII238" s="292"/>
      <c r="AIJ238" s="292"/>
      <c r="AIK238" s="292"/>
      <c r="AIL238" s="292"/>
      <c r="AIM238" s="292"/>
      <c r="AIN238" s="292"/>
      <c r="AIO238" s="292"/>
      <c r="AIP238" s="292"/>
      <c r="AIQ238" s="292"/>
      <c r="AIR238" s="292"/>
      <c r="AIS238" s="292"/>
      <c r="AIT238" s="292"/>
      <c r="AIU238" s="292"/>
      <c r="AIV238" s="292"/>
      <c r="AIW238" s="292"/>
      <c r="AIX238" s="292"/>
      <c r="AIY238" s="292"/>
      <c r="AIZ238" s="292"/>
      <c r="AJA238" s="292"/>
      <c r="AJB238" s="292"/>
      <c r="AJC238" s="292"/>
      <c r="AJD238" s="292"/>
      <c r="AJE238" s="292"/>
      <c r="AJF238" s="292"/>
      <c r="AJG238" s="292"/>
      <c r="AJH238" s="292"/>
      <c r="AJI238" s="292"/>
      <c r="AJJ238" s="292"/>
      <c r="AJK238" s="292"/>
      <c r="AJL238" s="292"/>
      <c r="AJM238" s="292"/>
      <c r="AJN238" s="292"/>
      <c r="AJO238" s="292"/>
      <c r="AJP238" s="292"/>
      <c r="AJQ238" s="292"/>
      <c r="AJR238" s="292"/>
      <c r="AJS238" s="292"/>
      <c r="AJT238" s="292"/>
      <c r="AJU238" s="292"/>
      <c r="AJV238" s="292"/>
      <c r="AJW238" s="292"/>
      <c r="AJX238" s="292"/>
      <c r="AJY238" s="292"/>
      <c r="AJZ238" s="292"/>
      <c r="AKA238" s="292"/>
      <c r="AKB238" s="292"/>
      <c r="AKC238" s="292"/>
      <c r="AKD238" s="292"/>
      <c r="AKE238" s="292"/>
      <c r="AKF238" s="292"/>
      <c r="AKG238" s="292"/>
      <c r="AKH238" s="292"/>
      <c r="AKI238" s="292"/>
      <c r="AKJ238" s="292"/>
      <c r="AKK238" s="292"/>
      <c r="AKL238" s="292"/>
      <c r="AKM238" s="292"/>
      <c r="AKN238" s="292"/>
      <c r="AKO238" s="292"/>
      <c r="AKP238" s="292"/>
      <c r="AKQ238" s="292"/>
      <c r="AKR238" s="292"/>
      <c r="AKS238" s="292"/>
      <c r="AKT238" s="292"/>
      <c r="AKU238" s="292"/>
      <c r="AKV238" s="292"/>
      <c r="AKW238" s="292"/>
      <c r="AKX238" s="292"/>
      <c r="AKY238" s="292"/>
      <c r="AKZ238" s="292"/>
      <c r="ALA238" s="292"/>
      <c r="ALB238" s="292"/>
      <c r="ALC238" s="292"/>
      <c r="ALD238" s="292"/>
      <c r="ALE238" s="292"/>
      <c r="ALF238" s="292"/>
      <c r="ALG238" s="292"/>
      <c r="ALH238" s="292"/>
      <c r="ALI238" s="292"/>
      <c r="ALJ238" s="292"/>
      <c r="ALK238" s="292"/>
      <c r="ALL238" s="292"/>
      <c r="ALM238" s="292"/>
      <c r="ALN238" s="292"/>
      <c r="ALO238" s="292"/>
      <c r="ALP238" s="292"/>
      <c r="ALQ238" s="292"/>
      <c r="ALR238" s="292"/>
      <c r="ALS238" s="292"/>
      <c r="ALT238" s="292"/>
      <c r="ALU238" s="292"/>
      <c r="ALV238" s="292"/>
      <c r="ALW238" s="292"/>
      <c r="ALX238" s="292"/>
      <c r="ALY238" s="292"/>
      <c r="ALZ238" s="292"/>
      <c r="AMA238" s="292"/>
      <c r="AMB238" s="292"/>
      <c r="AMC238" s="292"/>
      <c r="AMD238" s="292"/>
      <c r="AME238" s="292"/>
      <c r="AMF238" s="292"/>
      <c r="AMG238" s="292"/>
      <c r="AMH238" s="292"/>
      <c r="AMI238" s="292"/>
      <c r="AMJ238" s="292"/>
      <c r="AMK238" s="292"/>
      <c r="AML238" s="292"/>
      <c r="AMM238" s="292"/>
      <c r="AMN238" s="292"/>
      <c r="AMO238" s="292"/>
      <c r="AMP238" s="292"/>
      <c r="AMQ238" s="292"/>
      <c r="AMR238" s="292"/>
      <c r="AMS238" s="292"/>
      <c r="AMT238" s="292"/>
      <c r="AMU238" s="292"/>
      <c r="AMV238" s="292"/>
      <c r="AMW238" s="292"/>
      <c r="AMX238" s="292"/>
      <c r="AMY238" s="292"/>
      <c r="AMZ238" s="292"/>
      <c r="ANA238" s="292"/>
      <c r="ANB238" s="292"/>
      <c r="ANC238" s="292"/>
      <c r="AND238" s="292"/>
      <c r="ANE238" s="292"/>
      <c r="ANF238" s="292"/>
      <c r="ANG238" s="292"/>
      <c r="ANH238" s="292"/>
      <c r="ANI238" s="292"/>
      <c r="ANJ238" s="292"/>
      <c r="ANK238" s="292"/>
      <c r="ANL238" s="292"/>
      <c r="ANM238" s="292"/>
      <c r="ANN238" s="292"/>
      <c r="ANO238" s="292"/>
      <c r="ANP238" s="292"/>
      <c r="ANQ238" s="292"/>
      <c r="ANR238" s="292"/>
      <c r="ANS238" s="292"/>
      <c r="ANT238" s="292"/>
      <c r="ANU238" s="292"/>
      <c r="ANV238" s="292"/>
      <c r="ANW238" s="292"/>
      <c r="ANX238" s="292"/>
      <c r="ANY238" s="292"/>
      <c r="ANZ238" s="292"/>
      <c r="AOA238" s="292"/>
      <c r="AOB238" s="292"/>
      <c r="AOC238" s="292"/>
      <c r="AOD238" s="292"/>
      <c r="AOE238" s="292"/>
      <c r="AOF238" s="292"/>
      <c r="AOG238" s="292"/>
      <c r="AOH238" s="292"/>
      <c r="AOI238" s="292"/>
      <c r="AOJ238" s="292"/>
      <c r="AOK238" s="292"/>
      <c r="AOL238" s="292"/>
      <c r="AOM238" s="292"/>
      <c r="AON238" s="292"/>
      <c r="AOO238" s="292"/>
      <c r="AOP238" s="292"/>
      <c r="AOQ238" s="292"/>
      <c r="AOR238" s="292"/>
      <c r="AOS238" s="292"/>
      <c r="AOT238" s="292"/>
      <c r="AOU238" s="292"/>
      <c r="AOV238" s="292"/>
      <c r="AOW238" s="292"/>
      <c r="AOX238" s="292"/>
      <c r="AOY238" s="292"/>
      <c r="AOZ238" s="292"/>
      <c r="APA238" s="292"/>
      <c r="APB238" s="292"/>
      <c r="APC238" s="292"/>
      <c r="APD238" s="292"/>
      <c r="APE238" s="292"/>
      <c r="APF238" s="292"/>
      <c r="APG238" s="292"/>
      <c r="APH238" s="292"/>
      <c r="API238" s="292"/>
      <c r="APJ238" s="292"/>
      <c r="APK238" s="292"/>
      <c r="APL238" s="292"/>
      <c r="APM238" s="292"/>
      <c r="APN238" s="292"/>
      <c r="APO238" s="292"/>
      <c r="APP238" s="292"/>
      <c r="APQ238" s="292"/>
      <c r="APR238" s="292"/>
      <c r="APS238" s="292"/>
      <c r="APT238" s="292"/>
      <c r="APU238" s="292"/>
      <c r="APV238" s="292"/>
      <c r="APW238" s="292"/>
      <c r="APX238" s="292"/>
      <c r="APY238" s="292"/>
      <c r="APZ238" s="292"/>
      <c r="AQA238" s="292"/>
      <c r="AQB238" s="292"/>
      <c r="AQC238" s="292"/>
      <c r="AQD238" s="292"/>
      <c r="AQE238" s="292"/>
      <c r="AQF238" s="292"/>
      <c r="AQG238" s="292"/>
      <c r="AQH238" s="292"/>
      <c r="AQI238" s="292"/>
      <c r="AQJ238" s="292"/>
      <c r="AQK238" s="292"/>
      <c r="AQL238" s="292"/>
      <c r="AQM238" s="292"/>
      <c r="AQN238" s="292"/>
      <c r="AQO238" s="292"/>
      <c r="AQP238" s="292"/>
      <c r="AQQ238" s="292"/>
      <c r="AQR238" s="292"/>
      <c r="AQS238" s="292"/>
      <c r="AQT238" s="292"/>
      <c r="AQU238" s="292"/>
      <c r="AQV238" s="292"/>
      <c r="AQW238" s="292"/>
      <c r="AQX238" s="292"/>
      <c r="AQY238" s="292"/>
      <c r="AQZ238" s="292"/>
      <c r="ARA238" s="292"/>
      <c r="ARB238" s="292"/>
      <c r="ARC238" s="292"/>
      <c r="ARD238" s="292"/>
      <c r="ARE238" s="292"/>
      <c r="ARF238" s="292"/>
      <c r="ARG238" s="292"/>
      <c r="ARH238" s="292"/>
      <c r="ARI238" s="292"/>
      <c r="ARJ238" s="292"/>
      <c r="ARK238" s="292"/>
      <c r="ARL238" s="292"/>
      <c r="ARM238" s="292"/>
      <c r="ARN238" s="292"/>
      <c r="ARO238" s="292"/>
      <c r="ARP238" s="292"/>
      <c r="ARQ238" s="292"/>
      <c r="ARR238" s="292"/>
      <c r="ARS238" s="292"/>
      <c r="ART238" s="292"/>
      <c r="ARU238" s="292"/>
      <c r="ARV238" s="292"/>
      <c r="ARW238" s="292"/>
      <c r="ARX238" s="292"/>
      <c r="ARY238" s="292"/>
      <c r="ARZ238" s="292"/>
      <c r="ASA238" s="292"/>
      <c r="ASB238" s="292"/>
      <c r="ASC238" s="292"/>
      <c r="ASD238" s="292"/>
      <c r="ASE238" s="292"/>
      <c r="ASF238" s="292"/>
      <c r="ASG238" s="292"/>
      <c r="ASH238" s="292"/>
      <c r="ASI238" s="292"/>
      <c r="ASJ238" s="292"/>
      <c r="ASK238" s="292"/>
      <c r="ASL238" s="292"/>
      <c r="ASM238" s="292"/>
      <c r="ASN238" s="292"/>
      <c r="ASO238" s="292"/>
      <c r="ASP238" s="292"/>
      <c r="ASQ238" s="292"/>
      <c r="ASR238" s="292"/>
      <c r="ASS238" s="292"/>
      <c r="AST238" s="292"/>
      <c r="ASU238" s="292"/>
      <c r="ASV238" s="292"/>
      <c r="ASW238" s="292"/>
      <c r="ASX238" s="292"/>
      <c r="ASY238" s="292"/>
      <c r="ASZ238" s="292"/>
      <c r="ATA238" s="292"/>
      <c r="ATB238" s="292"/>
      <c r="ATC238" s="292"/>
      <c r="ATD238" s="292"/>
      <c r="ATE238" s="292"/>
      <c r="ATF238" s="292"/>
      <c r="ATG238" s="292"/>
      <c r="ATH238" s="292"/>
      <c r="ATI238" s="292"/>
      <c r="ATJ238" s="292"/>
      <c r="ATK238" s="292"/>
      <c r="ATL238" s="292"/>
      <c r="ATM238" s="292"/>
      <c r="ATN238" s="292"/>
      <c r="ATO238" s="292"/>
      <c r="ATP238" s="292"/>
      <c r="ATQ238" s="292"/>
      <c r="ATR238" s="292"/>
      <c r="ATS238" s="292"/>
      <c r="ATT238" s="292"/>
      <c r="ATU238" s="292"/>
      <c r="ATV238" s="292"/>
      <c r="ATW238" s="292"/>
      <c r="ATX238" s="292"/>
      <c r="ATY238" s="292"/>
      <c r="ATZ238" s="292"/>
      <c r="AUA238" s="292"/>
      <c r="AUB238" s="292"/>
      <c r="AUC238" s="292"/>
      <c r="AUD238" s="292"/>
      <c r="AUE238" s="292"/>
      <c r="AUF238" s="292"/>
      <c r="AUG238" s="292"/>
      <c r="AUH238" s="292"/>
      <c r="AUI238" s="292"/>
      <c r="AUJ238" s="292"/>
      <c r="AUK238" s="292"/>
      <c r="AUL238" s="292"/>
      <c r="AUM238" s="292"/>
      <c r="AUN238" s="292"/>
      <c r="AUO238" s="292"/>
      <c r="AUP238" s="292"/>
      <c r="AUQ238" s="292"/>
      <c r="AUR238" s="292"/>
      <c r="AUS238" s="292"/>
      <c r="AUT238" s="292"/>
      <c r="AUU238" s="292"/>
      <c r="AUV238" s="292"/>
      <c r="AUW238" s="292"/>
      <c r="AUX238" s="292"/>
      <c r="AUY238" s="292"/>
      <c r="AUZ238" s="292"/>
      <c r="AVA238" s="292"/>
      <c r="AVB238" s="292"/>
      <c r="AVC238" s="292"/>
      <c r="AVD238" s="292"/>
      <c r="AVE238" s="292"/>
      <c r="AVF238" s="292"/>
      <c r="AVG238" s="292"/>
      <c r="AVH238" s="292"/>
      <c r="AVI238" s="292"/>
      <c r="AVJ238" s="292"/>
      <c r="AVK238" s="292"/>
      <c r="AVL238" s="292"/>
      <c r="AVM238" s="292"/>
      <c r="AVN238" s="292"/>
      <c r="AVO238" s="292"/>
      <c r="AVP238" s="292"/>
      <c r="AVQ238" s="292"/>
      <c r="AVR238" s="292"/>
      <c r="AVS238" s="292"/>
      <c r="AVT238" s="292"/>
      <c r="AVU238" s="292"/>
      <c r="AVV238" s="292"/>
      <c r="AVW238" s="292"/>
      <c r="AVX238" s="292"/>
      <c r="AVY238" s="292"/>
      <c r="AVZ238" s="292"/>
      <c r="AWA238" s="292"/>
      <c r="AWB238" s="292"/>
      <c r="AWC238" s="292"/>
      <c r="AWD238" s="292"/>
      <c r="AWE238" s="292"/>
      <c r="AWF238" s="292"/>
      <c r="AWG238" s="292"/>
      <c r="AWH238" s="292"/>
      <c r="AWI238" s="292"/>
      <c r="AWJ238" s="292"/>
      <c r="AWK238" s="292"/>
      <c r="AWL238" s="292"/>
      <c r="AWM238" s="292"/>
      <c r="AWN238" s="292"/>
      <c r="AWO238" s="292"/>
      <c r="AWP238" s="292"/>
      <c r="AWQ238" s="292"/>
      <c r="AWR238" s="292"/>
      <c r="AWS238" s="292"/>
      <c r="AWT238" s="292"/>
      <c r="AWU238" s="292"/>
      <c r="AWV238" s="292"/>
      <c r="AWW238" s="292"/>
      <c r="AWX238" s="292"/>
      <c r="AWY238" s="292"/>
      <c r="AWZ238" s="292"/>
      <c r="AXA238" s="292"/>
      <c r="AXB238" s="292"/>
      <c r="AXC238" s="292"/>
      <c r="AXD238" s="292"/>
      <c r="AXE238" s="292"/>
      <c r="AXF238" s="292"/>
      <c r="AXG238" s="292"/>
      <c r="AXH238" s="292"/>
      <c r="AXI238" s="292"/>
      <c r="AXJ238" s="292"/>
      <c r="AXK238" s="292"/>
      <c r="AXL238" s="292"/>
      <c r="AXM238" s="292"/>
      <c r="AXN238" s="292"/>
      <c r="AXO238" s="292"/>
      <c r="AXP238" s="292"/>
      <c r="AXQ238" s="292"/>
      <c r="AXR238" s="292"/>
      <c r="AXS238" s="292"/>
      <c r="AXT238" s="292"/>
      <c r="AXU238" s="292"/>
      <c r="AXV238" s="292"/>
      <c r="AXW238" s="292"/>
      <c r="AXX238" s="292"/>
      <c r="AXY238" s="292"/>
      <c r="AXZ238" s="292"/>
      <c r="AYA238" s="292"/>
      <c r="AYB238" s="292"/>
      <c r="AYC238" s="292"/>
      <c r="AYD238" s="292"/>
      <c r="AYE238" s="292"/>
      <c r="AYF238" s="292"/>
      <c r="AYG238" s="292"/>
      <c r="AYH238" s="292"/>
      <c r="AYI238" s="292"/>
      <c r="AYJ238" s="292"/>
      <c r="AYK238" s="292"/>
      <c r="AYL238" s="292"/>
      <c r="AYM238" s="292"/>
      <c r="AYN238" s="292"/>
      <c r="AYO238" s="292"/>
      <c r="AYP238" s="292"/>
      <c r="AYQ238" s="292"/>
      <c r="AYR238" s="292"/>
      <c r="AYS238" s="292"/>
      <c r="AYT238" s="292"/>
      <c r="AYU238" s="292"/>
      <c r="AYV238" s="292"/>
      <c r="AYW238" s="292"/>
      <c r="AYX238" s="292"/>
      <c r="AYY238" s="292"/>
      <c r="AYZ238" s="292"/>
      <c r="AZA238" s="292"/>
      <c r="AZB238" s="292"/>
      <c r="AZC238" s="292"/>
      <c r="AZD238" s="292"/>
      <c r="AZE238" s="292"/>
      <c r="AZF238" s="292"/>
      <c r="AZG238" s="292"/>
      <c r="AZH238" s="292"/>
      <c r="AZI238" s="292"/>
      <c r="AZJ238" s="292"/>
      <c r="AZK238" s="292"/>
      <c r="AZL238" s="292"/>
      <c r="AZM238" s="292"/>
      <c r="AZN238" s="292"/>
      <c r="AZO238" s="292"/>
      <c r="AZP238" s="292"/>
      <c r="AZQ238" s="292"/>
      <c r="AZR238" s="292"/>
      <c r="AZS238" s="292"/>
      <c r="AZT238" s="292"/>
      <c r="AZU238" s="292"/>
      <c r="AZV238" s="292"/>
      <c r="AZW238" s="292"/>
      <c r="AZX238" s="292"/>
      <c r="AZY238" s="292"/>
      <c r="AZZ238" s="292"/>
      <c r="BAA238" s="292"/>
      <c r="BAB238" s="292"/>
      <c r="BAC238" s="292"/>
      <c r="BAD238" s="292"/>
      <c r="BAE238" s="292"/>
      <c r="BAF238" s="292"/>
      <c r="BAG238" s="292"/>
      <c r="BAH238" s="292"/>
      <c r="BAI238" s="292"/>
      <c r="BAJ238" s="292"/>
      <c r="BAK238" s="292"/>
      <c r="BAL238" s="292"/>
      <c r="BAM238" s="292"/>
      <c r="BAN238" s="292"/>
      <c r="BAO238" s="292"/>
      <c r="BAP238" s="292"/>
      <c r="BAQ238" s="292"/>
      <c r="BAR238" s="292"/>
      <c r="BAS238" s="292"/>
      <c r="BAT238" s="292"/>
      <c r="BAU238" s="292"/>
      <c r="BAV238" s="292"/>
      <c r="BAW238" s="292"/>
      <c r="BAX238" s="292"/>
      <c r="BAY238" s="292"/>
      <c r="BAZ238" s="292"/>
      <c r="BBA238" s="292"/>
      <c r="BBB238" s="292"/>
      <c r="BBC238" s="292"/>
      <c r="BBD238" s="292"/>
      <c r="BBE238" s="292"/>
      <c r="BBF238" s="292"/>
      <c r="BBG238" s="292"/>
      <c r="BBH238" s="292"/>
      <c r="BBI238" s="292"/>
      <c r="BBJ238" s="292"/>
      <c r="BBK238" s="292"/>
      <c r="BBL238" s="292"/>
      <c r="BBM238" s="292"/>
      <c r="BBN238" s="292"/>
      <c r="BBO238" s="292"/>
      <c r="BBP238" s="292"/>
      <c r="BBQ238" s="292"/>
      <c r="BBR238" s="292"/>
      <c r="BBS238" s="292"/>
      <c r="BBT238" s="292"/>
      <c r="BBU238" s="292"/>
      <c r="BBV238" s="292"/>
      <c r="BBW238" s="292"/>
      <c r="BBX238" s="292"/>
      <c r="BBY238" s="292"/>
      <c r="BBZ238" s="292"/>
      <c r="BCA238" s="292"/>
      <c r="BCB238" s="292"/>
      <c r="BCC238" s="292"/>
      <c r="BCD238" s="292"/>
      <c r="BCE238" s="292"/>
      <c r="BCF238" s="292"/>
      <c r="BCG238" s="292"/>
      <c r="BCH238" s="292"/>
      <c r="BCI238" s="292"/>
      <c r="BCJ238" s="292"/>
      <c r="BCK238" s="292"/>
      <c r="BCL238" s="292"/>
      <c r="BCM238" s="292"/>
      <c r="BCN238" s="292"/>
      <c r="BCO238" s="292"/>
      <c r="BCP238" s="292"/>
      <c r="BCQ238" s="292"/>
      <c r="BCR238" s="292"/>
      <c r="BCS238" s="292"/>
      <c r="BCT238" s="292"/>
      <c r="BCU238" s="292"/>
      <c r="BCV238" s="292"/>
      <c r="BCW238" s="292"/>
      <c r="BCX238" s="292"/>
      <c r="BCY238" s="292"/>
      <c r="BCZ238" s="292"/>
      <c r="BDA238" s="292"/>
      <c r="BDB238" s="292"/>
      <c r="BDC238" s="292"/>
      <c r="BDD238" s="292"/>
      <c r="BDE238" s="292"/>
      <c r="BDF238" s="292"/>
      <c r="BDG238" s="292"/>
      <c r="BDH238" s="292"/>
      <c r="BDI238" s="292"/>
      <c r="BDJ238" s="292"/>
      <c r="BDK238" s="292"/>
      <c r="BDL238" s="292"/>
      <c r="BDM238" s="292"/>
      <c r="BDN238" s="292"/>
      <c r="BDO238" s="292"/>
      <c r="BDP238" s="292"/>
      <c r="BDQ238" s="292"/>
      <c r="BDR238" s="292"/>
      <c r="BDS238" s="292"/>
      <c r="BDT238" s="292"/>
      <c r="BDU238" s="292"/>
      <c r="BDV238" s="292"/>
      <c r="BDW238" s="292"/>
      <c r="BDX238" s="292"/>
      <c r="BDY238" s="292"/>
      <c r="BDZ238" s="292"/>
      <c r="BEA238" s="292"/>
      <c r="BEB238" s="292"/>
      <c r="BEC238" s="292"/>
      <c r="BED238" s="292"/>
      <c r="BEE238" s="292"/>
      <c r="BEF238" s="292"/>
      <c r="BEG238" s="292"/>
      <c r="BEH238" s="292"/>
      <c r="BEI238" s="292"/>
      <c r="BEJ238" s="292"/>
      <c r="BEK238" s="292"/>
      <c r="BEL238" s="292"/>
      <c r="BEM238" s="292"/>
      <c r="BEN238" s="292"/>
      <c r="BEO238" s="292"/>
      <c r="BEP238" s="292"/>
      <c r="BEQ238" s="292"/>
      <c r="BER238" s="292"/>
      <c r="BES238" s="292"/>
      <c r="BET238" s="292"/>
      <c r="BEU238" s="292"/>
      <c r="BEV238" s="292"/>
      <c r="BEW238" s="292"/>
      <c r="BEX238" s="292"/>
      <c r="BEY238" s="292"/>
      <c r="BEZ238" s="292"/>
      <c r="BFA238" s="292"/>
      <c r="BFB238" s="292"/>
      <c r="BFC238" s="292"/>
      <c r="BFD238" s="292"/>
      <c r="BFE238" s="292"/>
      <c r="BFF238" s="292"/>
      <c r="BFG238" s="292"/>
      <c r="BFH238" s="292"/>
      <c r="BFI238" s="292"/>
      <c r="BFJ238" s="292"/>
      <c r="BFK238" s="292"/>
      <c r="BFL238" s="292"/>
      <c r="BFM238" s="292"/>
      <c r="BFN238" s="292"/>
      <c r="BFO238" s="292"/>
      <c r="BFP238" s="292"/>
    </row>
    <row r="239" spans="1:1524" s="128" customFormat="1" ht="17" x14ac:dyDescent="0.25">
      <c r="A239" s="99" t="s">
        <v>490</v>
      </c>
      <c r="B239" s="99" t="s">
        <v>501</v>
      </c>
      <c r="C239" s="142" t="s">
        <v>502</v>
      </c>
      <c r="D239" s="175">
        <f>SUM(E239:P239)</f>
        <v>3</v>
      </c>
      <c r="E239" s="176"/>
      <c r="F239" s="177"/>
      <c r="G239" s="178"/>
      <c r="H239" s="178"/>
      <c r="I239" s="178"/>
      <c r="J239" s="178"/>
      <c r="K239" s="178"/>
      <c r="L239" s="177"/>
      <c r="M239" s="178"/>
      <c r="N239" s="178"/>
      <c r="O239" s="178"/>
      <c r="P239" s="178">
        <v>3</v>
      </c>
      <c r="Q239" s="292"/>
      <c r="R239" s="292"/>
      <c r="S239" s="292"/>
      <c r="T239" s="292"/>
      <c r="U239" s="292"/>
      <c r="V239" s="292"/>
      <c r="W239" s="292"/>
      <c r="X239" s="292"/>
      <c r="Y239" s="292"/>
      <c r="Z239" s="292"/>
      <c r="AA239" s="292"/>
      <c r="AB239" s="292"/>
      <c r="AC239" s="292"/>
      <c r="AD239" s="292"/>
      <c r="AE239" s="292"/>
      <c r="AF239" s="292"/>
      <c r="AG239" s="292"/>
      <c r="AH239" s="292"/>
      <c r="AI239" s="292"/>
      <c r="AJ239" s="292"/>
      <c r="AK239" s="292"/>
      <c r="AL239" s="292"/>
      <c r="AM239" s="292"/>
      <c r="AN239" s="292"/>
      <c r="AO239" s="292"/>
      <c r="AP239" s="292"/>
      <c r="AQ239" s="292"/>
      <c r="AR239" s="292"/>
      <c r="AS239" s="292"/>
      <c r="AT239" s="292"/>
      <c r="AU239" s="292"/>
      <c r="AV239" s="292"/>
      <c r="AW239" s="292"/>
      <c r="AX239" s="292"/>
      <c r="AY239" s="292"/>
      <c r="AZ239" s="292"/>
      <c r="BA239" s="292"/>
      <c r="BB239" s="292"/>
      <c r="BC239" s="292"/>
      <c r="BD239" s="292"/>
      <c r="BE239" s="292"/>
      <c r="BF239" s="292"/>
      <c r="BG239" s="292"/>
      <c r="BH239" s="292"/>
      <c r="BI239" s="292"/>
      <c r="BJ239" s="292"/>
      <c r="BK239" s="292"/>
      <c r="BL239" s="292"/>
      <c r="BM239" s="292"/>
      <c r="BN239" s="292"/>
      <c r="BO239" s="292"/>
      <c r="BP239" s="292"/>
      <c r="BQ239" s="292"/>
      <c r="BR239" s="292"/>
      <c r="BS239" s="292"/>
      <c r="BT239" s="292"/>
      <c r="BU239" s="292"/>
      <c r="BV239" s="292"/>
      <c r="BW239" s="292"/>
      <c r="BX239" s="292"/>
      <c r="BY239" s="292"/>
      <c r="BZ239" s="292"/>
      <c r="CA239" s="292"/>
      <c r="CB239" s="292"/>
      <c r="CC239" s="292"/>
      <c r="CD239" s="292"/>
      <c r="CE239" s="292"/>
      <c r="CF239" s="292"/>
      <c r="CG239" s="292"/>
      <c r="CH239" s="292"/>
      <c r="CI239" s="292"/>
      <c r="CJ239" s="292"/>
      <c r="CK239" s="292"/>
      <c r="CL239" s="292"/>
      <c r="CM239" s="292"/>
      <c r="CN239" s="292"/>
      <c r="CO239" s="292"/>
      <c r="CP239" s="292"/>
      <c r="CQ239" s="292"/>
      <c r="CR239" s="292"/>
      <c r="CS239" s="292"/>
      <c r="CT239" s="292"/>
      <c r="CU239" s="292"/>
      <c r="CV239" s="292"/>
      <c r="CW239" s="292"/>
      <c r="CX239" s="292"/>
      <c r="CY239" s="292"/>
      <c r="CZ239" s="292"/>
      <c r="DA239" s="292"/>
      <c r="DB239" s="292"/>
      <c r="DC239" s="292"/>
      <c r="DD239" s="292"/>
      <c r="DE239" s="292"/>
      <c r="DF239" s="292"/>
      <c r="DG239" s="292"/>
      <c r="DH239" s="292"/>
      <c r="DI239" s="292"/>
      <c r="DJ239" s="292"/>
      <c r="DK239" s="292"/>
      <c r="DL239" s="292"/>
      <c r="DM239" s="292"/>
      <c r="DN239" s="292"/>
      <c r="DO239" s="292"/>
      <c r="DP239" s="292"/>
      <c r="DQ239" s="292"/>
      <c r="DR239" s="292"/>
      <c r="DS239" s="292"/>
      <c r="DT239" s="292"/>
      <c r="DU239" s="292"/>
      <c r="DV239" s="292"/>
      <c r="DW239" s="292"/>
      <c r="DX239" s="292"/>
      <c r="DY239" s="292"/>
      <c r="DZ239" s="292"/>
      <c r="EA239" s="292"/>
      <c r="EB239" s="292"/>
      <c r="EC239" s="292"/>
      <c r="ED239" s="292"/>
      <c r="EE239" s="292"/>
      <c r="EF239" s="292"/>
      <c r="EG239" s="292"/>
      <c r="EH239" s="292"/>
      <c r="EI239" s="292"/>
      <c r="EJ239" s="292"/>
      <c r="EK239" s="292"/>
      <c r="EL239" s="292"/>
      <c r="EM239" s="292"/>
      <c r="EN239" s="292"/>
      <c r="EO239" s="292"/>
      <c r="EP239" s="292"/>
      <c r="EQ239" s="292"/>
      <c r="ER239" s="292"/>
      <c r="ES239" s="292"/>
      <c r="ET239" s="292"/>
      <c r="EU239" s="292"/>
      <c r="EV239" s="292"/>
      <c r="EW239" s="292"/>
      <c r="EX239" s="292"/>
      <c r="EY239" s="292"/>
      <c r="EZ239" s="292"/>
      <c r="FA239" s="292"/>
      <c r="FB239" s="292"/>
      <c r="FC239" s="292"/>
      <c r="FD239" s="292"/>
      <c r="FE239" s="292"/>
      <c r="FF239" s="292"/>
      <c r="FG239" s="292"/>
      <c r="FH239" s="292"/>
      <c r="FI239" s="292"/>
      <c r="FJ239" s="292"/>
      <c r="FK239" s="292"/>
      <c r="FL239" s="292"/>
      <c r="FM239" s="292"/>
      <c r="FN239" s="292"/>
      <c r="FO239" s="292"/>
      <c r="FP239" s="292"/>
      <c r="FQ239" s="292"/>
      <c r="FR239" s="292"/>
      <c r="FS239" s="292"/>
      <c r="FT239" s="292"/>
      <c r="FU239" s="292"/>
      <c r="FV239" s="292"/>
      <c r="FW239" s="292"/>
      <c r="FX239" s="292"/>
      <c r="FY239" s="292"/>
      <c r="FZ239" s="292"/>
      <c r="GA239" s="292"/>
      <c r="GB239" s="292"/>
      <c r="GC239" s="292"/>
      <c r="GD239" s="292"/>
      <c r="GE239" s="292"/>
      <c r="GF239" s="292"/>
      <c r="GG239" s="292"/>
      <c r="GH239" s="292"/>
      <c r="GI239" s="292"/>
      <c r="GJ239" s="292"/>
      <c r="GK239" s="292"/>
      <c r="GL239" s="292"/>
      <c r="GM239" s="292"/>
      <c r="GN239" s="292"/>
      <c r="GO239" s="292"/>
      <c r="GP239" s="292"/>
      <c r="GQ239" s="292"/>
      <c r="GR239" s="292"/>
      <c r="GS239" s="292"/>
      <c r="GT239" s="292"/>
      <c r="GU239" s="292"/>
      <c r="GV239" s="292"/>
      <c r="GW239" s="292"/>
      <c r="GX239" s="292"/>
      <c r="GY239" s="292"/>
      <c r="GZ239" s="292"/>
      <c r="HA239" s="292"/>
      <c r="HB239" s="292"/>
      <c r="HC239" s="292"/>
      <c r="HD239" s="292"/>
      <c r="HE239" s="292"/>
      <c r="HF239" s="292"/>
      <c r="HG239" s="292"/>
      <c r="HH239" s="292"/>
      <c r="HI239" s="292"/>
      <c r="HJ239" s="292"/>
      <c r="HK239" s="292"/>
      <c r="HL239" s="292"/>
      <c r="HM239" s="292"/>
      <c r="HN239" s="292"/>
      <c r="HO239" s="292"/>
      <c r="HP239" s="292"/>
      <c r="HQ239" s="292"/>
      <c r="HR239" s="292"/>
      <c r="HS239" s="292"/>
      <c r="HT239" s="292"/>
      <c r="HU239" s="292"/>
      <c r="HV239" s="292"/>
      <c r="HW239" s="292"/>
      <c r="HX239" s="292"/>
      <c r="HY239" s="292"/>
      <c r="HZ239" s="292"/>
      <c r="IA239" s="292"/>
      <c r="IB239" s="292"/>
      <c r="IC239" s="292"/>
      <c r="ID239" s="292"/>
      <c r="IE239" s="292"/>
      <c r="IF239" s="292"/>
      <c r="IG239" s="292"/>
      <c r="IH239" s="292"/>
      <c r="II239" s="292"/>
      <c r="IJ239" s="292"/>
      <c r="IK239" s="292"/>
      <c r="IL239" s="292"/>
      <c r="IM239" s="292"/>
      <c r="IN239" s="292"/>
      <c r="IO239" s="292"/>
      <c r="IP239" s="292"/>
      <c r="IQ239" s="292"/>
      <c r="IR239" s="292"/>
      <c r="IS239" s="292"/>
      <c r="IT239" s="292"/>
      <c r="IU239" s="292"/>
      <c r="IV239" s="292"/>
      <c r="IW239" s="292"/>
      <c r="IX239" s="292"/>
      <c r="IY239" s="292"/>
      <c r="IZ239" s="292"/>
      <c r="JA239" s="292"/>
      <c r="JB239" s="292"/>
      <c r="JC239" s="292"/>
      <c r="JD239" s="292"/>
      <c r="JE239" s="292"/>
      <c r="JF239" s="292"/>
      <c r="JG239" s="292"/>
      <c r="JH239" s="292"/>
      <c r="JI239" s="292"/>
      <c r="JJ239" s="292"/>
      <c r="JK239" s="292"/>
      <c r="JL239" s="292"/>
      <c r="JM239" s="292"/>
      <c r="JN239" s="292"/>
      <c r="JO239" s="292"/>
      <c r="JP239" s="292"/>
      <c r="JQ239" s="292"/>
      <c r="JR239" s="292"/>
      <c r="JS239" s="292"/>
      <c r="JT239" s="292"/>
      <c r="JU239" s="292"/>
      <c r="JV239" s="292"/>
      <c r="JW239" s="292"/>
      <c r="JX239" s="292"/>
      <c r="JY239" s="292"/>
      <c r="JZ239" s="292"/>
      <c r="KA239" s="292"/>
      <c r="KB239" s="292"/>
      <c r="KC239" s="292"/>
      <c r="KD239" s="292"/>
      <c r="KE239" s="292"/>
      <c r="KF239" s="292"/>
      <c r="KG239" s="292"/>
      <c r="KH239" s="292"/>
      <c r="KI239" s="292"/>
      <c r="KJ239" s="292"/>
      <c r="KK239" s="292"/>
      <c r="KL239" s="292"/>
      <c r="KM239" s="292"/>
      <c r="KN239" s="292"/>
      <c r="KO239" s="292"/>
      <c r="KP239" s="292"/>
      <c r="KQ239" s="292"/>
      <c r="KR239" s="292"/>
      <c r="KS239" s="292"/>
      <c r="KT239" s="292"/>
      <c r="KU239" s="292"/>
      <c r="KV239" s="292"/>
      <c r="KW239" s="292"/>
      <c r="KX239" s="292"/>
      <c r="KY239" s="292"/>
      <c r="KZ239" s="292"/>
      <c r="LA239" s="292"/>
      <c r="LB239" s="292"/>
      <c r="LC239" s="292"/>
      <c r="LD239" s="292"/>
      <c r="LE239" s="292"/>
      <c r="LF239" s="292"/>
      <c r="LG239" s="292"/>
      <c r="LH239" s="292"/>
      <c r="LI239" s="292"/>
      <c r="LJ239" s="292"/>
      <c r="LK239" s="292"/>
      <c r="LL239" s="292"/>
      <c r="LM239" s="292"/>
      <c r="LN239" s="292"/>
      <c r="LO239" s="292"/>
      <c r="LP239" s="292"/>
      <c r="LQ239" s="292"/>
      <c r="LR239" s="292"/>
      <c r="LS239" s="292"/>
      <c r="LT239" s="292"/>
      <c r="LU239" s="292"/>
      <c r="LV239" s="292"/>
      <c r="LW239" s="292"/>
      <c r="LX239" s="292"/>
      <c r="LY239" s="292"/>
      <c r="LZ239" s="292"/>
      <c r="MA239" s="292"/>
      <c r="MB239" s="292"/>
      <c r="MC239" s="292"/>
      <c r="MD239" s="292"/>
      <c r="ME239" s="292"/>
      <c r="MF239" s="292"/>
      <c r="MG239" s="292"/>
      <c r="MH239" s="292"/>
      <c r="MI239" s="292"/>
      <c r="MJ239" s="292"/>
      <c r="MK239" s="292"/>
      <c r="ML239" s="292"/>
      <c r="MM239" s="292"/>
      <c r="MN239" s="292"/>
      <c r="MO239" s="292"/>
      <c r="MP239" s="292"/>
      <c r="MQ239" s="292"/>
      <c r="MR239" s="292"/>
      <c r="MS239" s="292"/>
      <c r="MT239" s="292"/>
      <c r="MU239" s="292"/>
      <c r="MV239" s="292"/>
      <c r="MW239" s="292"/>
      <c r="MX239" s="292"/>
      <c r="MY239" s="292"/>
      <c r="MZ239" s="292"/>
      <c r="NA239" s="292"/>
      <c r="NB239" s="292"/>
      <c r="NC239" s="292"/>
      <c r="ND239" s="292"/>
      <c r="NE239" s="292"/>
      <c r="NF239" s="292"/>
      <c r="NG239" s="292"/>
      <c r="NH239" s="292"/>
      <c r="NI239" s="292"/>
      <c r="NJ239" s="292"/>
      <c r="NK239" s="292"/>
      <c r="NL239" s="292"/>
      <c r="NM239" s="292"/>
      <c r="NN239" s="292"/>
      <c r="NO239" s="292"/>
      <c r="NP239" s="292"/>
      <c r="NQ239" s="292"/>
      <c r="NR239" s="292"/>
      <c r="NS239" s="292"/>
      <c r="NT239" s="292"/>
      <c r="NU239" s="292"/>
      <c r="NV239" s="292"/>
      <c r="NW239" s="292"/>
      <c r="NX239" s="292"/>
      <c r="NY239" s="292"/>
      <c r="NZ239" s="292"/>
      <c r="OA239" s="292"/>
      <c r="OB239" s="292"/>
      <c r="OC239" s="292"/>
      <c r="OD239" s="292"/>
      <c r="OE239" s="292"/>
      <c r="OF239" s="292"/>
      <c r="OG239" s="292"/>
      <c r="OH239" s="292"/>
      <c r="OI239" s="292"/>
      <c r="OJ239" s="292"/>
      <c r="OK239" s="292"/>
      <c r="OL239" s="292"/>
      <c r="OM239" s="292"/>
      <c r="ON239" s="292"/>
      <c r="OO239" s="292"/>
      <c r="OP239" s="292"/>
      <c r="OQ239" s="292"/>
      <c r="OR239" s="292"/>
      <c r="OS239" s="292"/>
      <c r="OT239" s="292"/>
      <c r="OU239" s="292"/>
      <c r="OV239" s="292"/>
      <c r="OW239" s="292"/>
      <c r="OX239" s="292"/>
      <c r="OY239" s="292"/>
      <c r="OZ239" s="292"/>
      <c r="PA239" s="292"/>
      <c r="PB239" s="292"/>
      <c r="PC239" s="292"/>
      <c r="PD239" s="292"/>
      <c r="PE239" s="292"/>
      <c r="PF239" s="292"/>
      <c r="PG239" s="292"/>
      <c r="PH239" s="292"/>
      <c r="PI239" s="292"/>
      <c r="PJ239" s="292"/>
      <c r="PK239" s="292"/>
      <c r="PL239" s="292"/>
      <c r="PM239" s="292"/>
      <c r="PN239" s="292"/>
      <c r="PO239" s="292"/>
      <c r="PP239" s="292"/>
      <c r="PQ239" s="292"/>
      <c r="PR239" s="292"/>
      <c r="PS239" s="292"/>
      <c r="PT239" s="292"/>
      <c r="PU239" s="292"/>
      <c r="PV239" s="292"/>
      <c r="PW239" s="292"/>
      <c r="PX239" s="292"/>
      <c r="PY239" s="292"/>
      <c r="PZ239" s="292"/>
      <c r="QA239" s="292"/>
      <c r="QB239" s="292"/>
      <c r="QC239" s="292"/>
      <c r="QD239" s="292"/>
      <c r="QE239" s="292"/>
      <c r="QF239" s="292"/>
      <c r="QG239" s="292"/>
      <c r="QH239" s="292"/>
      <c r="QI239" s="292"/>
      <c r="QJ239" s="292"/>
      <c r="QK239" s="292"/>
      <c r="QL239" s="292"/>
      <c r="QM239" s="292"/>
      <c r="QN239" s="292"/>
      <c r="QO239" s="292"/>
      <c r="QP239" s="292"/>
      <c r="QQ239" s="292"/>
      <c r="QR239" s="292"/>
      <c r="QS239" s="292"/>
      <c r="QT239" s="292"/>
      <c r="QU239" s="292"/>
      <c r="QV239" s="292"/>
      <c r="QW239" s="292"/>
      <c r="QX239" s="292"/>
      <c r="QY239" s="292"/>
      <c r="QZ239" s="292"/>
      <c r="RA239" s="292"/>
      <c r="RB239" s="292"/>
      <c r="RC239" s="292"/>
      <c r="RD239" s="292"/>
      <c r="RE239" s="292"/>
      <c r="RF239" s="292"/>
      <c r="RG239" s="292"/>
      <c r="RH239" s="292"/>
      <c r="RI239" s="292"/>
      <c r="RJ239" s="292"/>
      <c r="RK239" s="292"/>
      <c r="RL239" s="292"/>
      <c r="RM239" s="292"/>
      <c r="RN239" s="292"/>
      <c r="RO239" s="292"/>
      <c r="RP239" s="292"/>
      <c r="RQ239" s="292"/>
      <c r="RR239" s="292"/>
      <c r="RS239" s="292"/>
      <c r="RT239" s="292"/>
      <c r="RU239" s="292"/>
      <c r="RV239" s="292"/>
      <c r="RW239" s="292"/>
      <c r="RX239" s="292"/>
      <c r="RY239" s="292"/>
      <c r="RZ239" s="292"/>
      <c r="SA239" s="292"/>
      <c r="SB239" s="292"/>
      <c r="SC239" s="292"/>
      <c r="SD239" s="292"/>
      <c r="SE239" s="292"/>
      <c r="SF239" s="292"/>
      <c r="SG239" s="292"/>
      <c r="SH239" s="292"/>
      <c r="SI239" s="292"/>
      <c r="SJ239" s="292"/>
      <c r="SK239" s="292"/>
      <c r="SL239" s="292"/>
      <c r="SM239" s="292"/>
      <c r="SN239" s="292"/>
      <c r="SO239" s="292"/>
      <c r="SP239" s="292"/>
      <c r="SQ239" s="292"/>
      <c r="SR239" s="292"/>
      <c r="SS239" s="292"/>
      <c r="ST239" s="292"/>
      <c r="SU239" s="292"/>
      <c r="SV239" s="292"/>
      <c r="SW239" s="292"/>
      <c r="SX239" s="292"/>
      <c r="SY239" s="292"/>
      <c r="SZ239" s="292"/>
      <c r="TA239" s="292"/>
      <c r="TB239" s="292"/>
      <c r="TC239" s="292"/>
      <c r="TD239" s="292"/>
      <c r="TE239" s="292"/>
      <c r="TF239" s="292"/>
      <c r="TG239" s="292"/>
      <c r="TH239" s="292"/>
      <c r="TI239" s="292"/>
      <c r="TJ239" s="292"/>
      <c r="TK239" s="292"/>
      <c r="TL239" s="292"/>
      <c r="TM239" s="292"/>
      <c r="TN239" s="292"/>
      <c r="TO239" s="292"/>
      <c r="TP239" s="292"/>
      <c r="TQ239" s="292"/>
      <c r="TR239" s="292"/>
      <c r="TS239" s="292"/>
      <c r="TT239" s="292"/>
      <c r="TU239" s="292"/>
      <c r="TV239" s="292"/>
      <c r="TW239" s="292"/>
      <c r="TX239" s="292"/>
      <c r="TY239" s="292"/>
      <c r="TZ239" s="292"/>
      <c r="UA239" s="292"/>
      <c r="UB239" s="292"/>
      <c r="UC239" s="292"/>
      <c r="UD239" s="292"/>
      <c r="UE239" s="292"/>
      <c r="UF239" s="292"/>
      <c r="UG239" s="292"/>
      <c r="UH239" s="292"/>
      <c r="UI239" s="292"/>
      <c r="UJ239" s="292"/>
      <c r="UK239" s="292"/>
      <c r="UL239" s="292"/>
      <c r="UM239" s="292"/>
      <c r="UN239" s="292"/>
      <c r="UO239" s="292"/>
      <c r="UP239" s="292"/>
      <c r="UQ239" s="292"/>
      <c r="UR239" s="292"/>
      <c r="US239" s="292"/>
      <c r="UT239" s="292"/>
      <c r="UU239" s="292"/>
      <c r="UV239" s="292"/>
      <c r="UW239" s="292"/>
      <c r="UX239" s="292"/>
      <c r="UY239" s="292"/>
      <c r="UZ239" s="292"/>
      <c r="VA239" s="292"/>
      <c r="VB239" s="292"/>
      <c r="VC239" s="292"/>
      <c r="VD239" s="292"/>
      <c r="VE239" s="292"/>
      <c r="VF239" s="292"/>
      <c r="VG239" s="292"/>
      <c r="VH239" s="292"/>
      <c r="VI239" s="292"/>
      <c r="VJ239" s="292"/>
      <c r="VK239" s="292"/>
      <c r="VL239" s="292"/>
      <c r="VM239" s="292"/>
      <c r="VN239" s="292"/>
      <c r="VO239" s="292"/>
      <c r="VP239" s="292"/>
      <c r="VQ239" s="292"/>
      <c r="VR239" s="292"/>
      <c r="VS239" s="292"/>
      <c r="VT239" s="292"/>
      <c r="VU239" s="292"/>
      <c r="VV239" s="292"/>
      <c r="VW239" s="292"/>
      <c r="VX239" s="292"/>
      <c r="VY239" s="292"/>
      <c r="VZ239" s="292"/>
      <c r="WA239" s="292"/>
      <c r="WB239" s="292"/>
      <c r="WC239" s="292"/>
      <c r="WD239" s="292"/>
      <c r="WE239" s="292"/>
      <c r="WF239" s="292"/>
      <c r="WG239" s="292"/>
      <c r="WH239" s="292"/>
      <c r="WI239" s="292"/>
      <c r="WJ239" s="292"/>
      <c r="WK239" s="292"/>
      <c r="WL239" s="292"/>
      <c r="WM239" s="292"/>
      <c r="WN239" s="292"/>
      <c r="WO239" s="292"/>
      <c r="WP239" s="292"/>
      <c r="WQ239" s="292"/>
      <c r="WR239" s="292"/>
      <c r="WS239" s="292"/>
      <c r="WT239" s="292"/>
      <c r="WU239" s="292"/>
      <c r="WV239" s="292"/>
      <c r="WW239" s="292"/>
      <c r="WX239" s="292"/>
      <c r="WY239" s="292"/>
      <c r="WZ239" s="292"/>
      <c r="XA239" s="292"/>
      <c r="XB239" s="292"/>
      <c r="XC239" s="292"/>
      <c r="XD239" s="292"/>
      <c r="XE239" s="292"/>
      <c r="XF239" s="292"/>
      <c r="XG239" s="292"/>
      <c r="XH239" s="292"/>
      <c r="XI239" s="292"/>
      <c r="XJ239" s="292"/>
      <c r="XK239" s="292"/>
      <c r="XL239" s="292"/>
      <c r="XM239" s="292"/>
      <c r="XN239" s="292"/>
      <c r="XO239" s="292"/>
      <c r="XP239" s="292"/>
      <c r="XQ239" s="292"/>
      <c r="XR239" s="292"/>
      <c r="XS239" s="292"/>
      <c r="XT239" s="292"/>
      <c r="XU239" s="292"/>
      <c r="XV239" s="292"/>
      <c r="XW239" s="292"/>
      <c r="XX239" s="292"/>
      <c r="XY239" s="292"/>
      <c r="XZ239" s="292"/>
      <c r="YA239" s="292"/>
      <c r="YB239" s="292"/>
      <c r="YC239" s="292"/>
      <c r="YD239" s="292"/>
      <c r="YE239" s="292"/>
      <c r="YF239" s="292"/>
      <c r="YG239" s="292"/>
      <c r="YH239" s="292"/>
      <c r="YI239" s="292"/>
      <c r="YJ239" s="292"/>
      <c r="YK239" s="292"/>
      <c r="YL239" s="292"/>
      <c r="YM239" s="292"/>
      <c r="YN239" s="292"/>
      <c r="YO239" s="292"/>
      <c r="YP239" s="292"/>
      <c r="YQ239" s="292"/>
      <c r="YR239" s="292"/>
      <c r="YS239" s="292"/>
      <c r="YT239" s="292"/>
      <c r="YU239" s="292"/>
      <c r="YV239" s="292"/>
      <c r="YW239" s="292"/>
      <c r="YX239" s="292"/>
      <c r="YY239" s="292"/>
      <c r="YZ239" s="292"/>
      <c r="ZA239" s="292"/>
      <c r="ZB239" s="292"/>
      <c r="ZC239" s="292"/>
      <c r="ZD239" s="292"/>
      <c r="ZE239" s="292"/>
      <c r="ZF239" s="292"/>
      <c r="ZG239" s="292"/>
      <c r="ZH239" s="292"/>
      <c r="ZI239" s="292"/>
      <c r="ZJ239" s="292"/>
      <c r="ZK239" s="292"/>
      <c r="ZL239" s="292"/>
      <c r="ZM239" s="292"/>
      <c r="ZN239" s="292"/>
      <c r="ZO239" s="292"/>
      <c r="ZP239" s="292"/>
      <c r="ZQ239" s="292"/>
      <c r="ZR239" s="292"/>
      <c r="ZS239" s="292"/>
      <c r="ZT239" s="292"/>
      <c r="ZU239" s="292"/>
      <c r="ZV239" s="292"/>
      <c r="ZW239" s="292"/>
      <c r="ZX239" s="292"/>
      <c r="ZY239" s="292"/>
      <c r="ZZ239" s="292"/>
      <c r="AAA239" s="292"/>
      <c r="AAB239" s="292"/>
      <c r="AAC239" s="292"/>
      <c r="AAD239" s="292"/>
      <c r="AAE239" s="292"/>
      <c r="AAF239" s="292"/>
      <c r="AAG239" s="292"/>
      <c r="AAH239" s="292"/>
      <c r="AAI239" s="292"/>
      <c r="AAJ239" s="292"/>
      <c r="AAK239" s="292"/>
      <c r="AAL239" s="292"/>
      <c r="AAM239" s="292"/>
      <c r="AAN239" s="292"/>
      <c r="AAO239" s="292"/>
      <c r="AAP239" s="292"/>
      <c r="AAQ239" s="292"/>
      <c r="AAR239" s="292"/>
      <c r="AAS239" s="292"/>
      <c r="AAT239" s="292"/>
      <c r="AAU239" s="292"/>
      <c r="AAV239" s="292"/>
      <c r="AAW239" s="292"/>
      <c r="AAX239" s="292"/>
      <c r="AAY239" s="292"/>
      <c r="AAZ239" s="292"/>
      <c r="ABA239" s="292"/>
      <c r="ABB239" s="292"/>
      <c r="ABC239" s="292"/>
      <c r="ABD239" s="292"/>
      <c r="ABE239" s="292"/>
      <c r="ABF239" s="292"/>
      <c r="ABG239" s="292"/>
      <c r="ABH239" s="292"/>
      <c r="ABI239" s="292"/>
      <c r="ABJ239" s="292"/>
      <c r="ABK239" s="292"/>
      <c r="ABL239" s="292"/>
      <c r="ABM239" s="292"/>
      <c r="ABN239" s="292"/>
      <c r="ABO239" s="292"/>
      <c r="ABP239" s="292"/>
      <c r="ABQ239" s="292"/>
      <c r="ABR239" s="292"/>
      <c r="ABS239" s="292"/>
      <c r="ABT239" s="292"/>
      <c r="ABU239" s="292"/>
      <c r="ABV239" s="292"/>
      <c r="ABW239" s="292"/>
      <c r="ABX239" s="292"/>
      <c r="ABY239" s="292"/>
      <c r="ABZ239" s="292"/>
      <c r="ACA239" s="292"/>
      <c r="ACB239" s="292"/>
      <c r="ACC239" s="292"/>
      <c r="ACD239" s="292"/>
      <c r="ACE239" s="292"/>
      <c r="ACF239" s="292"/>
      <c r="ACG239" s="292"/>
      <c r="ACH239" s="292"/>
      <c r="ACI239" s="292"/>
      <c r="ACJ239" s="292"/>
      <c r="ACK239" s="292"/>
      <c r="ACL239" s="292"/>
      <c r="ACM239" s="292"/>
      <c r="ACN239" s="292"/>
      <c r="ACO239" s="292"/>
      <c r="ACP239" s="292"/>
      <c r="ACQ239" s="292"/>
      <c r="ACR239" s="292"/>
      <c r="ACS239" s="292"/>
      <c r="ACT239" s="292"/>
      <c r="ACU239" s="292"/>
      <c r="ACV239" s="292"/>
      <c r="ACW239" s="292"/>
      <c r="ACX239" s="292"/>
      <c r="ACY239" s="292"/>
      <c r="ACZ239" s="292"/>
      <c r="ADA239" s="292"/>
      <c r="ADB239" s="292"/>
      <c r="ADC239" s="292"/>
      <c r="ADD239" s="292"/>
      <c r="ADE239" s="292"/>
      <c r="ADF239" s="292"/>
      <c r="ADG239" s="292"/>
      <c r="ADH239" s="292"/>
      <c r="ADI239" s="292"/>
      <c r="ADJ239" s="292"/>
      <c r="ADK239" s="292"/>
      <c r="ADL239" s="292"/>
      <c r="ADM239" s="292"/>
      <c r="ADN239" s="292"/>
      <c r="ADO239" s="292"/>
      <c r="ADP239" s="292"/>
      <c r="ADQ239" s="292"/>
      <c r="ADR239" s="292"/>
      <c r="ADS239" s="292"/>
      <c r="ADT239" s="292"/>
      <c r="ADU239" s="292"/>
      <c r="ADV239" s="292"/>
      <c r="ADW239" s="292"/>
      <c r="ADX239" s="292"/>
      <c r="ADY239" s="292"/>
      <c r="ADZ239" s="292"/>
      <c r="AEA239" s="292"/>
      <c r="AEB239" s="292"/>
      <c r="AEC239" s="292"/>
      <c r="AED239" s="292"/>
      <c r="AEE239" s="292"/>
      <c r="AEF239" s="292"/>
      <c r="AEG239" s="292"/>
      <c r="AEH239" s="292"/>
      <c r="AEI239" s="292"/>
      <c r="AEJ239" s="292"/>
      <c r="AEK239" s="292"/>
      <c r="AEL239" s="292"/>
      <c r="AEM239" s="292"/>
      <c r="AEN239" s="292"/>
      <c r="AEO239" s="292"/>
      <c r="AEP239" s="292"/>
      <c r="AEQ239" s="292"/>
      <c r="AER239" s="292"/>
      <c r="AES239" s="292"/>
      <c r="AET239" s="292"/>
      <c r="AEU239" s="292"/>
      <c r="AEV239" s="292"/>
      <c r="AEW239" s="292"/>
      <c r="AEX239" s="292"/>
      <c r="AEY239" s="292"/>
      <c r="AEZ239" s="292"/>
      <c r="AFA239" s="292"/>
      <c r="AFB239" s="292"/>
      <c r="AFC239" s="292"/>
      <c r="AFD239" s="292"/>
      <c r="AFE239" s="292"/>
      <c r="AFF239" s="292"/>
      <c r="AFG239" s="292"/>
      <c r="AFH239" s="292"/>
      <c r="AFI239" s="292"/>
      <c r="AFJ239" s="292"/>
      <c r="AFK239" s="292"/>
      <c r="AFL239" s="292"/>
      <c r="AFM239" s="292"/>
      <c r="AFN239" s="292"/>
      <c r="AFO239" s="292"/>
      <c r="AFP239" s="292"/>
      <c r="AFQ239" s="292"/>
      <c r="AFR239" s="292"/>
      <c r="AFS239" s="292"/>
      <c r="AFT239" s="292"/>
      <c r="AFU239" s="292"/>
      <c r="AFV239" s="292"/>
      <c r="AFW239" s="292"/>
      <c r="AFX239" s="292"/>
      <c r="AFY239" s="292"/>
      <c r="AFZ239" s="292"/>
      <c r="AGA239" s="292"/>
      <c r="AGB239" s="292"/>
      <c r="AGC239" s="292"/>
      <c r="AGD239" s="292"/>
      <c r="AGE239" s="292"/>
      <c r="AGF239" s="292"/>
      <c r="AGG239" s="292"/>
      <c r="AGH239" s="292"/>
      <c r="AGI239" s="292"/>
      <c r="AGJ239" s="292"/>
      <c r="AGK239" s="292"/>
      <c r="AGL239" s="292"/>
      <c r="AGM239" s="292"/>
      <c r="AGN239" s="292"/>
      <c r="AGO239" s="292"/>
      <c r="AGP239" s="292"/>
      <c r="AGQ239" s="292"/>
      <c r="AGR239" s="292"/>
      <c r="AGS239" s="292"/>
      <c r="AGT239" s="292"/>
      <c r="AGU239" s="292"/>
      <c r="AGV239" s="292"/>
      <c r="AGW239" s="292"/>
      <c r="AGX239" s="292"/>
      <c r="AGY239" s="292"/>
      <c r="AGZ239" s="292"/>
      <c r="AHA239" s="292"/>
      <c r="AHB239" s="292"/>
      <c r="AHC239" s="292"/>
      <c r="AHD239" s="292"/>
      <c r="AHE239" s="292"/>
      <c r="AHF239" s="292"/>
      <c r="AHG239" s="292"/>
      <c r="AHH239" s="292"/>
      <c r="AHI239" s="292"/>
      <c r="AHJ239" s="292"/>
      <c r="AHK239" s="292"/>
      <c r="AHL239" s="292"/>
      <c r="AHM239" s="292"/>
      <c r="AHN239" s="292"/>
      <c r="AHO239" s="292"/>
      <c r="AHP239" s="292"/>
      <c r="AHQ239" s="292"/>
      <c r="AHR239" s="292"/>
      <c r="AHS239" s="292"/>
      <c r="AHT239" s="292"/>
      <c r="AHU239" s="292"/>
      <c r="AHV239" s="292"/>
      <c r="AHW239" s="292"/>
      <c r="AHX239" s="292"/>
      <c r="AHY239" s="292"/>
      <c r="AHZ239" s="292"/>
      <c r="AIA239" s="292"/>
      <c r="AIB239" s="292"/>
      <c r="AIC239" s="292"/>
      <c r="AID239" s="292"/>
      <c r="AIE239" s="292"/>
      <c r="AIF239" s="292"/>
      <c r="AIG239" s="292"/>
      <c r="AIH239" s="292"/>
      <c r="AII239" s="292"/>
      <c r="AIJ239" s="292"/>
      <c r="AIK239" s="292"/>
      <c r="AIL239" s="292"/>
      <c r="AIM239" s="292"/>
      <c r="AIN239" s="292"/>
      <c r="AIO239" s="292"/>
      <c r="AIP239" s="292"/>
      <c r="AIQ239" s="292"/>
      <c r="AIR239" s="292"/>
      <c r="AIS239" s="292"/>
      <c r="AIT239" s="292"/>
      <c r="AIU239" s="292"/>
      <c r="AIV239" s="292"/>
      <c r="AIW239" s="292"/>
      <c r="AIX239" s="292"/>
      <c r="AIY239" s="292"/>
      <c r="AIZ239" s="292"/>
      <c r="AJA239" s="292"/>
      <c r="AJB239" s="292"/>
      <c r="AJC239" s="292"/>
      <c r="AJD239" s="292"/>
      <c r="AJE239" s="292"/>
      <c r="AJF239" s="292"/>
      <c r="AJG239" s="292"/>
      <c r="AJH239" s="292"/>
      <c r="AJI239" s="292"/>
      <c r="AJJ239" s="292"/>
      <c r="AJK239" s="292"/>
      <c r="AJL239" s="292"/>
      <c r="AJM239" s="292"/>
      <c r="AJN239" s="292"/>
      <c r="AJO239" s="292"/>
      <c r="AJP239" s="292"/>
      <c r="AJQ239" s="292"/>
      <c r="AJR239" s="292"/>
      <c r="AJS239" s="292"/>
      <c r="AJT239" s="292"/>
      <c r="AJU239" s="292"/>
      <c r="AJV239" s="292"/>
      <c r="AJW239" s="292"/>
      <c r="AJX239" s="292"/>
      <c r="AJY239" s="292"/>
      <c r="AJZ239" s="292"/>
      <c r="AKA239" s="292"/>
      <c r="AKB239" s="292"/>
      <c r="AKC239" s="292"/>
      <c r="AKD239" s="292"/>
      <c r="AKE239" s="292"/>
      <c r="AKF239" s="292"/>
      <c r="AKG239" s="292"/>
      <c r="AKH239" s="292"/>
      <c r="AKI239" s="292"/>
      <c r="AKJ239" s="292"/>
      <c r="AKK239" s="292"/>
      <c r="AKL239" s="292"/>
      <c r="AKM239" s="292"/>
      <c r="AKN239" s="292"/>
      <c r="AKO239" s="292"/>
      <c r="AKP239" s="292"/>
      <c r="AKQ239" s="292"/>
      <c r="AKR239" s="292"/>
      <c r="AKS239" s="292"/>
      <c r="AKT239" s="292"/>
      <c r="AKU239" s="292"/>
      <c r="AKV239" s="292"/>
      <c r="AKW239" s="292"/>
      <c r="AKX239" s="292"/>
      <c r="AKY239" s="292"/>
      <c r="AKZ239" s="292"/>
      <c r="ALA239" s="292"/>
      <c r="ALB239" s="292"/>
      <c r="ALC239" s="292"/>
      <c r="ALD239" s="292"/>
      <c r="ALE239" s="292"/>
      <c r="ALF239" s="292"/>
      <c r="ALG239" s="292"/>
      <c r="ALH239" s="292"/>
      <c r="ALI239" s="292"/>
      <c r="ALJ239" s="292"/>
      <c r="ALK239" s="292"/>
      <c r="ALL239" s="292"/>
      <c r="ALM239" s="292"/>
      <c r="ALN239" s="292"/>
      <c r="ALO239" s="292"/>
      <c r="ALP239" s="292"/>
      <c r="ALQ239" s="292"/>
      <c r="ALR239" s="292"/>
      <c r="ALS239" s="292"/>
      <c r="ALT239" s="292"/>
      <c r="ALU239" s="292"/>
      <c r="ALV239" s="292"/>
      <c r="ALW239" s="292"/>
      <c r="ALX239" s="292"/>
      <c r="ALY239" s="292"/>
      <c r="ALZ239" s="292"/>
      <c r="AMA239" s="292"/>
      <c r="AMB239" s="292"/>
      <c r="AMC239" s="292"/>
      <c r="AMD239" s="292"/>
      <c r="AME239" s="292"/>
      <c r="AMF239" s="292"/>
      <c r="AMG239" s="292"/>
      <c r="AMH239" s="292"/>
      <c r="AMI239" s="292"/>
      <c r="AMJ239" s="292"/>
      <c r="AMK239" s="292"/>
      <c r="AML239" s="292"/>
      <c r="AMM239" s="292"/>
      <c r="AMN239" s="292"/>
      <c r="AMO239" s="292"/>
      <c r="AMP239" s="292"/>
      <c r="AMQ239" s="292"/>
      <c r="AMR239" s="292"/>
      <c r="AMS239" s="292"/>
      <c r="AMT239" s="292"/>
      <c r="AMU239" s="292"/>
      <c r="AMV239" s="292"/>
      <c r="AMW239" s="292"/>
      <c r="AMX239" s="292"/>
      <c r="AMY239" s="292"/>
      <c r="AMZ239" s="292"/>
      <c r="ANA239" s="292"/>
      <c r="ANB239" s="292"/>
      <c r="ANC239" s="292"/>
      <c r="AND239" s="292"/>
      <c r="ANE239" s="292"/>
      <c r="ANF239" s="292"/>
      <c r="ANG239" s="292"/>
      <c r="ANH239" s="292"/>
      <c r="ANI239" s="292"/>
      <c r="ANJ239" s="292"/>
      <c r="ANK239" s="292"/>
      <c r="ANL239" s="292"/>
      <c r="ANM239" s="292"/>
      <c r="ANN239" s="292"/>
      <c r="ANO239" s="292"/>
      <c r="ANP239" s="292"/>
      <c r="ANQ239" s="292"/>
      <c r="ANR239" s="292"/>
      <c r="ANS239" s="292"/>
      <c r="ANT239" s="292"/>
      <c r="ANU239" s="292"/>
      <c r="ANV239" s="292"/>
      <c r="ANW239" s="292"/>
      <c r="ANX239" s="292"/>
      <c r="ANY239" s="292"/>
      <c r="ANZ239" s="292"/>
      <c r="AOA239" s="292"/>
      <c r="AOB239" s="292"/>
      <c r="AOC239" s="292"/>
      <c r="AOD239" s="292"/>
      <c r="AOE239" s="292"/>
      <c r="AOF239" s="292"/>
      <c r="AOG239" s="292"/>
      <c r="AOH239" s="292"/>
      <c r="AOI239" s="292"/>
      <c r="AOJ239" s="292"/>
      <c r="AOK239" s="292"/>
      <c r="AOL239" s="292"/>
      <c r="AOM239" s="292"/>
      <c r="AON239" s="292"/>
      <c r="AOO239" s="292"/>
      <c r="AOP239" s="292"/>
      <c r="AOQ239" s="292"/>
      <c r="AOR239" s="292"/>
      <c r="AOS239" s="292"/>
      <c r="AOT239" s="292"/>
      <c r="AOU239" s="292"/>
      <c r="AOV239" s="292"/>
      <c r="AOW239" s="292"/>
      <c r="AOX239" s="292"/>
      <c r="AOY239" s="292"/>
      <c r="AOZ239" s="292"/>
      <c r="APA239" s="292"/>
      <c r="APB239" s="292"/>
      <c r="APC239" s="292"/>
      <c r="APD239" s="292"/>
      <c r="APE239" s="292"/>
      <c r="APF239" s="292"/>
      <c r="APG239" s="292"/>
      <c r="APH239" s="292"/>
      <c r="API239" s="292"/>
      <c r="APJ239" s="292"/>
      <c r="APK239" s="292"/>
      <c r="APL239" s="292"/>
      <c r="APM239" s="292"/>
      <c r="APN239" s="292"/>
      <c r="APO239" s="292"/>
      <c r="APP239" s="292"/>
      <c r="APQ239" s="292"/>
      <c r="APR239" s="292"/>
      <c r="APS239" s="292"/>
      <c r="APT239" s="292"/>
      <c r="APU239" s="292"/>
      <c r="APV239" s="292"/>
      <c r="APW239" s="292"/>
      <c r="APX239" s="292"/>
      <c r="APY239" s="292"/>
      <c r="APZ239" s="292"/>
      <c r="AQA239" s="292"/>
      <c r="AQB239" s="292"/>
      <c r="AQC239" s="292"/>
      <c r="AQD239" s="292"/>
      <c r="AQE239" s="292"/>
      <c r="AQF239" s="292"/>
      <c r="AQG239" s="292"/>
      <c r="AQH239" s="292"/>
      <c r="AQI239" s="292"/>
      <c r="AQJ239" s="292"/>
      <c r="AQK239" s="292"/>
      <c r="AQL239" s="292"/>
      <c r="AQM239" s="292"/>
      <c r="AQN239" s="292"/>
      <c r="AQO239" s="292"/>
      <c r="AQP239" s="292"/>
      <c r="AQQ239" s="292"/>
      <c r="AQR239" s="292"/>
      <c r="AQS239" s="292"/>
      <c r="AQT239" s="292"/>
      <c r="AQU239" s="292"/>
      <c r="AQV239" s="292"/>
      <c r="AQW239" s="292"/>
      <c r="AQX239" s="292"/>
      <c r="AQY239" s="292"/>
      <c r="AQZ239" s="292"/>
      <c r="ARA239" s="292"/>
      <c r="ARB239" s="292"/>
      <c r="ARC239" s="292"/>
      <c r="ARD239" s="292"/>
      <c r="ARE239" s="292"/>
      <c r="ARF239" s="292"/>
      <c r="ARG239" s="292"/>
      <c r="ARH239" s="292"/>
      <c r="ARI239" s="292"/>
      <c r="ARJ239" s="292"/>
      <c r="ARK239" s="292"/>
      <c r="ARL239" s="292"/>
      <c r="ARM239" s="292"/>
      <c r="ARN239" s="292"/>
      <c r="ARO239" s="292"/>
      <c r="ARP239" s="292"/>
      <c r="ARQ239" s="292"/>
      <c r="ARR239" s="292"/>
      <c r="ARS239" s="292"/>
      <c r="ART239" s="292"/>
      <c r="ARU239" s="292"/>
      <c r="ARV239" s="292"/>
      <c r="ARW239" s="292"/>
      <c r="ARX239" s="292"/>
      <c r="ARY239" s="292"/>
      <c r="ARZ239" s="292"/>
      <c r="ASA239" s="292"/>
      <c r="ASB239" s="292"/>
      <c r="ASC239" s="292"/>
      <c r="ASD239" s="292"/>
      <c r="ASE239" s="292"/>
      <c r="ASF239" s="292"/>
      <c r="ASG239" s="292"/>
      <c r="ASH239" s="292"/>
      <c r="ASI239" s="292"/>
      <c r="ASJ239" s="292"/>
      <c r="ASK239" s="292"/>
      <c r="ASL239" s="292"/>
      <c r="ASM239" s="292"/>
      <c r="ASN239" s="292"/>
      <c r="ASO239" s="292"/>
      <c r="ASP239" s="292"/>
      <c r="ASQ239" s="292"/>
      <c r="ASR239" s="292"/>
      <c r="ASS239" s="292"/>
      <c r="AST239" s="292"/>
      <c r="ASU239" s="292"/>
      <c r="ASV239" s="292"/>
      <c r="ASW239" s="292"/>
      <c r="ASX239" s="292"/>
      <c r="ASY239" s="292"/>
      <c r="ASZ239" s="292"/>
      <c r="ATA239" s="292"/>
      <c r="ATB239" s="292"/>
      <c r="ATC239" s="292"/>
      <c r="ATD239" s="292"/>
      <c r="ATE239" s="292"/>
      <c r="ATF239" s="292"/>
      <c r="ATG239" s="292"/>
      <c r="ATH239" s="292"/>
      <c r="ATI239" s="292"/>
      <c r="ATJ239" s="292"/>
      <c r="ATK239" s="292"/>
      <c r="ATL239" s="292"/>
      <c r="ATM239" s="292"/>
      <c r="ATN239" s="292"/>
      <c r="ATO239" s="292"/>
      <c r="ATP239" s="292"/>
      <c r="ATQ239" s="292"/>
      <c r="ATR239" s="292"/>
      <c r="ATS239" s="292"/>
      <c r="ATT239" s="292"/>
      <c r="ATU239" s="292"/>
      <c r="ATV239" s="292"/>
      <c r="ATW239" s="292"/>
      <c r="ATX239" s="292"/>
      <c r="ATY239" s="292"/>
      <c r="ATZ239" s="292"/>
      <c r="AUA239" s="292"/>
      <c r="AUB239" s="292"/>
      <c r="AUC239" s="292"/>
      <c r="AUD239" s="292"/>
      <c r="AUE239" s="292"/>
      <c r="AUF239" s="292"/>
      <c r="AUG239" s="292"/>
      <c r="AUH239" s="292"/>
      <c r="AUI239" s="292"/>
      <c r="AUJ239" s="292"/>
      <c r="AUK239" s="292"/>
      <c r="AUL239" s="292"/>
      <c r="AUM239" s="292"/>
      <c r="AUN239" s="292"/>
      <c r="AUO239" s="292"/>
      <c r="AUP239" s="292"/>
      <c r="AUQ239" s="292"/>
      <c r="AUR239" s="292"/>
      <c r="AUS239" s="292"/>
      <c r="AUT239" s="292"/>
      <c r="AUU239" s="292"/>
      <c r="AUV239" s="292"/>
      <c r="AUW239" s="292"/>
      <c r="AUX239" s="292"/>
      <c r="AUY239" s="292"/>
      <c r="AUZ239" s="292"/>
      <c r="AVA239" s="292"/>
      <c r="AVB239" s="292"/>
      <c r="AVC239" s="292"/>
      <c r="AVD239" s="292"/>
      <c r="AVE239" s="292"/>
      <c r="AVF239" s="292"/>
      <c r="AVG239" s="292"/>
      <c r="AVH239" s="292"/>
      <c r="AVI239" s="292"/>
      <c r="AVJ239" s="292"/>
      <c r="AVK239" s="292"/>
      <c r="AVL239" s="292"/>
      <c r="AVM239" s="292"/>
      <c r="AVN239" s="292"/>
      <c r="AVO239" s="292"/>
      <c r="AVP239" s="292"/>
      <c r="AVQ239" s="292"/>
      <c r="AVR239" s="292"/>
      <c r="AVS239" s="292"/>
      <c r="AVT239" s="292"/>
      <c r="AVU239" s="292"/>
      <c r="AVV239" s="292"/>
      <c r="AVW239" s="292"/>
      <c r="AVX239" s="292"/>
      <c r="AVY239" s="292"/>
      <c r="AVZ239" s="292"/>
      <c r="AWA239" s="292"/>
      <c r="AWB239" s="292"/>
      <c r="AWC239" s="292"/>
      <c r="AWD239" s="292"/>
      <c r="AWE239" s="292"/>
      <c r="AWF239" s="292"/>
      <c r="AWG239" s="292"/>
      <c r="AWH239" s="292"/>
      <c r="AWI239" s="292"/>
      <c r="AWJ239" s="292"/>
      <c r="AWK239" s="292"/>
      <c r="AWL239" s="292"/>
      <c r="AWM239" s="292"/>
      <c r="AWN239" s="292"/>
      <c r="AWO239" s="292"/>
      <c r="AWP239" s="292"/>
      <c r="AWQ239" s="292"/>
      <c r="AWR239" s="292"/>
      <c r="AWS239" s="292"/>
      <c r="AWT239" s="292"/>
      <c r="AWU239" s="292"/>
      <c r="AWV239" s="292"/>
      <c r="AWW239" s="292"/>
      <c r="AWX239" s="292"/>
      <c r="AWY239" s="292"/>
      <c r="AWZ239" s="292"/>
      <c r="AXA239" s="292"/>
      <c r="AXB239" s="292"/>
      <c r="AXC239" s="292"/>
      <c r="AXD239" s="292"/>
      <c r="AXE239" s="292"/>
      <c r="AXF239" s="292"/>
      <c r="AXG239" s="292"/>
      <c r="AXH239" s="292"/>
      <c r="AXI239" s="292"/>
      <c r="AXJ239" s="292"/>
      <c r="AXK239" s="292"/>
      <c r="AXL239" s="292"/>
      <c r="AXM239" s="292"/>
      <c r="AXN239" s="292"/>
      <c r="AXO239" s="292"/>
      <c r="AXP239" s="292"/>
      <c r="AXQ239" s="292"/>
      <c r="AXR239" s="292"/>
      <c r="AXS239" s="292"/>
      <c r="AXT239" s="292"/>
      <c r="AXU239" s="292"/>
      <c r="AXV239" s="292"/>
      <c r="AXW239" s="292"/>
      <c r="AXX239" s="292"/>
      <c r="AXY239" s="292"/>
      <c r="AXZ239" s="292"/>
      <c r="AYA239" s="292"/>
      <c r="AYB239" s="292"/>
      <c r="AYC239" s="292"/>
      <c r="AYD239" s="292"/>
      <c r="AYE239" s="292"/>
      <c r="AYF239" s="292"/>
      <c r="AYG239" s="292"/>
      <c r="AYH239" s="292"/>
      <c r="AYI239" s="292"/>
      <c r="AYJ239" s="292"/>
      <c r="AYK239" s="292"/>
      <c r="AYL239" s="292"/>
      <c r="AYM239" s="292"/>
      <c r="AYN239" s="292"/>
      <c r="AYO239" s="292"/>
      <c r="AYP239" s="292"/>
      <c r="AYQ239" s="292"/>
      <c r="AYR239" s="292"/>
      <c r="AYS239" s="292"/>
      <c r="AYT239" s="292"/>
      <c r="AYU239" s="292"/>
      <c r="AYV239" s="292"/>
      <c r="AYW239" s="292"/>
      <c r="AYX239" s="292"/>
      <c r="AYY239" s="292"/>
      <c r="AYZ239" s="292"/>
      <c r="AZA239" s="292"/>
      <c r="AZB239" s="292"/>
      <c r="AZC239" s="292"/>
      <c r="AZD239" s="292"/>
      <c r="AZE239" s="292"/>
      <c r="AZF239" s="292"/>
      <c r="AZG239" s="292"/>
      <c r="AZH239" s="292"/>
      <c r="AZI239" s="292"/>
      <c r="AZJ239" s="292"/>
      <c r="AZK239" s="292"/>
      <c r="AZL239" s="292"/>
      <c r="AZM239" s="292"/>
      <c r="AZN239" s="292"/>
      <c r="AZO239" s="292"/>
      <c r="AZP239" s="292"/>
      <c r="AZQ239" s="292"/>
      <c r="AZR239" s="292"/>
      <c r="AZS239" s="292"/>
      <c r="AZT239" s="292"/>
      <c r="AZU239" s="292"/>
      <c r="AZV239" s="292"/>
      <c r="AZW239" s="292"/>
      <c r="AZX239" s="292"/>
      <c r="AZY239" s="292"/>
      <c r="AZZ239" s="292"/>
      <c r="BAA239" s="292"/>
      <c r="BAB239" s="292"/>
      <c r="BAC239" s="292"/>
      <c r="BAD239" s="292"/>
      <c r="BAE239" s="292"/>
      <c r="BAF239" s="292"/>
      <c r="BAG239" s="292"/>
      <c r="BAH239" s="292"/>
      <c r="BAI239" s="292"/>
      <c r="BAJ239" s="292"/>
      <c r="BAK239" s="292"/>
      <c r="BAL239" s="292"/>
      <c r="BAM239" s="292"/>
      <c r="BAN239" s="292"/>
      <c r="BAO239" s="292"/>
      <c r="BAP239" s="292"/>
      <c r="BAQ239" s="292"/>
      <c r="BAR239" s="292"/>
      <c r="BAS239" s="292"/>
      <c r="BAT239" s="292"/>
      <c r="BAU239" s="292"/>
      <c r="BAV239" s="292"/>
      <c r="BAW239" s="292"/>
      <c r="BAX239" s="292"/>
      <c r="BAY239" s="292"/>
      <c r="BAZ239" s="292"/>
      <c r="BBA239" s="292"/>
      <c r="BBB239" s="292"/>
      <c r="BBC239" s="292"/>
      <c r="BBD239" s="292"/>
      <c r="BBE239" s="292"/>
      <c r="BBF239" s="292"/>
      <c r="BBG239" s="292"/>
      <c r="BBH239" s="292"/>
      <c r="BBI239" s="292"/>
      <c r="BBJ239" s="292"/>
      <c r="BBK239" s="292"/>
      <c r="BBL239" s="292"/>
      <c r="BBM239" s="292"/>
      <c r="BBN239" s="292"/>
      <c r="BBO239" s="292"/>
      <c r="BBP239" s="292"/>
      <c r="BBQ239" s="292"/>
      <c r="BBR239" s="292"/>
      <c r="BBS239" s="292"/>
      <c r="BBT239" s="292"/>
      <c r="BBU239" s="292"/>
      <c r="BBV239" s="292"/>
      <c r="BBW239" s="292"/>
      <c r="BBX239" s="292"/>
      <c r="BBY239" s="292"/>
      <c r="BBZ239" s="292"/>
      <c r="BCA239" s="292"/>
      <c r="BCB239" s="292"/>
      <c r="BCC239" s="292"/>
      <c r="BCD239" s="292"/>
      <c r="BCE239" s="292"/>
      <c r="BCF239" s="292"/>
      <c r="BCG239" s="292"/>
      <c r="BCH239" s="292"/>
      <c r="BCI239" s="292"/>
      <c r="BCJ239" s="292"/>
      <c r="BCK239" s="292"/>
      <c r="BCL239" s="292"/>
      <c r="BCM239" s="292"/>
      <c r="BCN239" s="292"/>
      <c r="BCO239" s="292"/>
      <c r="BCP239" s="292"/>
      <c r="BCQ239" s="292"/>
      <c r="BCR239" s="292"/>
      <c r="BCS239" s="292"/>
      <c r="BCT239" s="292"/>
      <c r="BCU239" s="292"/>
      <c r="BCV239" s="292"/>
      <c r="BCW239" s="292"/>
      <c r="BCX239" s="292"/>
      <c r="BCY239" s="292"/>
      <c r="BCZ239" s="292"/>
      <c r="BDA239" s="292"/>
      <c r="BDB239" s="292"/>
      <c r="BDC239" s="292"/>
      <c r="BDD239" s="292"/>
      <c r="BDE239" s="292"/>
      <c r="BDF239" s="292"/>
      <c r="BDG239" s="292"/>
      <c r="BDH239" s="292"/>
      <c r="BDI239" s="292"/>
      <c r="BDJ239" s="292"/>
      <c r="BDK239" s="292"/>
      <c r="BDL239" s="292"/>
      <c r="BDM239" s="292"/>
      <c r="BDN239" s="292"/>
      <c r="BDO239" s="292"/>
      <c r="BDP239" s="292"/>
      <c r="BDQ239" s="292"/>
      <c r="BDR239" s="292"/>
      <c r="BDS239" s="292"/>
      <c r="BDT239" s="292"/>
      <c r="BDU239" s="292"/>
      <c r="BDV239" s="292"/>
      <c r="BDW239" s="292"/>
      <c r="BDX239" s="292"/>
      <c r="BDY239" s="292"/>
      <c r="BDZ239" s="292"/>
      <c r="BEA239" s="292"/>
      <c r="BEB239" s="292"/>
      <c r="BEC239" s="292"/>
      <c r="BED239" s="292"/>
      <c r="BEE239" s="292"/>
      <c r="BEF239" s="292"/>
      <c r="BEG239" s="292"/>
      <c r="BEH239" s="292"/>
      <c r="BEI239" s="292"/>
      <c r="BEJ239" s="292"/>
      <c r="BEK239" s="292"/>
      <c r="BEL239" s="292"/>
      <c r="BEM239" s="292"/>
      <c r="BEN239" s="292"/>
      <c r="BEO239" s="292"/>
      <c r="BEP239" s="292"/>
      <c r="BEQ239" s="292"/>
      <c r="BER239" s="292"/>
      <c r="BES239" s="292"/>
      <c r="BET239" s="292"/>
      <c r="BEU239" s="292"/>
      <c r="BEV239" s="292"/>
      <c r="BEW239" s="292"/>
      <c r="BEX239" s="292"/>
      <c r="BEY239" s="292"/>
      <c r="BEZ239" s="292"/>
      <c r="BFA239" s="292"/>
      <c r="BFB239" s="292"/>
      <c r="BFC239" s="292"/>
      <c r="BFD239" s="292"/>
      <c r="BFE239" s="292"/>
      <c r="BFF239" s="292"/>
      <c r="BFG239" s="292"/>
      <c r="BFH239" s="292"/>
      <c r="BFI239" s="292"/>
      <c r="BFJ239" s="292"/>
      <c r="BFK239" s="292"/>
      <c r="BFL239" s="292"/>
      <c r="BFM239" s="292"/>
      <c r="BFN239" s="292"/>
      <c r="BFO239" s="292"/>
      <c r="BFP239" s="292"/>
    </row>
    <row r="240" spans="1:1524" s="128" customFormat="1" x14ac:dyDescent="0.25">
      <c r="A240" s="482" t="s">
        <v>159</v>
      </c>
      <c r="B240" s="482"/>
      <c r="C240" s="495"/>
      <c r="D240" s="104">
        <f t="shared" ref="D240:P240" si="21">SUM(D238:D239)</f>
        <v>4</v>
      </c>
      <c r="E240" s="132">
        <f t="shared" si="21"/>
        <v>0</v>
      </c>
      <c r="F240" s="104">
        <f t="shared" si="21"/>
        <v>0</v>
      </c>
      <c r="G240" s="104">
        <f t="shared" si="21"/>
        <v>0</v>
      </c>
      <c r="H240" s="104">
        <f t="shared" si="21"/>
        <v>0</v>
      </c>
      <c r="I240" s="104">
        <f t="shared" si="21"/>
        <v>0</v>
      </c>
      <c r="J240" s="104">
        <f t="shared" si="21"/>
        <v>0</v>
      </c>
      <c r="K240" s="104">
        <f t="shared" si="21"/>
        <v>1</v>
      </c>
      <c r="L240" s="104">
        <f t="shared" si="21"/>
        <v>0</v>
      </c>
      <c r="M240" s="104">
        <f t="shared" si="21"/>
        <v>0</v>
      </c>
      <c r="N240" s="104">
        <f t="shared" si="21"/>
        <v>0</v>
      </c>
      <c r="O240" s="104">
        <f t="shared" si="21"/>
        <v>0</v>
      </c>
      <c r="P240" s="104">
        <f t="shared" si="21"/>
        <v>3</v>
      </c>
      <c r="Q240" s="292"/>
      <c r="R240" s="292"/>
      <c r="S240" s="292"/>
      <c r="T240" s="292"/>
      <c r="U240" s="292"/>
      <c r="V240" s="292"/>
      <c r="W240" s="292"/>
      <c r="X240" s="292"/>
      <c r="Y240" s="292"/>
      <c r="Z240" s="292"/>
      <c r="AA240" s="292"/>
      <c r="AB240" s="292"/>
      <c r="AC240" s="292"/>
      <c r="AD240" s="292"/>
      <c r="AE240" s="292"/>
      <c r="AF240" s="292"/>
      <c r="AG240" s="292"/>
      <c r="AH240" s="292"/>
      <c r="AI240" s="292"/>
      <c r="AJ240" s="292"/>
      <c r="AK240" s="292"/>
      <c r="AL240" s="292"/>
      <c r="AM240" s="292"/>
      <c r="AN240" s="292"/>
      <c r="AO240" s="292"/>
      <c r="AP240" s="292"/>
      <c r="AQ240" s="292"/>
      <c r="AR240" s="292"/>
      <c r="AS240" s="292"/>
      <c r="AT240" s="292"/>
      <c r="AU240" s="292"/>
      <c r="AV240" s="292"/>
      <c r="AW240" s="292"/>
      <c r="AX240" s="292"/>
      <c r="AY240" s="292"/>
      <c r="AZ240" s="292"/>
      <c r="BA240" s="292"/>
      <c r="BB240" s="292"/>
      <c r="BC240" s="292"/>
      <c r="BD240" s="292"/>
      <c r="BE240" s="292"/>
      <c r="BF240" s="292"/>
      <c r="BG240" s="292"/>
      <c r="BH240" s="292"/>
      <c r="BI240" s="292"/>
      <c r="BJ240" s="292"/>
      <c r="BK240" s="292"/>
      <c r="BL240" s="292"/>
      <c r="BM240" s="292"/>
      <c r="BN240" s="292"/>
      <c r="BO240" s="292"/>
      <c r="BP240" s="292"/>
      <c r="BQ240" s="292"/>
      <c r="BR240" s="292"/>
      <c r="BS240" s="292"/>
      <c r="BT240" s="292"/>
      <c r="BU240" s="292"/>
      <c r="BV240" s="292"/>
      <c r="BW240" s="292"/>
      <c r="BX240" s="292"/>
      <c r="BY240" s="292"/>
      <c r="BZ240" s="292"/>
      <c r="CA240" s="292"/>
      <c r="CB240" s="292"/>
      <c r="CC240" s="292"/>
      <c r="CD240" s="292"/>
      <c r="CE240" s="292"/>
      <c r="CF240" s="292"/>
      <c r="CG240" s="292"/>
      <c r="CH240" s="292"/>
      <c r="CI240" s="292"/>
      <c r="CJ240" s="292"/>
      <c r="CK240" s="292"/>
      <c r="CL240" s="292"/>
      <c r="CM240" s="292"/>
      <c r="CN240" s="292"/>
      <c r="CO240" s="292"/>
      <c r="CP240" s="292"/>
      <c r="CQ240" s="292"/>
      <c r="CR240" s="292"/>
      <c r="CS240" s="292"/>
      <c r="CT240" s="292"/>
      <c r="CU240" s="292"/>
      <c r="CV240" s="292"/>
      <c r="CW240" s="292"/>
      <c r="CX240" s="292"/>
      <c r="CY240" s="292"/>
      <c r="CZ240" s="292"/>
      <c r="DA240" s="292"/>
      <c r="DB240" s="292"/>
      <c r="DC240" s="292"/>
      <c r="DD240" s="292"/>
      <c r="DE240" s="292"/>
      <c r="DF240" s="292"/>
      <c r="DG240" s="292"/>
      <c r="DH240" s="292"/>
      <c r="DI240" s="292"/>
      <c r="DJ240" s="292"/>
      <c r="DK240" s="292"/>
      <c r="DL240" s="292"/>
      <c r="DM240" s="292"/>
      <c r="DN240" s="292"/>
      <c r="DO240" s="292"/>
      <c r="DP240" s="292"/>
      <c r="DQ240" s="292"/>
      <c r="DR240" s="292"/>
      <c r="DS240" s="292"/>
      <c r="DT240" s="292"/>
      <c r="DU240" s="292"/>
      <c r="DV240" s="292"/>
      <c r="DW240" s="292"/>
      <c r="DX240" s="292"/>
      <c r="DY240" s="292"/>
      <c r="DZ240" s="292"/>
      <c r="EA240" s="292"/>
      <c r="EB240" s="292"/>
      <c r="EC240" s="292"/>
      <c r="ED240" s="292"/>
      <c r="EE240" s="292"/>
      <c r="EF240" s="292"/>
      <c r="EG240" s="292"/>
      <c r="EH240" s="292"/>
      <c r="EI240" s="292"/>
      <c r="EJ240" s="292"/>
      <c r="EK240" s="292"/>
      <c r="EL240" s="292"/>
      <c r="EM240" s="292"/>
      <c r="EN240" s="292"/>
      <c r="EO240" s="292"/>
      <c r="EP240" s="292"/>
      <c r="EQ240" s="292"/>
      <c r="ER240" s="292"/>
      <c r="ES240" s="292"/>
      <c r="ET240" s="292"/>
      <c r="EU240" s="292"/>
      <c r="EV240" s="292"/>
      <c r="EW240" s="292"/>
      <c r="EX240" s="292"/>
      <c r="EY240" s="292"/>
      <c r="EZ240" s="292"/>
      <c r="FA240" s="292"/>
      <c r="FB240" s="292"/>
      <c r="FC240" s="292"/>
      <c r="FD240" s="292"/>
      <c r="FE240" s="292"/>
      <c r="FF240" s="292"/>
      <c r="FG240" s="292"/>
      <c r="FH240" s="292"/>
      <c r="FI240" s="292"/>
      <c r="FJ240" s="292"/>
      <c r="FK240" s="292"/>
      <c r="FL240" s="292"/>
      <c r="FM240" s="292"/>
      <c r="FN240" s="292"/>
      <c r="FO240" s="292"/>
      <c r="FP240" s="292"/>
      <c r="FQ240" s="292"/>
      <c r="FR240" s="292"/>
      <c r="FS240" s="292"/>
      <c r="FT240" s="292"/>
      <c r="FU240" s="292"/>
      <c r="FV240" s="292"/>
      <c r="FW240" s="292"/>
      <c r="FX240" s="292"/>
      <c r="FY240" s="292"/>
      <c r="FZ240" s="292"/>
      <c r="GA240" s="292"/>
      <c r="GB240" s="292"/>
      <c r="GC240" s="292"/>
      <c r="GD240" s="292"/>
      <c r="GE240" s="292"/>
      <c r="GF240" s="292"/>
      <c r="GG240" s="292"/>
      <c r="GH240" s="292"/>
      <c r="GI240" s="292"/>
      <c r="GJ240" s="292"/>
      <c r="GK240" s="292"/>
      <c r="GL240" s="292"/>
      <c r="GM240" s="292"/>
      <c r="GN240" s="292"/>
      <c r="GO240" s="292"/>
      <c r="GP240" s="292"/>
      <c r="GQ240" s="292"/>
      <c r="GR240" s="292"/>
      <c r="GS240" s="292"/>
      <c r="GT240" s="292"/>
      <c r="GU240" s="292"/>
      <c r="GV240" s="292"/>
      <c r="GW240" s="292"/>
      <c r="GX240" s="292"/>
      <c r="GY240" s="292"/>
      <c r="GZ240" s="292"/>
      <c r="HA240" s="292"/>
      <c r="HB240" s="292"/>
      <c r="HC240" s="292"/>
      <c r="HD240" s="292"/>
      <c r="HE240" s="292"/>
      <c r="HF240" s="292"/>
      <c r="HG240" s="292"/>
      <c r="HH240" s="292"/>
      <c r="HI240" s="292"/>
      <c r="HJ240" s="292"/>
      <c r="HK240" s="292"/>
      <c r="HL240" s="292"/>
      <c r="HM240" s="292"/>
      <c r="HN240" s="292"/>
      <c r="HO240" s="292"/>
      <c r="HP240" s="292"/>
      <c r="HQ240" s="292"/>
      <c r="HR240" s="292"/>
      <c r="HS240" s="292"/>
      <c r="HT240" s="292"/>
      <c r="HU240" s="292"/>
      <c r="HV240" s="292"/>
      <c r="HW240" s="292"/>
      <c r="HX240" s="292"/>
      <c r="HY240" s="292"/>
      <c r="HZ240" s="292"/>
      <c r="IA240" s="292"/>
      <c r="IB240" s="292"/>
      <c r="IC240" s="292"/>
      <c r="ID240" s="292"/>
      <c r="IE240" s="292"/>
      <c r="IF240" s="292"/>
      <c r="IG240" s="292"/>
      <c r="IH240" s="292"/>
      <c r="II240" s="292"/>
      <c r="IJ240" s="292"/>
      <c r="IK240" s="292"/>
      <c r="IL240" s="292"/>
      <c r="IM240" s="292"/>
      <c r="IN240" s="292"/>
      <c r="IO240" s="292"/>
      <c r="IP240" s="292"/>
      <c r="IQ240" s="292"/>
      <c r="IR240" s="292"/>
      <c r="IS240" s="292"/>
      <c r="IT240" s="292"/>
      <c r="IU240" s="292"/>
      <c r="IV240" s="292"/>
      <c r="IW240" s="292"/>
      <c r="IX240" s="292"/>
      <c r="IY240" s="292"/>
      <c r="IZ240" s="292"/>
      <c r="JA240" s="292"/>
      <c r="JB240" s="292"/>
      <c r="JC240" s="292"/>
      <c r="JD240" s="292"/>
      <c r="JE240" s="292"/>
      <c r="JF240" s="292"/>
      <c r="JG240" s="292"/>
      <c r="JH240" s="292"/>
      <c r="JI240" s="292"/>
      <c r="JJ240" s="292"/>
      <c r="JK240" s="292"/>
      <c r="JL240" s="292"/>
      <c r="JM240" s="292"/>
      <c r="JN240" s="292"/>
      <c r="JO240" s="292"/>
      <c r="JP240" s="292"/>
      <c r="JQ240" s="292"/>
      <c r="JR240" s="292"/>
      <c r="JS240" s="292"/>
      <c r="JT240" s="292"/>
      <c r="JU240" s="292"/>
      <c r="JV240" s="292"/>
      <c r="JW240" s="292"/>
      <c r="JX240" s="292"/>
      <c r="JY240" s="292"/>
      <c r="JZ240" s="292"/>
      <c r="KA240" s="292"/>
      <c r="KB240" s="292"/>
      <c r="KC240" s="292"/>
      <c r="KD240" s="292"/>
      <c r="KE240" s="292"/>
      <c r="KF240" s="292"/>
      <c r="KG240" s="292"/>
      <c r="KH240" s="292"/>
      <c r="KI240" s="292"/>
      <c r="KJ240" s="292"/>
      <c r="KK240" s="292"/>
      <c r="KL240" s="292"/>
      <c r="KM240" s="292"/>
      <c r="KN240" s="292"/>
      <c r="KO240" s="292"/>
      <c r="KP240" s="292"/>
      <c r="KQ240" s="292"/>
      <c r="KR240" s="292"/>
      <c r="KS240" s="292"/>
      <c r="KT240" s="292"/>
      <c r="KU240" s="292"/>
      <c r="KV240" s="292"/>
      <c r="KW240" s="292"/>
      <c r="KX240" s="292"/>
      <c r="KY240" s="292"/>
      <c r="KZ240" s="292"/>
      <c r="LA240" s="292"/>
      <c r="LB240" s="292"/>
      <c r="LC240" s="292"/>
      <c r="LD240" s="292"/>
      <c r="LE240" s="292"/>
      <c r="LF240" s="292"/>
      <c r="LG240" s="292"/>
      <c r="LH240" s="292"/>
      <c r="LI240" s="292"/>
      <c r="LJ240" s="292"/>
      <c r="LK240" s="292"/>
      <c r="LL240" s="292"/>
      <c r="LM240" s="292"/>
      <c r="LN240" s="292"/>
      <c r="LO240" s="292"/>
      <c r="LP240" s="292"/>
      <c r="LQ240" s="292"/>
      <c r="LR240" s="292"/>
      <c r="LS240" s="292"/>
      <c r="LT240" s="292"/>
      <c r="LU240" s="292"/>
      <c r="LV240" s="292"/>
      <c r="LW240" s="292"/>
      <c r="LX240" s="292"/>
      <c r="LY240" s="292"/>
      <c r="LZ240" s="292"/>
      <c r="MA240" s="292"/>
      <c r="MB240" s="292"/>
      <c r="MC240" s="292"/>
      <c r="MD240" s="292"/>
      <c r="ME240" s="292"/>
      <c r="MF240" s="292"/>
      <c r="MG240" s="292"/>
      <c r="MH240" s="292"/>
      <c r="MI240" s="292"/>
      <c r="MJ240" s="292"/>
      <c r="MK240" s="292"/>
      <c r="ML240" s="292"/>
      <c r="MM240" s="292"/>
      <c r="MN240" s="292"/>
      <c r="MO240" s="292"/>
      <c r="MP240" s="292"/>
      <c r="MQ240" s="292"/>
      <c r="MR240" s="292"/>
      <c r="MS240" s="292"/>
      <c r="MT240" s="292"/>
      <c r="MU240" s="292"/>
      <c r="MV240" s="292"/>
      <c r="MW240" s="292"/>
      <c r="MX240" s="292"/>
      <c r="MY240" s="292"/>
      <c r="MZ240" s="292"/>
      <c r="NA240" s="292"/>
      <c r="NB240" s="292"/>
      <c r="NC240" s="292"/>
      <c r="ND240" s="292"/>
      <c r="NE240" s="292"/>
      <c r="NF240" s="292"/>
      <c r="NG240" s="292"/>
      <c r="NH240" s="292"/>
      <c r="NI240" s="292"/>
      <c r="NJ240" s="292"/>
      <c r="NK240" s="292"/>
      <c r="NL240" s="292"/>
      <c r="NM240" s="292"/>
      <c r="NN240" s="292"/>
      <c r="NO240" s="292"/>
      <c r="NP240" s="292"/>
      <c r="NQ240" s="292"/>
      <c r="NR240" s="292"/>
      <c r="NS240" s="292"/>
      <c r="NT240" s="292"/>
      <c r="NU240" s="292"/>
      <c r="NV240" s="292"/>
      <c r="NW240" s="292"/>
      <c r="NX240" s="292"/>
      <c r="NY240" s="292"/>
      <c r="NZ240" s="292"/>
      <c r="OA240" s="292"/>
      <c r="OB240" s="292"/>
      <c r="OC240" s="292"/>
      <c r="OD240" s="292"/>
      <c r="OE240" s="292"/>
      <c r="OF240" s="292"/>
      <c r="OG240" s="292"/>
      <c r="OH240" s="292"/>
      <c r="OI240" s="292"/>
      <c r="OJ240" s="292"/>
      <c r="OK240" s="292"/>
      <c r="OL240" s="292"/>
      <c r="OM240" s="292"/>
      <c r="ON240" s="292"/>
      <c r="OO240" s="292"/>
      <c r="OP240" s="292"/>
      <c r="OQ240" s="292"/>
      <c r="OR240" s="292"/>
      <c r="OS240" s="292"/>
      <c r="OT240" s="292"/>
      <c r="OU240" s="292"/>
      <c r="OV240" s="292"/>
      <c r="OW240" s="292"/>
      <c r="OX240" s="292"/>
      <c r="OY240" s="292"/>
      <c r="OZ240" s="292"/>
      <c r="PA240" s="292"/>
      <c r="PB240" s="292"/>
      <c r="PC240" s="292"/>
      <c r="PD240" s="292"/>
      <c r="PE240" s="292"/>
      <c r="PF240" s="292"/>
      <c r="PG240" s="292"/>
      <c r="PH240" s="292"/>
      <c r="PI240" s="292"/>
      <c r="PJ240" s="292"/>
      <c r="PK240" s="292"/>
      <c r="PL240" s="292"/>
      <c r="PM240" s="292"/>
      <c r="PN240" s="292"/>
      <c r="PO240" s="292"/>
      <c r="PP240" s="292"/>
      <c r="PQ240" s="292"/>
      <c r="PR240" s="292"/>
      <c r="PS240" s="292"/>
      <c r="PT240" s="292"/>
      <c r="PU240" s="292"/>
      <c r="PV240" s="292"/>
      <c r="PW240" s="292"/>
      <c r="PX240" s="292"/>
      <c r="PY240" s="292"/>
      <c r="PZ240" s="292"/>
      <c r="QA240" s="292"/>
      <c r="QB240" s="292"/>
      <c r="QC240" s="292"/>
      <c r="QD240" s="292"/>
      <c r="QE240" s="292"/>
      <c r="QF240" s="292"/>
      <c r="QG240" s="292"/>
      <c r="QH240" s="292"/>
      <c r="QI240" s="292"/>
      <c r="QJ240" s="292"/>
      <c r="QK240" s="292"/>
      <c r="QL240" s="292"/>
      <c r="QM240" s="292"/>
      <c r="QN240" s="292"/>
      <c r="QO240" s="292"/>
      <c r="QP240" s="292"/>
      <c r="QQ240" s="292"/>
      <c r="QR240" s="292"/>
      <c r="QS240" s="292"/>
      <c r="QT240" s="292"/>
      <c r="QU240" s="292"/>
      <c r="QV240" s="292"/>
      <c r="QW240" s="292"/>
      <c r="QX240" s="292"/>
      <c r="QY240" s="292"/>
      <c r="QZ240" s="292"/>
      <c r="RA240" s="292"/>
      <c r="RB240" s="292"/>
      <c r="RC240" s="292"/>
      <c r="RD240" s="292"/>
      <c r="RE240" s="292"/>
      <c r="RF240" s="292"/>
      <c r="RG240" s="292"/>
      <c r="RH240" s="292"/>
      <c r="RI240" s="292"/>
      <c r="RJ240" s="292"/>
      <c r="RK240" s="292"/>
      <c r="RL240" s="292"/>
      <c r="RM240" s="292"/>
      <c r="RN240" s="292"/>
      <c r="RO240" s="292"/>
      <c r="RP240" s="292"/>
      <c r="RQ240" s="292"/>
      <c r="RR240" s="292"/>
      <c r="RS240" s="292"/>
      <c r="RT240" s="292"/>
      <c r="RU240" s="292"/>
      <c r="RV240" s="292"/>
      <c r="RW240" s="292"/>
      <c r="RX240" s="292"/>
      <c r="RY240" s="292"/>
      <c r="RZ240" s="292"/>
      <c r="SA240" s="292"/>
      <c r="SB240" s="292"/>
      <c r="SC240" s="292"/>
      <c r="SD240" s="292"/>
      <c r="SE240" s="292"/>
      <c r="SF240" s="292"/>
      <c r="SG240" s="292"/>
      <c r="SH240" s="292"/>
      <c r="SI240" s="292"/>
      <c r="SJ240" s="292"/>
      <c r="SK240" s="292"/>
      <c r="SL240" s="292"/>
      <c r="SM240" s="292"/>
      <c r="SN240" s="292"/>
      <c r="SO240" s="292"/>
      <c r="SP240" s="292"/>
      <c r="SQ240" s="292"/>
      <c r="SR240" s="292"/>
      <c r="SS240" s="292"/>
      <c r="ST240" s="292"/>
      <c r="SU240" s="292"/>
      <c r="SV240" s="292"/>
      <c r="SW240" s="292"/>
      <c r="SX240" s="292"/>
      <c r="SY240" s="292"/>
      <c r="SZ240" s="292"/>
      <c r="TA240" s="292"/>
      <c r="TB240" s="292"/>
      <c r="TC240" s="292"/>
      <c r="TD240" s="292"/>
      <c r="TE240" s="292"/>
      <c r="TF240" s="292"/>
      <c r="TG240" s="292"/>
      <c r="TH240" s="292"/>
      <c r="TI240" s="292"/>
      <c r="TJ240" s="292"/>
      <c r="TK240" s="292"/>
      <c r="TL240" s="292"/>
      <c r="TM240" s="292"/>
      <c r="TN240" s="292"/>
      <c r="TO240" s="292"/>
      <c r="TP240" s="292"/>
      <c r="TQ240" s="292"/>
      <c r="TR240" s="292"/>
      <c r="TS240" s="292"/>
      <c r="TT240" s="292"/>
      <c r="TU240" s="292"/>
      <c r="TV240" s="292"/>
      <c r="TW240" s="292"/>
      <c r="TX240" s="292"/>
      <c r="TY240" s="292"/>
      <c r="TZ240" s="292"/>
      <c r="UA240" s="292"/>
      <c r="UB240" s="292"/>
      <c r="UC240" s="292"/>
      <c r="UD240" s="292"/>
      <c r="UE240" s="292"/>
      <c r="UF240" s="292"/>
      <c r="UG240" s="292"/>
      <c r="UH240" s="292"/>
      <c r="UI240" s="292"/>
      <c r="UJ240" s="292"/>
      <c r="UK240" s="292"/>
      <c r="UL240" s="292"/>
      <c r="UM240" s="292"/>
      <c r="UN240" s="292"/>
      <c r="UO240" s="292"/>
      <c r="UP240" s="292"/>
      <c r="UQ240" s="292"/>
      <c r="UR240" s="292"/>
      <c r="US240" s="292"/>
      <c r="UT240" s="292"/>
      <c r="UU240" s="292"/>
      <c r="UV240" s="292"/>
      <c r="UW240" s="292"/>
      <c r="UX240" s="292"/>
      <c r="UY240" s="292"/>
      <c r="UZ240" s="292"/>
      <c r="VA240" s="292"/>
      <c r="VB240" s="292"/>
      <c r="VC240" s="292"/>
      <c r="VD240" s="292"/>
      <c r="VE240" s="292"/>
      <c r="VF240" s="292"/>
      <c r="VG240" s="292"/>
      <c r="VH240" s="292"/>
      <c r="VI240" s="292"/>
      <c r="VJ240" s="292"/>
      <c r="VK240" s="292"/>
      <c r="VL240" s="292"/>
      <c r="VM240" s="292"/>
      <c r="VN240" s="292"/>
      <c r="VO240" s="292"/>
      <c r="VP240" s="292"/>
      <c r="VQ240" s="292"/>
      <c r="VR240" s="292"/>
      <c r="VS240" s="292"/>
      <c r="VT240" s="292"/>
      <c r="VU240" s="292"/>
      <c r="VV240" s="292"/>
      <c r="VW240" s="292"/>
      <c r="VX240" s="292"/>
      <c r="VY240" s="292"/>
      <c r="VZ240" s="292"/>
      <c r="WA240" s="292"/>
      <c r="WB240" s="292"/>
      <c r="WC240" s="292"/>
      <c r="WD240" s="292"/>
      <c r="WE240" s="292"/>
      <c r="WF240" s="292"/>
      <c r="WG240" s="292"/>
      <c r="WH240" s="292"/>
      <c r="WI240" s="292"/>
      <c r="WJ240" s="292"/>
      <c r="WK240" s="292"/>
      <c r="WL240" s="292"/>
      <c r="WM240" s="292"/>
      <c r="WN240" s="292"/>
      <c r="WO240" s="292"/>
      <c r="WP240" s="292"/>
      <c r="WQ240" s="292"/>
      <c r="WR240" s="292"/>
      <c r="WS240" s="292"/>
      <c r="WT240" s="292"/>
      <c r="WU240" s="292"/>
      <c r="WV240" s="292"/>
      <c r="WW240" s="292"/>
      <c r="WX240" s="292"/>
      <c r="WY240" s="292"/>
      <c r="WZ240" s="292"/>
      <c r="XA240" s="292"/>
      <c r="XB240" s="292"/>
      <c r="XC240" s="292"/>
      <c r="XD240" s="292"/>
      <c r="XE240" s="292"/>
      <c r="XF240" s="292"/>
      <c r="XG240" s="292"/>
      <c r="XH240" s="292"/>
      <c r="XI240" s="292"/>
      <c r="XJ240" s="292"/>
      <c r="XK240" s="292"/>
      <c r="XL240" s="292"/>
      <c r="XM240" s="292"/>
      <c r="XN240" s="292"/>
      <c r="XO240" s="292"/>
      <c r="XP240" s="292"/>
      <c r="XQ240" s="292"/>
      <c r="XR240" s="292"/>
      <c r="XS240" s="292"/>
      <c r="XT240" s="292"/>
      <c r="XU240" s="292"/>
      <c r="XV240" s="292"/>
      <c r="XW240" s="292"/>
      <c r="XX240" s="292"/>
      <c r="XY240" s="292"/>
      <c r="XZ240" s="292"/>
      <c r="YA240" s="292"/>
      <c r="YB240" s="292"/>
      <c r="YC240" s="292"/>
      <c r="YD240" s="292"/>
      <c r="YE240" s="292"/>
      <c r="YF240" s="292"/>
      <c r="YG240" s="292"/>
      <c r="YH240" s="292"/>
      <c r="YI240" s="292"/>
      <c r="YJ240" s="292"/>
      <c r="YK240" s="292"/>
      <c r="YL240" s="292"/>
      <c r="YM240" s="292"/>
      <c r="YN240" s="292"/>
      <c r="YO240" s="292"/>
      <c r="YP240" s="292"/>
      <c r="YQ240" s="292"/>
      <c r="YR240" s="292"/>
      <c r="YS240" s="292"/>
      <c r="YT240" s="292"/>
      <c r="YU240" s="292"/>
      <c r="YV240" s="292"/>
      <c r="YW240" s="292"/>
      <c r="YX240" s="292"/>
      <c r="YY240" s="292"/>
      <c r="YZ240" s="292"/>
      <c r="ZA240" s="292"/>
      <c r="ZB240" s="292"/>
      <c r="ZC240" s="292"/>
      <c r="ZD240" s="292"/>
      <c r="ZE240" s="292"/>
      <c r="ZF240" s="292"/>
      <c r="ZG240" s="292"/>
      <c r="ZH240" s="292"/>
      <c r="ZI240" s="292"/>
      <c r="ZJ240" s="292"/>
      <c r="ZK240" s="292"/>
      <c r="ZL240" s="292"/>
      <c r="ZM240" s="292"/>
      <c r="ZN240" s="292"/>
      <c r="ZO240" s="292"/>
      <c r="ZP240" s="292"/>
      <c r="ZQ240" s="292"/>
      <c r="ZR240" s="292"/>
      <c r="ZS240" s="292"/>
      <c r="ZT240" s="292"/>
      <c r="ZU240" s="292"/>
      <c r="ZV240" s="292"/>
      <c r="ZW240" s="292"/>
      <c r="ZX240" s="292"/>
      <c r="ZY240" s="292"/>
      <c r="ZZ240" s="292"/>
      <c r="AAA240" s="292"/>
      <c r="AAB240" s="292"/>
      <c r="AAC240" s="292"/>
      <c r="AAD240" s="292"/>
      <c r="AAE240" s="292"/>
      <c r="AAF240" s="292"/>
      <c r="AAG240" s="292"/>
      <c r="AAH240" s="292"/>
      <c r="AAI240" s="292"/>
      <c r="AAJ240" s="292"/>
      <c r="AAK240" s="292"/>
      <c r="AAL240" s="292"/>
      <c r="AAM240" s="292"/>
      <c r="AAN240" s="292"/>
      <c r="AAO240" s="292"/>
      <c r="AAP240" s="292"/>
      <c r="AAQ240" s="292"/>
      <c r="AAR240" s="292"/>
      <c r="AAS240" s="292"/>
      <c r="AAT240" s="292"/>
      <c r="AAU240" s="292"/>
      <c r="AAV240" s="292"/>
      <c r="AAW240" s="292"/>
      <c r="AAX240" s="292"/>
      <c r="AAY240" s="292"/>
      <c r="AAZ240" s="292"/>
      <c r="ABA240" s="292"/>
      <c r="ABB240" s="292"/>
      <c r="ABC240" s="292"/>
      <c r="ABD240" s="292"/>
      <c r="ABE240" s="292"/>
      <c r="ABF240" s="292"/>
      <c r="ABG240" s="292"/>
      <c r="ABH240" s="292"/>
      <c r="ABI240" s="292"/>
      <c r="ABJ240" s="292"/>
      <c r="ABK240" s="292"/>
      <c r="ABL240" s="292"/>
      <c r="ABM240" s="292"/>
      <c r="ABN240" s="292"/>
      <c r="ABO240" s="292"/>
      <c r="ABP240" s="292"/>
      <c r="ABQ240" s="292"/>
      <c r="ABR240" s="292"/>
      <c r="ABS240" s="292"/>
      <c r="ABT240" s="292"/>
      <c r="ABU240" s="292"/>
      <c r="ABV240" s="292"/>
      <c r="ABW240" s="292"/>
      <c r="ABX240" s="292"/>
      <c r="ABY240" s="292"/>
      <c r="ABZ240" s="292"/>
      <c r="ACA240" s="292"/>
      <c r="ACB240" s="292"/>
      <c r="ACC240" s="292"/>
      <c r="ACD240" s="292"/>
      <c r="ACE240" s="292"/>
      <c r="ACF240" s="292"/>
      <c r="ACG240" s="292"/>
      <c r="ACH240" s="292"/>
      <c r="ACI240" s="292"/>
      <c r="ACJ240" s="292"/>
      <c r="ACK240" s="292"/>
      <c r="ACL240" s="292"/>
      <c r="ACM240" s="292"/>
      <c r="ACN240" s="292"/>
      <c r="ACO240" s="292"/>
      <c r="ACP240" s="292"/>
      <c r="ACQ240" s="292"/>
      <c r="ACR240" s="292"/>
      <c r="ACS240" s="292"/>
      <c r="ACT240" s="292"/>
      <c r="ACU240" s="292"/>
      <c r="ACV240" s="292"/>
      <c r="ACW240" s="292"/>
      <c r="ACX240" s="292"/>
      <c r="ACY240" s="292"/>
      <c r="ACZ240" s="292"/>
      <c r="ADA240" s="292"/>
      <c r="ADB240" s="292"/>
      <c r="ADC240" s="292"/>
      <c r="ADD240" s="292"/>
      <c r="ADE240" s="292"/>
      <c r="ADF240" s="292"/>
      <c r="ADG240" s="292"/>
      <c r="ADH240" s="292"/>
      <c r="ADI240" s="292"/>
      <c r="ADJ240" s="292"/>
      <c r="ADK240" s="292"/>
      <c r="ADL240" s="292"/>
      <c r="ADM240" s="292"/>
      <c r="ADN240" s="292"/>
      <c r="ADO240" s="292"/>
      <c r="ADP240" s="292"/>
      <c r="ADQ240" s="292"/>
      <c r="ADR240" s="292"/>
      <c r="ADS240" s="292"/>
      <c r="ADT240" s="292"/>
      <c r="ADU240" s="292"/>
      <c r="ADV240" s="292"/>
      <c r="ADW240" s="292"/>
      <c r="ADX240" s="292"/>
      <c r="ADY240" s="292"/>
      <c r="ADZ240" s="292"/>
      <c r="AEA240" s="292"/>
      <c r="AEB240" s="292"/>
      <c r="AEC240" s="292"/>
      <c r="AED240" s="292"/>
      <c r="AEE240" s="292"/>
      <c r="AEF240" s="292"/>
      <c r="AEG240" s="292"/>
      <c r="AEH240" s="292"/>
      <c r="AEI240" s="292"/>
      <c r="AEJ240" s="292"/>
      <c r="AEK240" s="292"/>
      <c r="AEL240" s="292"/>
      <c r="AEM240" s="292"/>
      <c r="AEN240" s="292"/>
      <c r="AEO240" s="292"/>
      <c r="AEP240" s="292"/>
      <c r="AEQ240" s="292"/>
      <c r="AER240" s="292"/>
      <c r="AES240" s="292"/>
      <c r="AET240" s="292"/>
      <c r="AEU240" s="292"/>
      <c r="AEV240" s="292"/>
      <c r="AEW240" s="292"/>
      <c r="AEX240" s="292"/>
      <c r="AEY240" s="292"/>
      <c r="AEZ240" s="292"/>
      <c r="AFA240" s="292"/>
      <c r="AFB240" s="292"/>
      <c r="AFC240" s="292"/>
      <c r="AFD240" s="292"/>
      <c r="AFE240" s="292"/>
      <c r="AFF240" s="292"/>
      <c r="AFG240" s="292"/>
      <c r="AFH240" s="292"/>
      <c r="AFI240" s="292"/>
      <c r="AFJ240" s="292"/>
      <c r="AFK240" s="292"/>
      <c r="AFL240" s="292"/>
      <c r="AFM240" s="292"/>
      <c r="AFN240" s="292"/>
      <c r="AFO240" s="292"/>
      <c r="AFP240" s="292"/>
      <c r="AFQ240" s="292"/>
      <c r="AFR240" s="292"/>
      <c r="AFS240" s="292"/>
      <c r="AFT240" s="292"/>
      <c r="AFU240" s="292"/>
      <c r="AFV240" s="292"/>
      <c r="AFW240" s="292"/>
      <c r="AFX240" s="292"/>
      <c r="AFY240" s="292"/>
      <c r="AFZ240" s="292"/>
      <c r="AGA240" s="292"/>
      <c r="AGB240" s="292"/>
      <c r="AGC240" s="292"/>
      <c r="AGD240" s="292"/>
      <c r="AGE240" s="292"/>
      <c r="AGF240" s="292"/>
      <c r="AGG240" s="292"/>
      <c r="AGH240" s="292"/>
      <c r="AGI240" s="292"/>
      <c r="AGJ240" s="292"/>
      <c r="AGK240" s="292"/>
      <c r="AGL240" s="292"/>
      <c r="AGM240" s="292"/>
      <c r="AGN240" s="292"/>
      <c r="AGO240" s="292"/>
      <c r="AGP240" s="292"/>
      <c r="AGQ240" s="292"/>
      <c r="AGR240" s="292"/>
      <c r="AGS240" s="292"/>
      <c r="AGT240" s="292"/>
      <c r="AGU240" s="292"/>
      <c r="AGV240" s="292"/>
      <c r="AGW240" s="292"/>
      <c r="AGX240" s="292"/>
      <c r="AGY240" s="292"/>
      <c r="AGZ240" s="292"/>
      <c r="AHA240" s="292"/>
      <c r="AHB240" s="292"/>
      <c r="AHC240" s="292"/>
      <c r="AHD240" s="292"/>
      <c r="AHE240" s="292"/>
      <c r="AHF240" s="292"/>
      <c r="AHG240" s="292"/>
      <c r="AHH240" s="292"/>
      <c r="AHI240" s="292"/>
      <c r="AHJ240" s="292"/>
      <c r="AHK240" s="292"/>
      <c r="AHL240" s="292"/>
      <c r="AHM240" s="292"/>
      <c r="AHN240" s="292"/>
      <c r="AHO240" s="292"/>
      <c r="AHP240" s="292"/>
      <c r="AHQ240" s="292"/>
      <c r="AHR240" s="292"/>
      <c r="AHS240" s="292"/>
      <c r="AHT240" s="292"/>
      <c r="AHU240" s="292"/>
      <c r="AHV240" s="292"/>
      <c r="AHW240" s="292"/>
      <c r="AHX240" s="292"/>
      <c r="AHY240" s="292"/>
      <c r="AHZ240" s="292"/>
      <c r="AIA240" s="292"/>
      <c r="AIB240" s="292"/>
      <c r="AIC240" s="292"/>
      <c r="AID240" s="292"/>
      <c r="AIE240" s="292"/>
      <c r="AIF240" s="292"/>
      <c r="AIG240" s="292"/>
      <c r="AIH240" s="292"/>
      <c r="AII240" s="292"/>
      <c r="AIJ240" s="292"/>
      <c r="AIK240" s="292"/>
      <c r="AIL240" s="292"/>
      <c r="AIM240" s="292"/>
      <c r="AIN240" s="292"/>
      <c r="AIO240" s="292"/>
      <c r="AIP240" s="292"/>
      <c r="AIQ240" s="292"/>
      <c r="AIR240" s="292"/>
      <c r="AIS240" s="292"/>
      <c r="AIT240" s="292"/>
      <c r="AIU240" s="292"/>
      <c r="AIV240" s="292"/>
      <c r="AIW240" s="292"/>
      <c r="AIX240" s="292"/>
      <c r="AIY240" s="292"/>
      <c r="AIZ240" s="292"/>
      <c r="AJA240" s="292"/>
      <c r="AJB240" s="292"/>
      <c r="AJC240" s="292"/>
      <c r="AJD240" s="292"/>
      <c r="AJE240" s="292"/>
      <c r="AJF240" s="292"/>
      <c r="AJG240" s="292"/>
      <c r="AJH240" s="292"/>
      <c r="AJI240" s="292"/>
      <c r="AJJ240" s="292"/>
      <c r="AJK240" s="292"/>
      <c r="AJL240" s="292"/>
      <c r="AJM240" s="292"/>
      <c r="AJN240" s="292"/>
      <c r="AJO240" s="292"/>
      <c r="AJP240" s="292"/>
      <c r="AJQ240" s="292"/>
      <c r="AJR240" s="292"/>
      <c r="AJS240" s="292"/>
      <c r="AJT240" s="292"/>
      <c r="AJU240" s="292"/>
      <c r="AJV240" s="292"/>
      <c r="AJW240" s="292"/>
      <c r="AJX240" s="292"/>
      <c r="AJY240" s="292"/>
      <c r="AJZ240" s="292"/>
      <c r="AKA240" s="292"/>
      <c r="AKB240" s="292"/>
      <c r="AKC240" s="292"/>
      <c r="AKD240" s="292"/>
      <c r="AKE240" s="292"/>
      <c r="AKF240" s="292"/>
      <c r="AKG240" s="292"/>
      <c r="AKH240" s="292"/>
      <c r="AKI240" s="292"/>
      <c r="AKJ240" s="292"/>
      <c r="AKK240" s="292"/>
      <c r="AKL240" s="292"/>
      <c r="AKM240" s="292"/>
      <c r="AKN240" s="292"/>
      <c r="AKO240" s="292"/>
      <c r="AKP240" s="292"/>
      <c r="AKQ240" s="292"/>
      <c r="AKR240" s="292"/>
      <c r="AKS240" s="292"/>
      <c r="AKT240" s="292"/>
      <c r="AKU240" s="292"/>
      <c r="AKV240" s="292"/>
      <c r="AKW240" s="292"/>
      <c r="AKX240" s="292"/>
      <c r="AKY240" s="292"/>
      <c r="AKZ240" s="292"/>
      <c r="ALA240" s="292"/>
      <c r="ALB240" s="292"/>
      <c r="ALC240" s="292"/>
      <c r="ALD240" s="292"/>
      <c r="ALE240" s="292"/>
      <c r="ALF240" s="292"/>
      <c r="ALG240" s="292"/>
      <c r="ALH240" s="292"/>
      <c r="ALI240" s="292"/>
      <c r="ALJ240" s="292"/>
      <c r="ALK240" s="292"/>
      <c r="ALL240" s="292"/>
      <c r="ALM240" s="292"/>
      <c r="ALN240" s="292"/>
      <c r="ALO240" s="292"/>
      <c r="ALP240" s="292"/>
      <c r="ALQ240" s="292"/>
      <c r="ALR240" s="292"/>
      <c r="ALS240" s="292"/>
      <c r="ALT240" s="292"/>
      <c r="ALU240" s="292"/>
      <c r="ALV240" s="292"/>
      <c r="ALW240" s="292"/>
      <c r="ALX240" s="292"/>
      <c r="ALY240" s="292"/>
      <c r="ALZ240" s="292"/>
      <c r="AMA240" s="292"/>
      <c r="AMB240" s="292"/>
      <c r="AMC240" s="292"/>
      <c r="AMD240" s="292"/>
      <c r="AME240" s="292"/>
      <c r="AMF240" s="292"/>
      <c r="AMG240" s="292"/>
      <c r="AMH240" s="292"/>
      <c r="AMI240" s="292"/>
      <c r="AMJ240" s="292"/>
      <c r="AMK240" s="292"/>
      <c r="AML240" s="292"/>
      <c r="AMM240" s="292"/>
      <c r="AMN240" s="292"/>
      <c r="AMO240" s="292"/>
      <c r="AMP240" s="292"/>
      <c r="AMQ240" s="292"/>
      <c r="AMR240" s="292"/>
      <c r="AMS240" s="292"/>
      <c r="AMT240" s="292"/>
      <c r="AMU240" s="292"/>
      <c r="AMV240" s="292"/>
      <c r="AMW240" s="292"/>
      <c r="AMX240" s="292"/>
      <c r="AMY240" s="292"/>
      <c r="AMZ240" s="292"/>
      <c r="ANA240" s="292"/>
      <c r="ANB240" s="292"/>
      <c r="ANC240" s="292"/>
      <c r="AND240" s="292"/>
      <c r="ANE240" s="292"/>
      <c r="ANF240" s="292"/>
      <c r="ANG240" s="292"/>
      <c r="ANH240" s="292"/>
      <c r="ANI240" s="292"/>
      <c r="ANJ240" s="292"/>
      <c r="ANK240" s="292"/>
      <c r="ANL240" s="292"/>
      <c r="ANM240" s="292"/>
      <c r="ANN240" s="292"/>
      <c r="ANO240" s="292"/>
      <c r="ANP240" s="292"/>
      <c r="ANQ240" s="292"/>
      <c r="ANR240" s="292"/>
      <c r="ANS240" s="292"/>
      <c r="ANT240" s="292"/>
      <c r="ANU240" s="292"/>
      <c r="ANV240" s="292"/>
      <c r="ANW240" s="292"/>
      <c r="ANX240" s="292"/>
      <c r="ANY240" s="292"/>
      <c r="ANZ240" s="292"/>
      <c r="AOA240" s="292"/>
      <c r="AOB240" s="292"/>
      <c r="AOC240" s="292"/>
      <c r="AOD240" s="292"/>
      <c r="AOE240" s="292"/>
      <c r="AOF240" s="292"/>
      <c r="AOG240" s="292"/>
      <c r="AOH240" s="292"/>
      <c r="AOI240" s="292"/>
      <c r="AOJ240" s="292"/>
      <c r="AOK240" s="292"/>
      <c r="AOL240" s="292"/>
      <c r="AOM240" s="292"/>
      <c r="AON240" s="292"/>
      <c r="AOO240" s="292"/>
      <c r="AOP240" s="292"/>
      <c r="AOQ240" s="292"/>
      <c r="AOR240" s="292"/>
      <c r="AOS240" s="292"/>
      <c r="AOT240" s="292"/>
      <c r="AOU240" s="292"/>
      <c r="AOV240" s="292"/>
      <c r="AOW240" s="292"/>
      <c r="AOX240" s="292"/>
      <c r="AOY240" s="292"/>
      <c r="AOZ240" s="292"/>
      <c r="APA240" s="292"/>
      <c r="APB240" s="292"/>
      <c r="APC240" s="292"/>
      <c r="APD240" s="292"/>
      <c r="APE240" s="292"/>
      <c r="APF240" s="292"/>
      <c r="APG240" s="292"/>
      <c r="APH240" s="292"/>
      <c r="API240" s="292"/>
      <c r="APJ240" s="292"/>
      <c r="APK240" s="292"/>
      <c r="APL240" s="292"/>
      <c r="APM240" s="292"/>
      <c r="APN240" s="292"/>
      <c r="APO240" s="292"/>
      <c r="APP240" s="292"/>
      <c r="APQ240" s="292"/>
      <c r="APR240" s="292"/>
      <c r="APS240" s="292"/>
      <c r="APT240" s="292"/>
      <c r="APU240" s="292"/>
      <c r="APV240" s="292"/>
      <c r="APW240" s="292"/>
      <c r="APX240" s="292"/>
      <c r="APY240" s="292"/>
      <c r="APZ240" s="292"/>
      <c r="AQA240" s="292"/>
      <c r="AQB240" s="292"/>
      <c r="AQC240" s="292"/>
      <c r="AQD240" s="292"/>
      <c r="AQE240" s="292"/>
      <c r="AQF240" s="292"/>
      <c r="AQG240" s="292"/>
      <c r="AQH240" s="292"/>
      <c r="AQI240" s="292"/>
      <c r="AQJ240" s="292"/>
      <c r="AQK240" s="292"/>
      <c r="AQL240" s="292"/>
      <c r="AQM240" s="292"/>
      <c r="AQN240" s="292"/>
      <c r="AQO240" s="292"/>
      <c r="AQP240" s="292"/>
      <c r="AQQ240" s="292"/>
      <c r="AQR240" s="292"/>
      <c r="AQS240" s="292"/>
      <c r="AQT240" s="292"/>
      <c r="AQU240" s="292"/>
      <c r="AQV240" s="292"/>
      <c r="AQW240" s="292"/>
      <c r="AQX240" s="292"/>
      <c r="AQY240" s="292"/>
      <c r="AQZ240" s="292"/>
      <c r="ARA240" s="292"/>
      <c r="ARB240" s="292"/>
      <c r="ARC240" s="292"/>
      <c r="ARD240" s="292"/>
      <c r="ARE240" s="292"/>
      <c r="ARF240" s="292"/>
      <c r="ARG240" s="292"/>
      <c r="ARH240" s="292"/>
      <c r="ARI240" s="292"/>
      <c r="ARJ240" s="292"/>
      <c r="ARK240" s="292"/>
      <c r="ARL240" s="292"/>
      <c r="ARM240" s="292"/>
      <c r="ARN240" s="292"/>
      <c r="ARO240" s="292"/>
      <c r="ARP240" s="292"/>
      <c r="ARQ240" s="292"/>
      <c r="ARR240" s="292"/>
      <c r="ARS240" s="292"/>
      <c r="ART240" s="292"/>
      <c r="ARU240" s="292"/>
      <c r="ARV240" s="292"/>
      <c r="ARW240" s="292"/>
      <c r="ARX240" s="292"/>
      <c r="ARY240" s="292"/>
      <c r="ARZ240" s="292"/>
      <c r="ASA240" s="292"/>
      <c r="ASB240" s="292"/>
      <c r="ASC240" s="292"/>
      <c r="ASD240" s="292"/>
      <c r="ASE240" s="292"/>
      <c r="ASF240" s="292"/>
      <c r="ASG240" s="292"/>
      <c r="ASH240" s="292"/>
      <c r="ASI240" s="292"/>
      <c r="ASJ240" s="292"/>
      <c r="ASK240" s="292"/>
      <c r="ASL240" s="292"/>
      <c r="ASM240" s="292"/>
      <c r="ASN240" s="292"/>
      <c r="ASO240" s="292"/>
      <c r="ASP240" s="292"/>
      <c r="ASQ240" s="292"/>
      <c r="ASR240" s="292"/>
      <c r="ASS240" s="292"/>
      <c r="AST240" s="292"/>
      <c r="ASU240" s="292"/>
      <c r="ASV240" s="292"/>
      <c r="ASW240" s="292"/>
      <c r="ASX240" s="292"/>
      <c r="ASY240" s="292"/>
      <c r="ASZ240" s="292"/>
      <c r="ATA240" s="292"/>
      <c r="ATB240" s="292"/>
      <c r="ATC240" s="292"/>
      <c r="ATD240" s="292"/>
      <c r="ATE240" s="292"/>
      <c r="ATF240" s="292"/>
      <c r="ATG240" s="292"/>
      <c r="ATH240" s="292"/>
      <c r="ATI240" s="292"/>
      <c r="ATJ240" s="292"/>
      <c r="ATK240" s="292"/>
      <c r="ATL240" s="292"/>
      <c r="ATM240" s="292"/>
      <c r="ATN240" s="292"/>
      <c r="ATO240" s="292"/>
      <c r="ATP240" s="292"/>
      <c r="ATQ240" s="292"/>
      <c r="ATR240" s="292"/>
      <c r="ATS240" s="292"/>
      <c r="ATT240" s="292"/>
      <c r="ATU240" s="292"/>
      <c r="ATV240" s="292"/>
      <c r="ATW240" s="292"/>
      <c r="ATX240" s="292"/>
      <c r="ATY240" s="292"/>
      <c r="ATZ240" s="292"/>
      <c r="AUA240" s="292"/>
      <c r="AUB240" s="292"/>
      <c r="AUC240" s="292"/>
      <c r="AUD240" s="292"/>
      <c r="AUE240" s="292"/>
      <c r="AUF240" s="292"/>
      <c r="AUG240" s="292"/>
      <c r="AUH240" s="292"/>
      <c r="AUI240" s="292"/>
      <c r="AUJ240" s="292"/>
      <c r="AUK240" s="292"/>
      <c r="AUL240" s="292"/>
      <c r="AUM240" s="292"/>
      <c r="AUN240" s="292"/>
      <c r="AUO240" s="292"/>
      <c r="AUP240" s="292"/>
      <c r="AUQ240" s="292"/>
      <c r="AUR240" s="292"/>
      <c r="AUS240" s="292"/>
      <c r="AUT240" s="292"/>
      <c r="AUU240" s="292"/>
      <c r="AUV240" s="292"/>
      <c r="AUW240" s="292"/>
      <c r="AUX240" s="292"/>
      <c r="AUY240" s="292"/>
      <c r="AUZ240" s="292"/>
      <c r="AVA240" s="292"/>
      <c r="AVB240" s="292"/>
      <c r="AVC240" s="292"/>
      <c r="AVD240" s="292"/>
      <c r="AVE240" s="292"/>
      <c r="AVF240" s="292"/>
      <c r="AVG240" s="292"/>
      <c r="AVH240" s="292"/>
      <c r="AVI240" s="292"/>
      <c r="AVJ240" s="292"/>
      <c r="AVK240" s="292"/>
      <c r="AVL240" s="292"/>
      <c r="AVM240" s="292"/>
      <c r="AVN240" s="292"/>
      <c r="AVO240" s="292"/>
      <c r="AVP240" s="292"/>
      <c r="AVQ240" s="292"/>
      <c r="AVR240" s="292"/>
      <c r="AVS240" s="292"/>
      <c r="AVT240" s="292"/>
      <c r="AVU240" s="292"/>
      <c r="AVV240" s="292"/>
      <c r="AVW240" s="292"/>
      <c r="AVX240" s="292"/>
      <c r="AVY240" s="292"/>
      <c r="AVZ240" s="292"/>
      <c r="AWA240" s="292"/>
      <c r="AWB240" s="292"/>
      <c r="AWC240" s="292"/>
      <c r="AWD240" s="292"/>
      <c r="AWE240" s="292"/>
      <c r="AWF240" s="292"/>
      <c r="AWG240" s="292"/>
      <c r="AWH240" s="292"/>
      <c r="AWI240" s="292"/>
      <c r="AWJ240" s="292"/>
      <c r="AWK240" s="292"/>
      <c r="AWL240" s="292"/>
      <c r="AWM240" s="292"/>
      <c r="AWN240" s="292"/>
      <c r="AWO240" s="292"/>
      <c r="AWP240" s="292"/>
      <c r="AWQ240" s="292"/>
      <c r="AWR240" s="292"/>
      <c r="AWS240" s="292"/>
      <c r="AWT240" s="292"/>
      <c r="AWU240" s="292"/>
      <c r="AWV240" s="292"/>
      <c r="AWW240" s="292"/>
      <c r="AWX240" s="292"/>
      <c r="AWY240" s="292"/>
      <c r="AWZ240" s="292"/>
      <c r="AXA240" s="292"/>
      <c r="AXB240" s="292"/>
      <c r="AXC240" s="292"/>
      <c r="AXD240" s="292"/>
      <c r="AXE240" s="292"/>
      <c r="AXF240" s="292"/>
      <c r="AXG240" s="292"/>
      <c r="AXH240" s="292"/>
      <c r="AXI240" s="292"/>
      <c r="AXJ240" s="292"/>
      <c r="AXK240" s="292"/>
      <c r="AXL240" s="292"/>
      <c r="AXM240" s="292"/>
      <c r="AXN240" s="292"/>
      <c r="AXO240" s="292"/>
      <c r="AXP240" s="292"/>
      <c r="AXQ240" s="292"/>
      <c r="AXR240" s="292"/>
      <c r="AXS240" s="292"/>
      <c r="AXT240" s="292"/>
      <c r="AXU240" s="292"/>
      <c r="AXV240" s="292"/>
      <c r="AXW240" s="292"/>
      <c r="AXX240" s="292"/>
      <c r="AXY240" s="292"/>
      <c r="AXZ240" s="292"/>
      <c r="AYA240" s="292"/>
      <c r="AYB240" s="292"/>
      <c r="AYC240" s="292"/>
      <c r="AYD240" s="292"/>
      <c r="AYE240" s="292"/>
      <c r="AYF240" s="292"/>
      <c r="AYG240" s="292"/>
      <c r="AYH240" s="292"/>
      <c r="AYI240" s="292"/>
      <c r="AYJ240" s="292"/>
      <c r="AYK240" s="292"/>
      <c r="AYL240" s="292"/>
      <c r="AYM240" s="292"/>
      <c r="AYN240" s="292"/>
      <c r="AYO240" s="292"/>
      <c r="AYP240" s="292"/>
      <c r="AYQ240" s="292"/>
      <c r="AYR240" s="292"/>
      <c r="AYS240" s="292"/>
      <c r="AYT240" s="292"/>
      <c r="AYU240" s="292"/>
      <c r="AYV240" s="292"/>
      <c r="AYW240" s="292"/>
      <c r="AYX240" s="292"/>
      <c r="AYY240" s="292"/>
      <c r="AYZ240" s="292"/>
      <c r="AZA240" s="292"/>
      <c r="AZB240" s="292"/>
      <c r="AZC240" s="292"/>
      <c r="AZD240" s="292"/>
      <c r="AZE240" s="292"/>
      <c r="AZF240" s="292"/>
      <c r="AZG240" s="292"/>
      <c r="AZH240" s="292"/>
      <c r="AZI240" s="292"/>
      <c r="AZJ240" s="292"/>
      <c r="AZK240" s="292"/>
      <c r="AZL240" s="292"/>
      <c r="AZM240" s="292"/>
      <c r="AZN240" s="292"/>
      <c r="AZO240" s="292"/>
      <c r="AZP240" s="292"/>
      <c r="AZQ240" s="292"/>
      <c r="AZR240" s="292"/>
      <c r="AZS240" s="292"/>
      <c r="AZT240" s="292"/>
      <c r="AZU240" s="292"/>
      <c r="AZV240" s="292"/>
      <c r="AZW240" s="292"/>
      <c r="AZX240" s="292"/>
      <c r="AZY240" s="292"/>
      <c r="AZZ240" s="292"/>
      <c r="BAA240" s="292"/>
      <c r="BAB240" s="292"/>
      <c r="BAC240" s="292"/>
      <c r="BAD240" s="292"/>
      <c r="BAE240" s="292"/>
      <c r="BAF240" s="292"/>
      <c r="BAG240" s="292"/>
      <c r="BAH240" s="292"/>
      <c r="BAI240" s="292"/>
      <c r="BAJ240" s="292"/>
      <c r="BAK240" s="292"/>
      <c r="BAL240" s="292"/>
      <c r="BAM240" s="292"/>
      <c r="BAN240" s="292"/>
      <c r="BAO240" s="292"/>
      <c r="BAP240" s="292"/>
      <c r="BAQ240" s="292"/>
      <c r="BAR240" s="292"/>
      <c r="BAS240" s="292"/>
      <c r="BAT240" s="292"/>
      <c r="BAU240" s="292"/>
      <c r="BAV240" s="292"/>
      <c r="BAW240" s="292"/>
      <c r="BAX240" s="292"/>
      <c r="BAY240" s="292"/>
      <c r="BAZ240" s="292"/>
      <c r="BBA240" s="292"/>
      <c r="BBB240" s="292"/>
      <c r="BBC240" s="292"/>
      <c r="BBD240" s="292"/>
      <c r="BBE240" s="292"/>
      <c r="BBF240" s="292"/>
      <c r="BBG240" s="292"/>
      <c r="BBH240" s="292"/>
      <c r="BBI240" s="292"/>
      <c r="BBJ240" s="292"/>
      <c r="BBK240" s="292"/>
      <c r="BBL240" s="292"/>
      <c r="BBM240" s="292"/>
      <c r="BBN240" s="292"/>
      <c r="BBO240" s="292"/>
      <c r="BBP240" s="292"/>
      <c r="BBQ240" s="292"/>
      <c r="BBR240" s="292"/>
      <c r="BBS240" s="292"/>
      <c r="BBT240" s="292"/>
      <c r="BBU240" s="292"/>
      <c r="BBV240" s="292"/>
      <c r="BBW240" s="292"/>
      <c r="BBX240" s="292"/>
      <c r="BBY240" s="292"/>
      <c r="BBZ240" s="292"/>
      <c r="BCA240" s="292"/>
      <c r="BCB240" s="292"/>
      <c r="BCC240" s="292"/>
      <c r="BCD240" s="292"/>
      <c r="BCE240" s="292"/>
      <c r="BCF240" s="292"/>
      <c r="BCG240" s="292"/>
      <c r="BCH240" s="292"/>
      <c r="BCI240" s="292"/>
      <c r="BCJ240" s="292"/>
      <c r="BCK240" s="292"/>
      <c r="BCL240" s="292"/>
      <c r="BCM240" s="292"/>
      <c r="BCN240" s="292"/>
      <c r="BCO240" s="292"/>
      <c r="BCP240" s="292"/>
      <c r="BCQ240" s="292"/>
      <c r="BCR240" s="292"/>
      <c r="BCS240" s="292"/>
      <c r="BCT240" s="292"/>
      <c r="BCU240" s="292"/>
      <c r="BCV240" s="292"/>
      <c r="BCW240" s="292"/>
      <c r="BCX240" s="292"/>
      <c r="BCY240" s="292"/>
      <c r="BCZ240" s="292"/>
      <c r="BDA240" s="292"/>
      <c r="BDB240" s="292"/>
      <c r="BDC240" s="292"/>
      <c r="BDD240" s="292"/>
      <c r="BDE240" s="292"/>
      <c r="BDF240" s="292"/>
      <c r="BDG240" s="292"/>
      <c r="BDH240" s="292"/>
      <c r="BDI240" s="292"/>
      <c r="BDJ240" s="292"/>
      <c r="BDK240" s="292"/>
      <c r="BDL240" s="292"/>
      <c r="BDM240" s="292"/>
      <c r="BDN240" s="292"/>
      <c r="BDO240" s="292"/>
      <c r="BDP240" s="292"/>
      <c r="BDQ240" s="292"/>
      <c r="BDR240" s="292"/>
      <c r="BDS240" s="292"/>
      <c r="BDT240" s="292"/>
      <c r="BDU240" s="292"/>
      <c r="BDV240" s="292"/>
      <c r="BDW240" s="292"/>
      <c r="BDX240" s="292"/>
      <c r="BDY240" s="292"/>
      <c r="BDZ240" s="292"/>
      <c r="BEA240" s="292"/>
      <c r="BEB240" s="292"/>
      <c r="BEC240" s="292"/>
      <c r="BED240" s="292"/>
      <c r="BEE240" s="292"/>
      <c r="BEF240" s="292"/>
      <c r="BEG240" s="292"/>
      <c r="BEH240" s="292"/>
      <c r="BEI240" s="292"/>
      <c r="BEJ240" s="292"/>
      <c r="BEK240" s="292"/>
      <c r="BEL240" s="292"/>
      <c r="BEM240" s="292"/>
      <c r="BEN240" s="292"/>
      <c r="BEO240" s="292"/>
      <c r="BEP240" s="292"/>
      <c r="BEQ240" s="292"/>
      <c r="BER240" s="292"/>
      <c r="BES240" s="292"/>
      <c r="BET240" s="292"/>
      <c r="BEU240" s="292"/>
      <c r="BEV240" s="292"/>
      <c r="BEW240" s="292"/>
      <c r="BEX240" s="292"/>
      <c r="BEY240" s="292"/>
      <c r="BEZ240" s="292"/>
      <c r="BFA240" s="292"/>
      <c r="BFB240" s="292"/>
      <c r="BFC240" s="292"/>
      <c r="BFD240" s="292"/>
      <c r="BFE240" s="292"/>
      <c r="BFF240" s="292"/>
      <c r="BFG240" s="292"/>
      <c r="BFH240" s="292"/>
      <c r="BFI240" s="292"/>
      <c r="BFJ240" s="292"/>
      <c r="BFK240" s="292"/>
      <c r="BFL240" s="292"/>
      <c r="BFM240" s="292"/>
      <c r="BFN240" s="292"/>
      <c r="BFO240" s="292"/>
      <c r="BFP240" s="292"/>
    </row>
    <row r="241" spans="1:1524" s="128" customFormat="1" x14ac:dyDescent="0.25">
      <c r="A241" s="482"/>
      <c r="B241" s="482"/>
      <c r="C241" s="495"/>
      <c r="D241" s="133"/>
      <c r="E241" s="529">
        <f>SUM(E240:G240)</f>
        <v>0</v>
      </c>
      <c r="F241" s="526"/>
      <c r="G241" s="526"/>
      <c r="H241" s="526">
        <f>SUM(H240:J240)</f>
        <v>0</v>
      </c>
      <c r="I241" s="526"/>
      <c r="J241" s="526"/>
      <c r="K241" s="526">
        <f>SUM(K240:M240)</f>
        <v>1</v>
      </c>
      <c r="L241" s="526"/>
      <c r="M241" s="526"/>
      <c r="N241" s="527">
        <f>SUM(N240:P240)</f>
        <v>3</v>
      </c>
      <c r="O241" s="528"/>
      <c r="P241" s="529"/>
      <c r="Q241" s="292"/>
      <c r="R241" s="292"/>
      <c r="S241" s="292"/>
      <c r="T241" s="292"/>
      <c r="U241" s="292"/>
      <c r="V241" s="292"/>
      <c r="W241" s="292"/>
      <c r="X241" s="292"/>
      <c r="Y241" s="292"/>
      <c r="Z241" s="292"/>
      <c r="AA241" s="292"/>
      <c r="AB241" s="292"/>
      <c r="AC241" s="292"/>
      <c r="AD241" s="292"/>
      <c r="AE241" s="292"/>
      <c r="AF241" s="292"/>
      <c r="AG241" s="292"/>
      <c r="AH241" s="292"/>
      <c r="AI241" s="292"/>
      <c r="AJ241" s="292"/>
      <c r="AK241" s="292"/>
      <c r="AL241" s="292"/>
      <c r="AM241" s="292"/>
      <c r="AN241" s="292"/>
      <c r="AO241" s="292"/>
      <c r="AP241" s="292"/>
      <c r="AQ241" s="292"/>
      <c r="AR241" s="292"/>
      <c r="AS241" s="292"/>
      <c r="AT241" s="292"/>
      <c r="AU241" s="292"/>
      <c r="AV241" s="292"/>
      <c r="AW241" s="292"/>
      <c r="AX241" s="292"/>
      <c r="AY241" s="292"/>
      <c r="AZ241" s="292"/>
      <c r="BA241" s="292"/>
      <c r="BB241" s="292"/>
      <c r="BC241" s="292"/>
      <c r="BD241" s="292"/>
      <c r="BE241" s="292"/>
      <c r="BF241" s="292"/>
      <c r="BG241" s="292"/>
      <c r="BH241" s="292"/>
      <c r="BI241" s="292"/>
      <c r="BJ241" s="292"/>
      <c r="BK241" s="292"/>
      <c r="BL241" s="292"/>
      <c r="BM241" s="292"/>
      <c r="BN241" s="292"/>
      <c r="BO241" s="292"/>
      <c r="BP241" s="292"/>
      <c r="BQ241" s="292"/>
      <c r="BR241" s="292"/>
      <c r="BS241" s="292"/>
      <c r="BT241" s="292"/>
      <c r="BU241" s="292"/>
      <c r="BV241" s="292"/>
      <c r="BW241" s="292"/>
      <c r="BX241" s="292"/>
      <c r="BY241" s="292"/>
      <c r="BZ241" s="292"/>
      <c r="CA241" s="292"/>
      <c r="CB241" s="292"/>
      <c r="CC241" s="292"/>
      <c r="CD241" s="292"/>
      <c r="CE241" s="292"/>
      <c r="CF241" s="292"/>
      <c r="CG241" s="292"/>
      <c r="CH241" s="292"/>
      <c r="CI241" s="292"/>
      <c r="CJ241" s="292"/>
      <c r="CK241" s="292"/>
      <c r="CL241" s="292"/>
      <c r="CM241" s="292"/>
      <c r="CN241" s="292"/>
      <c r="CO241" s="292"/>
      <c r="CP241" s="292"/>
      <c r="CQ241" s="292"/>
      <c r="CR241" s="292"/>
      <c r="CS241" s="292"/>
      <c r="CT241" s="292"/>
      <c r="CU241" s="292"/>
      <c r="CV241" s="292"/>
      <c r="CW241" s="292"/>
      <c r="CX241" s="292"/>
      <c r="CY241" s="292"/>
      <c r="CZ241" s="292"/>
      <c r="DA241" s="292"/>
      <c r="DB241" s="292"/>
      <c r="DC241" s="292"/>
      <c r="DD241" s="292"/>
      <c r="DE241" s="292"/>
      <c r="DF241" s="292"/>
      <c r="DG241" s="292"/>
      <c r="DH241" s="292"/>
      <c r="DI241" s="292"/>
      <c r="DJ241" s="292"/>
      <c r="DK241" s="292"/>
      <c r="DL241" s="292"/>
      <c r="DM241" s="292"/>
      <c r="DN241" s="292"/>
      <c r="DO241" s="292"/>
      <c r="DP241" s="292"/>
      <c r="DQ241" s="292"/>
      <c r="DR241" s="292"/>
      <c r="DS241" s="292"/>
      <c r="DT241" s="292"/>
      <c r="DU241" s="292"/>
      <c r="DV241" s="292"/>
      <c r="DW241" s="292"/>
      <c r="DX241" s="292"/>
      <c r="DY241" s="292"/>
      <c r="DZ241" s="292"/>
      <c r="EA241" s="292"/>
      <c r="EB241" s="292"/>
      <c r="EC241" s="292"/>
      <c r="ED241" s="292"/>
      <c r="EE241" s="292"/>
      <c r="EF241" s="292"/>
      <c r="EG241" s="292"/>
      <c r="EH241" s="292"/>
      <c r="EI241" s="292"/>
      <c r="EJ241" s="292"/>
      <c r="EK241" s="292"/>
      <c r="EL241" s="292"/>
      <c r="EM241" s="292"/>
      <c r="EN241" s="292"/>
      <c r="EO241" s="292"/>
      <c r="EP241" s="292"/>
      <c r="EQ241" s="292"/>
      <c r="ER241" s="292"/>
      <c r="ES241" s="292"/>
      <c r="ET241" s="292"/>
      <c r="EU241" s="292"/>
      <c r="EV241" s="292"/>
      <c r="EW241" s="292"/>
      <c r="EX241" s="292"/>
      <c r="EY241" s="292"/>
      <c r="EZ241" s="292"/>
      <c r="FA241" s="292"/>
      <c r="FB241" s="292"/>
      <c r="FC241" s="292"/>
      <c r="FD241" s="292"/>
      <c r="FE241" s="292"/>
      <c r="FF241" s="292"/>
      <c r="FG241" s="292"/>
      <c r="FH241" s="292"/>
      <c r="FI241" s="292"/>
      <c r="FJ241" s="292"/>
      <c r="FK241" s="292"/>
      <c r="FL241" s="292"/>
      <c r="FM241" s="292"/>
      <c r="FN241" s="292"/>
      <c r="FO241" s="292"/>
      <c r="FP241" s="292"/>
      <c r="FQ241" s="292"/>
      <c r="FR241" s="292"/>
      <c r="FS241" s="292"/>
      <c r="FT241" s="292"/>
      <c r="FU241" s="292"/>
      <c r="FV241" s="292"/>
      <c r="FW241" s="292"/>
      <c r="FX241" s="292"/>
      <c r="FY241" s="292"/>
      <c r="FZ241" s="292"/>
      <c r="GA241" s="292"/>
      <c r="GB241" s="292"/>
      <c r="GC241" s="292"/>
      <c r="GD241" s="292"/>
      <c r="GE241" s="292"/>
      <c r="GF241" s="292"/>
      <c r="GG241" s="292"/>
      <c r="GH241" s="292"/>
      <c r="GI241" s="292"/>
      <c r="GJ241" s="292"/>
      <c r="GK241" s="292"/>
      <c r="GL241" s="292"/>
      <c r="GM241" s="292"/>
      <c r="GN241" s="292"/>
      <c r="GO241" s="292"/>
      <c r="GP241" s="292"/>
      <c r="GQ241" s="292"/>
      <c r="GR241" s="292"/>
      <c r="GS241" s="292"/>
      <c r="GT241" s="292"/>
      <c r="GU241" s="292"/>
      <c r="GV241" s="292"/>
      <c r="GW241" s="292"/>
      <c r="GX241" s="292"/>
      <c r="GY241" s="292"/>
      <c r="GZ241" s="292"/>
      <c r="HA241" s="292"/>
      <c r="HB241" s="292"/>
      <c r="HC241" s="292"/>
      <c r="HD241" s="292"/>
      <c r="HE241" s="292"/>
      <c r="HF241" s="292"/>
      <c r="HG241" s="292"/>
      <c r="HH241" s="292"/>
      <c r="HI241" s="292"/>
      <c r="HJ241" s="292"/>
      <c r="HK241" s="292"/>
      <c r="HL241" s="292"/>
      <c r="HM241" s="292"/>
      <c r="HN241" s="292"/>
      <c r="HO241" s="292"/>
      <c r="HP241" s="292"/>
      <c r="HQ241" s="292"/>
      <c r="HR241" s="292"/>
      <c r="HS241" s="292"/>
      <c r="HT241" s="292"/>
      <c r="HU241" s="292"/>
      <c r="HV241" s="292"/>
      <c r="HW241" s="292"/>
      <c r="HX241" s="292"/>
      <c r="HY241" s="292"/>
      <c r="HZ241" s="292"/>
      <c r="IA241" s="292"/>
      <c r="IB241" s="292"/>
      <c r="IC241" s="292"/>
      <c r="ID241" s="292"/>
      <c r="IE241" s="292"/>
      <c r="IF241" s="292"/>
      <c r="IG241" s="292"/>
      <c r="IH241" s="292"/>
      <c r="II241" s="292"/>
      <c r="IJ241" s="292"/>
      <c r="IK241" s="292"/>
      <c r="IL241" s="292"/>
      <c r="IM241" s="292"/>
      <c r="IN241" s="292"/>
      <c r="IO241" s="292"/>
      <c r="IP241" s="292"/>
      <c r="IQ241" s="292"/>
      <c r="IR241" s="292"/>
      <c r="IS241" s="292"/>
      <c r="IT241" s="292"/>
      <c r="IU241" s="292"/>
      <c r="IV241" s="292"/>
      <c r="IW241" s="292"/>
      <c r="IX241" s="292"/>
      <c r="IY241" s="292"/>
      <c r="IZ241" s="292"/>
      <c r="JA241" s="292"/>
      <c r="JB241" s="292"/>
      <c r="JC241" s="292"/>
      <c r="JD241" s="292"/>
      <c r="JE241" s="292"/>
      <c r="JF241" s="292"/>
      <c r="JG241" s="292"/>
      <c r="JH241" s="292"/>
      <c r="JI241" s="292"/>
      <c r="JJ241" s="292"/>
      <c r="JK241" s="292"/>
      <c r="JL241" s="292"/>
      <c r="JM241" s="292"/>
      <c r="JN241" s="292"/>
      <c r="JO241" s="292"/>
      <c r="JP241" s="292"/>
      <c r="JQ241" s="292"/>
      <c r="JR241" s="292"/>
      <c r="JS241" s="292"/>
      <c r="JT241" s="292"/>
      <c r="JU241" s="292"/>
      <c r="JV241" s="292"/>
      <c r="JW241" s="292"/>
      <c r="JX241" s="292"/>
      <c r="JY241" s="292"/>
      <c r="JZ241" s="292"/>
      <c r="KA241" s="292"/>
      <c r="KB241" s="292"/>
      <c r="KC241" s="292"/>
      <c r="KD241" s="292"/>
      <c r="KE241" s="292"/>
      <c r="KF241" s="292"/>
      <c r="KG241" s="292"/>
      <c r="KH241" s="292"/>
      <c r="KI241" s="292"/>
      <c r="KJ241" s="292"/>
      <c r="KK241" s="292"/>
      <c r="KL241" s="292"/>
      <c r="KM241" s="292"/>
      <c r="KN241" s="292"/>
      <c r="KO241" s="292"/>
      <c r="KP241" s="292"/>
      <c r="KQ241" s="292"/>
      <c r="KR241" s="292"/>
      <c r="KS241" s="292"/>
      <c r="KT241" s="292"/>
      <c r="KU241" s="292"/>
      <c r="KV241" s="292"/>
      <c r="KW241" s="292"/>
      <c r="KX241" s="292"/>
      <c r="KY241" s="292"/>
      <c r="KZ241" s="292"/>
      <c r="LA241" s="292"/>
      <c r="LB241" s="292"/>
      <c r="LC241" s="292"/>
      <c r="LD241" s="292"/>
      <c r="LE241" s="292"/>
      <c r="LF241" s="292"/>
      <c r="LG241" s="292"/>
      <c r="LH241" s="292"/>
      <c r="LI241" s="292"/>
      <c r="LJ241" s="292"/>
      <c r="LK241" s="292"/>
      <c r="LL241" s="292"/>
      <c r="LM241" s="292"/>
      <c r="LN241" s="292"/>
      <c r="LO241" s="292"/>
      <c r="LP241" s="292"/>
      <c r="LQ241" s="292"/>
      <c r="LR241" s="292"/>
      <c r="LS241" s="292"/>
      <c r="LT241" s="292"/>
      <c r="LU241" s="292"/>
      <c r="LV241" s="292"/>
      <c r="LW241" s="292"/>
      <c r="LX241" s="292"/>
      <c r="LY241" s="292"/>
      <c r="LZ241" s="292"/>
      <c r="MA241" s="292"/>
      <c r="MB241" s="292"/>
      <c r="MC241" s="292"/>
      <c r="MD241" s="292"/>
      <c r="ME241" s="292"/>
      <c r="MF241" s="292"/>
      <c r="MG241" s="292"/>
      <c r="MH241" s="292"/>
      <c r="MI241" s="292"/>
      <c r="MJ241" s="292"/>
      <c r="MK241" s="292"/>
      <c r="ML241" s="292"/>
      <c r="MM241" s="292"/>
      <c r="MN241" s="292"/>
      <c r="MO241" s="292"/>
      <c r="MP241" s="292"/>
      <c r="MQ241" s="292"/>
      <c r="MR241" s="292"/>
      <c r="MS241" s="292"/>
      <c r="MT241" s="292"/>
      <c r="MU241" s="292"/>
      <c r="MV241" s="292"/>
      <c r="MW241" s="292"/>
      <c r="MX241" s="292"/>
      <c r="MY241" s="292"/>
      <c r="MZ241" s="292"/>
      <c r="NA241" s="292"/>
      <c r="NB241" s="292"/>
      <c r="NC241" s="292"/>
      <c r="ND241" s="292"/>
      <c r="NE241" s="292"/>
      <c r="NF241" s="292"/>
      <c r="NG241" s="292"/>
      <c r="NH241" s="292"/>
      <c r="NI241" s="292"/>
      <c r="NJ241" s="292"/>
      <c r="NK241" s="292"/>
      <c r="NL241" s="292"/>
      <c r="NM241" s="292"/>
      <c r="NN241" s="292"/>
      <c r="NO241" s="292"/>
      <c r="NP241" s="292"/>
      <c r="NQ241" s="292"/>
      <c r="NR241" s="292"/>
      <c r="NS241" s="292"/>
      <c r="NT241" s="292"/>
      <c r="NU241" s="292"/>
      <c r="NV241" s="292"/>
      <c r="NW241" s="292"/>
      <c r="NX241" s="292"/>
      <c r="NY241" s="292"/>
      <c r="NZ241" s="292"/>
      <c r="OA241" s="292"/>
      <c r="OB241" s="292"/>
      <c r="OC241" s="292"/>
      <c r="OD241" s="292"/>
      <c r="OE241" s="292"/>
      <c r="OF241" s="292"/>
      <c r="OG241" s="292"/>
      <c r="OH241" s="292"/>
      <c r="OI241" s="292"/>
      <c r="OJ241" s="292"/>
      <c r="OK241" s="292"/>
      <c r="OL241" s="292"/>
      <c r="OM241" s="292"/>
      <c r="ON241" s="292"/>
      <c r="OO241" s="292"/>
      <c r="OP241" s="292"/>
      <c r="OQ241" s="292"/>
      <c r="OR241" s="292"/>
      <c r="OS241" s="292"/>
      <c r="OT241" s="292"/>
      <c r="OU241" s="292"/>
      <c r="OV241" s="292"/>
      <c r="OW241" s="292"/>
      <c r="OX241" s="292"/>
      <c r="OY241" s="292"/>
      <c r="OZ241" s="292"/>
      <c r="PA241" s="292"/>
      <c r="PB241" s="292"/>
      <c r="PC241" s="292"/>
      <c r="PD241" s="292"/>
      <c r="PE241" s="292"/>
      <c r="PF241" s="292"/>
      <c r="PG241" s="292"/>
      <c r="PH241" s="292"/>
      <c r="PI241" s="292"/>
      <c r="PJ241" s="292"/>
      <c r="PK241" s="292"/>
      <c r="PL241" s="292"/>
      <c r="PM241" s="292"/>
      <c r="PN241" s="292"/>
      <c r="PO241" s="292"/>
      <c r="PP241" s="292"/>
      <c r="PQ241" s="292"/>
      <c r="PR241" s="292"/>
      <c r="PS241" s="292"/>
      <c r="PT241" s="292"/>
      <c r="PU241" s="292"/>
      <c r="PV241" s="292"/>
      <c r="PW241" s="292"/>
      <c r="PX241" s="292"/>
      <c r="PY241" s="292"/>
      <c r="PZ241" s="292"/>
      <c r="QA241" s="292"/>
      <c r="QB241" s="292"/>
      <c r="QC241" s="292"/>
      <c r="QD241" s="292"/>
      <c r="QE241" s="292"/>
      <c r="QF241" s="292"/>
      <c r="QG241" s="292"/>
      <c r="QH241" s="292"/>
      <c r="QI241" s="292"/>
      <c r="QJ241" s="292"/>
      <c r="QK241" s="292"/>
      <c r="QL241" s="292"/>
      <c r="QM241" s="292"/>
      <c r="QN241" s="292"/>
      <c r="QO241" s="292"/>
      <c r="QP241" s="292"/>
      <c r="QQ241" s="292"/>
      <c r="QR241" s="292"/>
      <c r="QS241" s="292"/>
      <c r="QT241" s="292"/>
      <c r="QU241" s="292"/>
      <c r="QV241" s="292"/>
      <c r="QW241" s="292"/>
      <c r="QX241" s="292"/>
      <c r="QY241" s="292"/>
      <c r="QZ241" s="292"/>
      <c r="RA241" s="292"/>
      <c r="RB241" s="292"/>
      <c r="RC241" s="292"/>
      <c r="RD241" s="292"/>
      <c r="RE241" s="292"/>
      <c r="RF241" s="292"/>
      <c r="RG241" s="292"/>
      <c r="RH241" s="292"/>
      <c r="RI241" s="292"/>
      <c r="RJ241" s="292"/>
      <c r="RK241" s="292"/>
      <c r="RL241" s="292"/>
      <c r="RM241" s="292"/>
      <c r="RN241" s="292"/>
      <c r="RO241" s="292"/>
      <c r="RP241" s="292"/>
      <c r="RQ241" s="292"/>
      <c r="RR241" s="292"/>
      <c r="RS241" s="292"/>
      <c r="RT241" s="292"/>
      <c r="RU241" s="292"/>
      <c r="RV241" s="292"/>
      <c r="RW241" s="292"/>
      <c r="RX241" s="292"/>
      <c r="RY241" s="292"/>
      <c r="RZ241" s="292"/>
      <c r="SA241" s="292"/>
      <c r="SB241" s="292"/>
      <c r="SC241" s="292"/>
      <c r="SD241" s="292"/>
      <c r="SE241" s="292"/>
      <c r="SF241" s="292"/>
      <c r="SG241" s="292"/>
      <c r="SH241" s="292"/>
      <c r="SI241" s="292"/>
      <c r="SJ241" s="292"/>
      <c r="SK241" s="292"/>
      <c r="SL241" s="292"/>
      <c r="SM241" s="292"/>
      <c r="SN241" s="292"/>
      <c r="SO241" s="292"/>
      <c r="SP241" s="292"/>
      <c r="SQ241" s="292"/>
      <c r="SR241" s="292"/>
      <c r="SS241" s="292"/>
      <c r="ST241" s="292"/>
      <c r="SU241" s="292"/>
      <c r="SV241" s="292"/>
      <c r="SW241" s="292"/>
      <c r="SX241" s="292"/>
      <c r="SY241" s="292"/>
      <c r="SZ241" s="292"/>
      <c r="TA241" s="292"/>
      <c r="TB241" s="292"/>
      <c r="TC241" s="292"/>
      <c r="TD241" s="292"/>
      <c r="TE241" s="292"/>
      <c r="TF241" s="292"/>
      <c r="TG241" s="292"/>
      <c r="TH241" s="292"/>
      <c r="TI241" s="292"/>
      <c r="TJ241" s="292"/>
      <c r="TK241" s="292"/>
      <c r="TL241" s="292"/>
      <c r="TM241" s="292"/>
      <c r="TN241" s="292"/>
      <c r="TO241" s="292"/>
      <c r="TP241" s="292"/>
      <c r="TQ241" s="292"/>
      <c r="TR241" s="292"/>
      <c r="TS241" s="292"/>
      <c r="TT241" s="292"/>
      <c r="TU241" s="292"/>
      <c r="TV241" s="292"/>
      <c r="TW241" s="292"/>
      <c r="TX241" s="292"/>
      <c r="TY241" s="292"/>
      <c r="TZ241" s="292"/>
      <c r="UA241" s="292"/>
      <c r="UB241" s="292"/>
      <c r="UC241" s="292"/>
      <c r="UD241" s="292"/>
      <c r="UE241" s="292"/>
      <c r="UF241" s="292"/>
      <c r="UG241" s="292"/>
      <c r="UH241" s="292"/>
      <c r="UI241" s="292"/>
      <c r="UJ241" s="292"/>
      <c r="UK241" s="292"/>
      <c r="UL241" s="292"/>
      <c r="UM241" s="292"/>
      <c r="UN241" s="292"/>
      <c r="UO241" s="292"/>
      <c r="UP241" s="292"/>
      <c r="UQ241" s="292"/>
      <c r="UR241" s="292"/>
      <c r="US241" s="292"/>
      <c r="UT241" s="292"/>
      <c r="UU241" s="292"/>
      <c r="UV241" s="292"/>
      <c r="UW241" s="292"/>
      <c r="UX241" s="292"/>
      <c r="UY241" s="292"/>
      <c r="UZ241" s="292"/>
      <c r="VA241" s="292"/>
      <c r="VB241" s="292"/>
      <c r="VC241" s="292"/>
      <c r="VD241" s="292"/>
      <c r="VE241" s="292"/>
      <c r="VF241" s="292"/>
      <c r="VG241" s="292"/>
      <c r="VH241" s="292"/>
      <c r="VI241" s="292"/>
      <c r="VJ241" s="292"/>
      <c r="VK241" s="292"/>
      <c r="VL241" s="292"/>
      <c r="VM241" s="292"/>
      <c r="VN241" s="292"/>
      <c r="VO241" s="292"/>
      <c r="VP241" s="292"/>
      <c r="VQ241" s="292"/>
      <c r="VR241" s="292"/>
      <c r="VS241" s="292"/>
      <c r="VT241" s="292"/>
      <c r="VU241" s="292"/>
      <c r="VV241" s="292"/>
      <c r="VW241" s="292"/>
      <c r="VX241" s="292"/>
      <c r="VY241" s="292"/>
      <c r="VZ241" s="292"/>
      <c r="WA241" s="292"/>
      <c r="WB241" s="292"/>
      <c r="WC241" s="292"/>
      <c r="WD241" s="292"/>
      <c r="WE241" s="292"/>
      <c r="WF241" s="292"/>
      <c r="WG241" s="292"/>
      <c r="WH241" s="292"/>
      <c r="WI241" s="292"/>
      <c r="WJ241" s="292"/>
      <c r="WK241" s="292"/>
      <c r="WL241" s="292"/>
      <c r="WM241" s="292"/>
      <c r="WN241" s="292"/>
      <c r="WO241" s="292"/>
      <c r="WP241" s="292"/>
      <c r="WQ241" s="292"/>
      <c r="WR241" s="292"/>
      <c r="WS241" s="292"/>
      <c r="WT241" s="292"/>
      <c r="WU241" s="292"/>
      <c r="WV241" s="292"/>
      <c r="WW241" s="292"/>
      <c r="WX241" s="292"/>
      <c r="WY241" s="292"/>
      <c r="WZ241" s="292"/>
      <c r="XA241" s="292"/>
      <c r="XB241" s="292"/>
      <c r="XC241" s="292"/>
      <c r="XD241" s="292"/>
      <c r="XE241" s="292"/>
      <c r="XF241" s="292"/>
      <c r="XG241" s="292"/>
      <c r="XH241" s="292"/>
      <c r="XI241" s="292"/>
      <c r="XJ241" s="292"/>
      <c r="XK241" s="292"/>
      <c r="XL241" s="292"/>
      <c r="XM241" s="292"/>
      <c r="XN241" s="292"/>
      <c r="XO241" s="292"/>
      <c r="XP241" s="292"/>
      <c r="XQ241" s="292"/>
      <c r="XR241" s="292"/>
      <c r="XS241" s="292"/>
      <c r="XT241" s="292"/>
      <c r="XU241" s="292"/>
      <c r="XV241" s="292"/>
      <c r="XW241" s="292"/>
      <c r="XX241" s="292"/>
      <c r="XY241" s="292"/>
      <c r="XZ241" s="292"/>
      <c r="YA241" s="292"/>
      <c r="YB241" s="292"/>
      <c r="YC241" s="292"/>
      <c r="YD241" s="292"/>
      <c r="YE241" s="292"/>
      <c r="YF241" s="292"/>
      <c r="YG241" s="292"/>
      <c r="YH241" s="292"/>
      <c r="YI241" s="292"/>
      <c r="YJ241" s="292"/>
      <c r="YK241" s="292"/>
      <c r="YL241" s="292"/>
      <c r="YM241" s="292"/>
      <c r="YN241" s="292"/>
      <c r="YO241" s="292"/>
      <c r="YP241" s="292"/>
      <c r="YQ241" s="292"/>
      <c r="YR241" s="292"/>
      <c r="YS241" s="292"/>
      <c r="YT241" s="292"/>
      <c r="YU241" s="292"/>
      <c r="YV241" s="292"/>
      <c r="YW241" s="292"/>
      <c r="YX241" s="292"/>
      <c r="YY241" s="292"/>
      <c r="YZ241" s="292"/>
      <c r="ZA241" s="292"/>
      <c r="ZB241" s="292"/>
      <c r="ZC241" s="292"/>
      <c r="ZD241" s="292"/>
      <c r="ZE241" s="292"/>
      <c r="ZF241" s="292"/>
      <c r="ZG241" s="292"/>
      <c r="ZH241" s="292"/>
      <c r="ZI241" s="292"/>
      <c r="ZJ241" s="292"/>
      <c r="ZK241" s="292"/>
      <c r="ZL241" s="292"/>
      <c r="ZM241" s="292"/>
      <c r="ZN241" s="292"/>
      <c r="ZO241" s="292"/>
      <c r="ZP241" s="292"/>
      <c r="ZQ241" s="292"/>
      <c r="ZR241" s="292"/>
      <c r="ZS241" s="292"/>
      <c r="ZT241" s="292"/>
      <c r="ZU241" s="292"/>
      <c r="ZV241" s="292"/>
      <c r="ZW241" s="292"/>
      <c r="ZX241" s="292"/>
      <c r="ZY241" s="292"/>
      <c r="ZZ241" s="292"/>
      <c r="AAA241" s="292"/>
      <c r="AAB241" s="292"/>
      <c r="AAC241" s="292"/>
      <c r="AAD241" s="292"/>
      <c r="AAE241" s="292"/>
      <c r="AAF241" s="292"/>
      <c r="AAG241" s="292"/>
      <c r="AAH241" s="292"/>
      <c r="AAI241" s="292"/>
      <c r="AAJ241" s="292"/>
      <c r="AAK241" s="292"/>
      <c r="AAL241" s="292"/>
      <c r="AAM241" s="292"/>
      <c r="AAN241" s="292"/>
      <c r="AAO241" s="292"/>
      <c r="AAP241" s="292"/>
      <c r="AAQ241" s="292"/>
      <c r="AAR241" s="292"/>
      <c r="AAS241" s="292"/>
      <c r="AAT241" s="292"/>
      <c r="AAU241" s="292"/>
      <c r="AAV241" s="292"/>
      <c r="AAW241" s="292"/>
      <c r="AAX241" s="292"/>
      <c r="AAY241" s="292"/>
      <c r="AAZ241" s="292"/>
      <c r="ABA241" s="292"/>
      <c r="ABB241" s="292"/>
      <c r="ABC241" s="292"/>
      <c r="ABD241" s="292"/>
      <c r="ABE241" s="292"/>
      <c r="ABF241" s="292"/>
      <c r="ABG241" s="292"/>
      <c r="ABH241" s="292"/>
      <c r="ABI241" s="292"/>
      <c r="ABJ241" s="292"/>
      <c r="ABK241" s="292"/>
      <c r="ABL241" s="292"/>
      <c r="ABM241" s="292"/>
      <c r="ABN241" s="292"/>
      <c r="ABO241" s="292"/>
      <c r="ABP241" s="292"/>
      <c r="ABQ241" s="292"/>
      <c r="ABR241" s="292"/>
      <c r="ABS241" s="292"/>
      <c r="ABT241" s="292"/>
      <c r="ABU241" s="292"/>
      <c r="ABV241" s="292"/>
      <c r="ABW241" s="292"/>
      <c r="ABX241" s="292"/>
      <c r="ABY241" s="292"/>
      <c r="ABZ241" s="292"/>
      <c r="ACA241" s="292"/>
      <c r="ACB241" s="292"/>
      <c r="ACC241" s="292"/>
      <c r="ACD241" s="292"/>
      <c r="ACE241" s="292"/>
      <c r="ACF241" s="292"/>
      <c r="ACG241" s="292"/>
      <c r="ACH241" s="292"/>
      <c r="ACI241" s="292"/>
      <c r="ACJ241" s="292"/>
      <c r="ACK241" s="292"/>
      <c r="ACL241" s="292"/>
      <c r="ACM241" s="292"/>
      <c r="ACN241" s="292"/>
      <c r="ACO241" s="292"/>
      <c r="ACP241" s="292"/>
      <c r="ACQ241" s="292"/>
      <c r="ACR241" s="292"/>
      <c r="ACS241" s="292"/>
      <c r="ACT241" s="292"/>
      <c r="ACU241" s="292"/>
      <c r="ACV241" s="292"/>
      <c r="ACW241" s="292"/>
      <c r="ACX241" s="292"/>
      <c r="ACY241" s="292"/>
      <c r="ACZ241" s="292"/>
      <c r="ADA241" s="292"/>
      <c r="ADB241" s="292"/>
      <c r="ADC241" s="292"/>
      <c r="ADD241" s="292"/>
      <c r="ADE241" s="292"/>
      <c r="ADF241" s="292"/>
      <c r="ADG241" s="292"/>
      <c r="ADH241" s="292"/>
      <c r="ADI241" s="292"/>
      <c r="ADJ241" s="292"/>
      <c r="ADK241" s="292"/>
      <c r="ADL241" s="292"/>
      <c r="ADM241" s="292"/>
      <c r="ADN241" s="292"/>
      <c r="ADO241" s="292"/>
      <c r="ADP241" s="292"/>
      <c r="ADQ241" s="292"/>
      <c r="ADR241" s="292"/>
      <c r="ADS241" s="292"/>
      <c r="ADT241" s="292"/>
      <c r="ADU241" s="292"/>
      <c r="ADV241" s="292"/>
      <c r="ADW241" s="292"/>
      <c r="ADX241" s="292"/>
      <c r="ADY241" s="292"/>
      <c r="ADZ241" s="292"/>
      <c r="AEA241" s="292"/>
      <c r="AEB241" s="292"/>
      <c r="AEC241" s="292"/>
      <c r="AED241" s="292"/>
      <c r="AEE241" s="292"/>
      <c r="AEF241" s="292"/>
      <c r="AEG241" s="292"/>
      <c r="AEH241" s="292"/>
      <c r="AEI241" s="292"/>
      <c r="AEJ241" s="292"/>
      <c r="AEK241" s="292"/>
      <c r="AEL241" s="292"/>
      <c r="AEM241" s="292"/>
      <c r="AEN241" s="292"/>
      <c r="AEO241" s="292"/>
      <c r="AEP241" s="292"/>
      <c r="AEQ241" s="292"/>
      <c r="AER241" s="292"/>
      <c r="AES241" s="292"/>
      <c r="AET241" s="292"/>
      <c r="AEU241" s="292"/>
      <c r="AEV241" s="292"/>
      <c r="AEW241" s="292"/>
      <c r="AEX241" s="292"/>
      <c r="AEY241" s="292"/>
      <c r="AEZ241" s="292"/>
      <c r="AFA241" s="292"/>
      <c r="AFB241" s="292"/>
      <c r="AFC241" s="292"/>
      <c r="AFD241" s="292"/>
      <c r="AFE241" s="292"/>
      <c r="AFF241" s="292"/>
      <c r="AFG241" s="292"/>
      <c r="AFH241" s="292"/>
      <c r="AFI241" s="292"/>
      <c r="AFJ241" s="292"/>
      <c r="AFK241" s="292"/>
      <c r="AFL241" s="292"/>
      <c r="AFM241" s="292"/>
      <c r="AFN241" s="292"/>
      <c r="AFO241" s="292"/>
      <c r="AFP241" s="292"/>
      <c r="AFQ241" s="292"/>
      <c r="AFR241" s="292"/>
      <c r="AFS241" s="292"/>
      <c r="AFT241" s="292"/>
      <c r="AFU241" s="292"/>
      <c r="AFV241" s="292"/>
      <c r="AFW241" s="292"/>
      <c r="AFX241" s="292"/>
      <c r="AFY241" s="292"/>
      <c r="AFZ241" s="292"/>
      <c r="AGA241" s="292"/>
      <c r="AGB241" s="292"/>
      <c r="AGC241" s="292"/>
      <c r="AGD241" s="292"/>
      <c r="AGE241" s="292"/>
      <c r="AGF241" s="292"/>
      <c r="AGG241" s="292"/>
      <c r="AGH241" s="292"/>
      <c r="AGI241" s="292"/>
      <c r="AGJ241" s="292"/>
      <c r="AGK241" s="292"/>
      <c r="AGL241" s="292"/>
      <c r="AGM241" s="292"/>
      <c r="AGN241" s="292"/>
      <c r="AGO241" s="292"/>
      <c r="AGP241" s="292"/>
      <c r="AGQ241" s="292"/>
      <c r="AGR241" s="292"/>
      <c r="AGS241" s="292"/>
      <c r="AGT241" s="292"/>
      <c r="AGU241" s="292"/>
      <c r="AGV241" s="292"/>
      <c r="AGW241" s="292"/>
      <c r="AGX241" s="292"/>
      <c r="AGY241" s="292"/>
      <c r="AGZ241" s="292"/>
      <c r="AHA241" s="292"/>
      <c r="AHB241" s="292"/>
      <c r="AHC241" s="292"/>
      <c r="AHD241" s="292"/>
      <c r="AHE241" s="292"/>
      <c r="AHF241" s="292"/>
      <c r="AHG241" s="292"/>
      <c r="AHH241" s="292"/>
      <c r="AHI241" s="292"/>
      <c r="AHJ241" s="292"/>
      <c r="AHK241" s="292"/>
      <c r="AHL241" s="292"/>
      <c r="AHM241" s="292"/>
      <c r="AHN241" s="292"/>
      <c r="AHO241" s="292"/>
      <c r="AHP241" s="292"/>
      <c r="AHQ241" s="292"/>
      <c r="AHR241" s="292"/>
      <c r="AHS241" s="292"/>
      <c r="AHT241" s="292"/>
      <c r="AHU241" s="292"/>
      <c r="AHV241" s="292"/>
      <c r="AHW241" s="292"/>
      <c r="AHX241" s="292"/>
      <c r="AHY241" s="292"/>
      <c r="AHZ241" s="292"/>
      <c r="AIA241" s="292"/>
      <c r="AIB241" s="292"/>
      <c r="AIC241" s="292"/>
      <c r="AID241" s="292"/>
      <c r="AIE241" s="292"/>
      <c r="AIF241" s="292"/>
      <c r="AIG241" s="292"/>
      <c r="AIH241" s="292"/>
      <c r="AII241" s="292"/>
      <c r="AIJ241" s="292"/>
      <c r="AIK241" s="292"/>
      <c r="AIL241" s="292"/>
      <c r="AIM241" s="292"/>
      <c r="AIN241" s="292"/>
      <c r="AIO241" s="292"/>
      <c r="AIP241" s="292"/>
      <c r="AIQ241" s="292"/>
      <c r="AIR241" s="292"/>
      <c r="AIS241" s="292"/>
      <c r="AIT241" s="292"/>
      <c r="AIU241" s="292"/>
      <c r="AIV241" s="292"/>
      <c r="AIW241" s="292"/>
      <c r="AIX241" s="292"/>
      <c r="AIY241" s="292"/>
      <c r="AIZ241" s="292"/>
      <c r="AJA241" s="292"/>
      <c r="AJB241" s="292"/>
      <c r="AJC241" s="292"/>
      <c r="AJD241" s="292"/>
      <c r="AJE241" s="292"/>
      <c r="AJF241" s="292"/>
      <c r="AJG241" s="292"/>
      <c r="AJH241" s="292"/>
      <c r="AJI241" s="292"/>
      <c r="AJJ241" s="292"/>
      <c r="AJK241" s="292"/>
      <c r="AJL241" s="292"/>
      <c r="AJM241" s="292"/>
      <c r="AJN241" s="292"/>
      <c r="AJO241" s="292"/>
      <c r="AJP241" s="292"/>
      <c r="AJQ241" s="292"/>
      <c r="AJR241" s="292"/>
      <c r="AJS241" s="292"/>
      <c r="AJT241" s="292"/>
      <c r="AJU241" s="292"/>
      <c r="AJV241" s="292"/>
      <c r="AJW241" s="292"/>
      <c r="AJX241" s="292"/>
      <c r="AJY241" s="292"/>
      <c r="AJZ241" s="292"/>
      <c r="AKA241" s="292"/>
      <c r="AKB241" s="292"/>
      <c r="AKC241" s="292"/>
      <c r="AKD241" s="292"/>
      <c r="AKE241" s="292"/>
      <c r="AKF241" s="292"/>
      <c r="AKG241" s="292"/>
      <c r="AKH241" s="292"/>
      <c r="AKI241" s="292"/>
      <c r="AKJ241" s="292"/>
      <c r="AKK241" s="292"/>
      <c r="AKL241" s="292"/>
      <c r="AKM241" s="292"/>
      <c r="AKN241" s="292"/>
      <c r="AKO241" s="292"/>
      <c r="AKP241" s="292"/>
      <c r="AKQ241" s="292"/>
      <c r="AKR241" s="292"/>
      <c r="AKS241" s="292"/>
      <c r="AKT241" s="292"/>
      <c r="AKU241" s="292"/>
      <c r="AKV241" s="292"/>
      <c r="AKW241" s="292"/>
      <c r="AKX241" s="292"/>
      <c r="AKY241" s="292"/>
      <c r="AKZ241" s="292"/>
      <c r="ALA241" s="292"/>
      <c r="ALB241" s="292"/>
      <c r="ALC241" s="292"/>
      <c r="ALD241" s="292"/>
      <c r="ALE241" s="292"/>
      <c r="ALF241" s="292"/>
      <c r="ALG241" s="292"/>
      <c r="ALH241" s="292"/>
      <c r="ALI241" s="292"/>
      <c r="ALJ241" s="292"/>
      <c r="ALK241" s="292"/>
      <c r="ALL241" s="292"/>
      <c r="ALM241" s="292"/>
      <c r="ALN241" s="292"/>
      <c r="ALO241" s="292"/>
      <c r="ALP241" s="292"/>
      <c r="ALQ241" s="292"/>
      <c r="ALR241" s="292"/>
      <c r="ALS241" s="292"/>
      <c r="ALT241" s="292"/>
      <c r="ALU241" s="292"/>
      <c r="ALV241" s="292"/>
      <c r="ALW241" s="292"/>
      <c r="ALX241" s="292"/>
      <c r="ALY241" s="292"/>
      <c r="ALZ241" s="292"/>
      <c r="AMA241" s="292"/>
      <c r="AMB241" s="292"/>
      <c r="AMC241" s="292"/>
      <c r="AMD241" s="292"/>
      <c r="AME241" s="292"/>
      <c r="AMF241" s="292"/>
      <c r="AMG241" s="292"/>
      <c r="AMH241" s="292"/>
      <c r="AMI241" s="292"/>
      <c r="AMJ241" s="292"/>
      <c r="AMK241" s="292"/>
      <c r="AML241" s="292"/>
      <c r="AMM241" s="292"/>
      <c r="AMN241" s="292"/>
      <c r="AMO241" s="292"/>
      <c r="AMP241" s="292"/>
      <c r="AMQ241" s="292"/>
      <c r="AMR241" s="292"/>
      <c r="AMS241" s="292"/>
      <c r="AMT241" s="292"/>
      <c r="AMU241" s="292"/>
      <c r="AMV241" s="292"/>
      <c r="AMW241" s="292"/>
      <c r="AMX241" s="292"/>
      <c r="AMY241" s="292"/>
      <c r="AMZ241" s="292"/>
      <c r="ANA241" s="292"/>
      <c r="ANB241" s="292"/>
      <c r="ANC241" s="292"/>
      <c r="AND241" s="292"/>
      <c r="ANE241" s="292"/>
      <c r="ANF241" s="292"/>
      <c r="ANG241" s="292"/>
      <c r="ANH241" s="292"/>
      <c r="ANI241" s="292"/>
      <c r="ANJ241" s="292"/>
      <c r="ANK241" s="292"/>
      <c r="ANL241" s="292"/>
      <c r="ANM241" s="292"/>
      <c r="ANN241" s="292"/>
      <c r="ANO241" s="292"/>
      <c r="ANP241" s="292"/>
      <c r="ANQ241" s="292"/>
      <c r="ANR241" s="292"/>
      <c r="ANS241" s="292"/>
      <c r="ANT241" s="292"/>
      <c r="ANU241" s="292"/>
      <c r="ANV241" s="292"/>
      <c r="ANW241" s="292"/>
      <c r="ANX241" s="292"/>
      <c r="ANY241" s="292"/>
      <c r="ANZ241" s="292"/>
      <c r="AOA241" s="292"/>
      <c r="AOB241" s="292"/>
      <c r="AOC241" s="292"/>
      <c r="AOD241" s="292"/>
      <c r="AOE241" s="292"/>
      <c r="AOF241" s="292"/>
      <c r="AOG241" s="292"/>
      <c r="AOH241" s="292"/>
      <c r="AOI241" s="292"/>
      <c r="AOJ241" s="292"/>
      <c r="AOK241" s="292"/>
      <c r="AOL241" s="292"/>
      <c r="AOM241" s="292"/>
      <c r="AON241" s="292"/>
      <c r="AOO241" s="292"/>
      <c r="AOP241" s="292"/>
      <c r="AOQ241" s="292"/>
      <c r="AOR241" s="292"/>
      <c r="AOS241" s="292"/>
      <c r="AOT241" s="292"/>
      <c r="AOU241" s="292"/>
      <c r="AOV241" s="292"/>
      <c r="AOW241" s="292"/>
      <c r="AOX241" s="292"/>
      <c r="AOY241" s="292"/>
      <c r="AOZ241" s="292"/>
      <c r="APA241" s="292"/>
      <c r="APB241" s="292"/>
      <c r="APC241" s="292"/>
      <c r="APD241" s="292"/>
      <c r="APE241" s="292"/>
      <c r="APF241" s="292"/>
      <c r="APG241" s="292"/>
      <c r="APH241" s="292"/>
      <c r="API241" s="292"/>
      <c r="APJ241" s="292"/>
      <c r="APK241" s="292"/>
      <c r="APL241" s="292"/>
      <c r="APM241" s="292"/>
      <c r="APN241" s="292"/>
      <c r="APO241" s="292"/>
      <c r="APP241" s="292"/>
      <c r="APQ241" s="292"/>
      <c r="APR241" s="292"/>
      <c r="APS241" s="292"/>
      <c r="APT241" s="292"/>
      <c r="APU241" s="292"/>
      <c r="APV241" s="292"/>
      <c r="APW241" s="292"/>
      <c r="APX241" s="292"/>
      <c r="APY241" s="292"/>
      <c r="APZ241" s="292"/>
      <c r="AQA241" s="292"/>
      <c r="AQB241" s="292"/>
      <c r="AQC241" s="292"/>
      <c r="AQD241" s="292"/>
      <c r="AQE241" s="292"/>
      <c r="AQF241" s="292"/>
      <c r="AQG241" s="292"/>
      <c r="AQH241" s="292"/>
      <c r="AQI241" s="292"/>
      <c r="AQJ241" s="292"/>
      <c r="AQK241" s="292"/>
      <c r="AQL241" s="292"/>
      <c r="AQM241" s="292"/>
      <c r="AQN241" s="292"/>
      <c r="AQO241" s="292"/>
      <c r="AQP241" s="292"/>
      <c r="AQQ241" s="292"/>
      <c r="AQR241" s="292"/>
      <c r="AQS241" s="292"/>
      <c r="AQT241" s="292"/>
      <c r="AQU241" s="292"/>
      <c r="AQV241" s="292"/>
      <c r="AQW241" s="292"/>
      <c r="AQX241" s="292"/>
      <c r="AQY241" s="292"/>
      <c r="AQZ241" s="292"/>
      <c r="ARA241" s="292"/>
      <c r="ARB241" s="292"/>
      <c r="ARC241" s="292"/>
      <c r="ARD241" s="292"/>
      <c r="ARE241" s="292"/>
      <c r="ARF241" s="292"/>
      <c r="ARG241" s="292"/>
      <c r="ARH241" s="292"/>
      <c r="ARI241" s="292"/>
      <c r="ARJ241" s="292"/>
      <c r="ARK241" s="292"/>
      <c r="ARL241" s="292"/>
      <c r="ARM241" s="292"/>
      <c r="ARN241" s="292"/>
      <c r="ARO241" s="292"/>
      <c r="ARP241" s="292"/>
      <c r="ARQ241" s="292"/>
      <c r="ARR241" s="292"/>
      <c r="ARS241" s="292"/>
      <c r="ART241" s="292"/>
      <c r="ARU241" s="292"/>
      <c r="ARV241" s="292"/>
      <c r="ARW241" s="292"/>
      <c r="ARX241" s="292"/>
      <c r="ARY241" s="292"/>
      <c r="ARZ241" s="292"/>
      <c r="ASA241" s="292"/>
      <c r="ASB241" s="292"/>
      <c r="ASC241" s="292"/>
      <c r="ASD241" s="292"/>
      <c r="ASE241" s="292"/>
      <c r="ASF241" s="292"/>
      <c r="ASG241" s="292"/>
      <c r="ASH241" s="292"/>
      <c r="ASI241" s="292"/>
      <c r="ASJ241" s="292"/>
      <c r="ASK241" s="292"/>
      <c r="ASL241" s="292"/>
      <c r="ASM241" s="292"/>
      <c r="ASN241" s="292"/>
      <c r="ASO241" s="292"/>
      <c r="ASP241" s="292"/>
      <c r="ASQ241" s="292"/>
      <c r="ASR241" s="292"/>
      <c r="ASS241" s="292"/>
      <c r="AST241" s="292"/>
      <c r="ASU241" s="292"/>
      <c r="ASV241" s="292"/>
      <c r="ASW241" s="292"/>
      <c r="ASX241" s="292"/>
      <c r="ASY241" s="292"/>
      <c r="ASZ241" s="292"/>
      <c r="ATA241" s="292"/>
      <c r="ATB241" s="292"/>
      <c r="ATC241" s="292"/>
      <c r="ATD241" s="292"/>
      <c r="ATE241" s="292"/>
      <c r="ATF241" s="292"/>
      <c r="ATG241" s="292"/>
      <c r="ATH241" s="292"/>
      <c r="ATI241" s="292"/>
      <c r="ATJ241" s="292"/>
      <c r="ATK241" s="292"/>
      <c r="ATL241" s="292"/>
      <c r="ATM241" s="292"/>
      <c r="ATN241" s="292"/>
      <c r="ATO241" s="292"/>
      <c r="ATP241" s="292"/>
      <c r="ATQ241" s="292"/>
      <c r="ATR241" s="292"/>
      <c r="ATS241" s="292"/>
      <c r="ATT241" s="292"/>
      <c r="ATU241" s="292"/>
      <c r="ATV241" s="292"/>
      <c r="ATW241" s="292"/>
      <c r="ATX241" s="292"/>
      <c r="ATY241" s="292"/>
      <c r="ATZ241" s="292"/>
      <c r="AUA241" s="292"/>
      <c r="AUB241" s="292"/>
      <c r="AUC241" s="292"/>
      <c r="AUD241" s="292"/>
      <c r="AUE241" s="292"/>
      <c r="AUF241" s="292"/>
      <c r="AUG241" s="292"/>
      <c r="AUH241" s="292"/>
      <c r="AUI241" s="292"/>
      <c r="AUJ241" s="292"/>
      <c r="AUK241" s="292"/>
      <c r="AUL241" s="292"/>
      <c r="AUM241" s="292"/>
      <c r="AUN241" s="292"/>
      <c r="AUO241" s="292"/>
      <c r="AUP241" s="292"/>
      <c r="AUQ241" s="292"/>
      <c r="AUR241" s="292"/>
      <c r="AUS241" s="292"/>
      <c r="AUT241" s="292"/>
      <c r="AUU241" s="292"/>
      <c r="AUV241" s="292"/>
      <c r="AUW241" s="292"/>
      <c r="AUX241" s="292"/>
      <c r="AUY241" s="292"/>
      <c r="AUZ241" s="292"/>
      <c r="AVA241" s="292"/>
      <c r="AVB241" s="292"/>
      <c r="AVC241" s="292"/>
      <c r="AVD241" s="292"/>
      <c r="AVE241" s="292"/>
      <c r="AVF241" s="292"/>
      <c r="AVG241" s="292"/>
      <c r="AVH241" s="292"/>
      <c r="AVI241" s="292"/>
      <c r="AVJ241" s="292"/>
      <c r="AVK241" s="292"/>
      <c r="AVL241" s="292"/>
      <c r="AVM241" s="292"/>
      <c r="AVN241" s="292"/>
      <c r="AVO241" s="292"/>
      <c r="AVP241" s="292"/>
      <c r="AVQ241" s="292"/>
      <c r="AVR241" s="292"/>
      <c r="AVS241" s="292"/>
      <c r="AVT241" s="292"/>
      <c r="AVU241" s="292"/>
      <c r="AVV241" s="292"/>
      <c r="AVW241" s="292"/>
      <c r="AVX241" s="292"/>
      <c r="AVY241" s="292"/>
      <c r="AVZ241" s="292"/>
      <c r="AWA241" s="292"/>
      <c r="AWB241" s="292"/>
      <c r="AWC241" s="292"/>
      <c r="AWD241" s="292"/>
      <c r="AWE241" s="292"/>
      <c r="AWF241" s="292"/>
      <c r="AWG241" s="292"/>
      <c r="AWH241" s="292"/>
      <c r="AWI241" s="292"/>
      <c r="AWJ241" s="292"/>
      <c r="AWK241" s="292"/>
      <c r="AWL241" s="292"/>
      <c r="AWM241" s="292"/>
      <c r="AWN241" s="292"/>
      <c r="AWO241" s="292"/>
      <c r="AWP241" s="292"/>
      <c r="AWQ241" s="292"/>
      <c r="AWR241" s="292"/>
      <c r="AWS241" s="292"/>
      <c r="AWT241" s="292"/>
      <c r="AWU241" s="292"/>
      <c r="AWV241" s="292"/>
      <c r="AWW241" s="292"/>
      <c r="AWX241" s="292"/>
      <c r="AWY241" s="292"/>
      <c r="AWZ241" s="292"/>
      <c r="AXA241" s="292"/>
      <c r="AXB241" s="292"/>
      <c r="AXC241" s="292"/>
      <c r="AXD241" s="292"/>
      <c r="AXE241" s="292"/>
      <c r="AXF241" s="292"/>
      <c r="AXG241" s="292"/>
      <c r="AXH241" s="292"/>
      <c r="AXI241" s="292"/>
      <c r="AXJ241" s="292"/>
      <c r="AXK241" s="292"/>
      <c r="AXL241" s="292"/>
      <c r="AXM241" s="292"/>
      <c r="AXN241" s="292"/>
      <c r="AXO241" s="292"/>
      <c r="AXP241" s="292"/>
      <c r="AXQ241" s="292"/>
      <c r="AXR241" s="292"/>
      <c r="AXS241" s="292"/>
      <c r="AXT241" s="292"/>
      <c r="AXU241" s="292"/>
      <c r="AXV241" s="292"/>
      <c r="AXW241" s="292"/>
      <c r="AXX241" s="292"/>
      <c r="AXY241" s="292"/>
      <c r="AXZ241" s="292"/>
      <c r="AYA241" s="292"/>
      <c r="AYB241" s="292"/>
      <c r="AYC241" s="292"/>
      <c r="AYD241" s="292"/>
      <c r="AYE241" s="292"/>
      <c r="AYF241" s="292"/>
      <c r="AYG241" s="292"/>
      <c r="AYH241" s="292"/>
      <c r="AYI241" s="292"/>
      <c r="AYJ241" s="292"/>
      <c r="AYK241" s="292"/>
      <c r="AYL241" s="292"/>
      <c r="AYM241" s="292"/>
      <c r="AYN241" s="292"/>
      <c r="AYO241" s="292"/>
      <c r="AYP241" s="292"/>
      <c r="AYQ241" s="292"/>
      <c r="AYR241" s="292"/>
      <c r="AYS241" s="292"/>
      <c r="AYT241" s="292"/>
      <c r="AYU241" s="292"/>
      <c r="AYV241" s="292"/>
      <c r="AYW241" s="292"/>
      <c r="AYX241" s="292"/>
      <c r="AYY241" s="292"/>
      <c r="AYZ241" s="292"/>
      <c r="AZA241" s="292"/>
      <c r="AZB241" s="292"/>
      <c r="AZC241" s="292"/>
      <c r="AZD241" s="292"/>
      <c r="AZE241" s="292"/>
      <c r="AZF241" s="292"/>
      <c r="AZG241" s="292"/>
      <c r="AZH241" s="292"/>
      <c r="AZI241" s="292"/>
      <c r="AZJ241" s="292"/>
      <c r="AZK241" s="292"/>
      <c r="AZL241" s="292"/>
      <c r="AZM241" s="292"/>
      <c r="AZN241" s="292"/>
      <c r="AZO241" s="292"/>
      <c r="AZP241" s="292"/>
      <c r="AZQ241" s="292"/>
      <c r="AZR241" s="292"/>
      <c r="AZS241" s="292"/>
      <c r="AZT241" s="292"/>
      <c r="AZU241" s="292"/>
      <c r="AZV241" s="292"/>
      <c r="AZW241" s="292"/>
      <c r="AZX241" s="292"/>
      <c r="AZY241" s="292"/>
      <c r="AZZ241" s="292"/>
      <c r="BAA241" s="292"/>
      <c r="BAB241" s="292"/>
      <c r="BAC241" s="292"/>
      <c r="BAD241" s="292"/>
      <c r="BAE241" s="292"/>
      <c r="BAF241" s="292"/>
      <c r="BAG241" s="292"/>
      <c r="BAH241" s="292"/>
      <c r="BAI241" s="292"/>
      <c r="BAJ241" s="292"/>
      <c r="BAK241" s="292"/>
      <c r="BAL241" s="292"/>
      <c r="BAM241" s="292"/>
      <c r="BAN241" s="292"/>
      <c r="BAO241" s="292"/>
      <c r="BAP241" s="292"/>
      <c r="BAQ241" s="292"/>
      <c r="BAR241" s="292"/>
      <c r="BAS241" s="292"/>
      <c r="BAT241" s="292"/>
      <c r="BAU241" s="292"/>
      <c r="BAV241" s="292"/>
      <c r="BAW241" s="292"/>
      <c r="BAX241" s="292"/>
      <c r="BAY241" s="292"/>
      <c r="BAZ241" s="292"/>
      <c r="BBA241" s="292"/>
      <c r="BBB241" s="292"/>
      <c r="BBC241" s="292"/>
      <c r="BBD241" s="292"/>
      <c r="BBE241" s="292"/>
      <c r="BBF241" s="292"/>
      <c r="BBG241" s="292"/>
      <c r="BBH241" s="292"/>
      <c r="BBI241" s="292"/>
      <c r="BBJ241" s="292"/>
      <c r="BBK241" s="292"/>
      <c r="BBL241" s="292"/>
      <c r="BBM241" s="292"/>
      <c r="BBN241" s="292"/>
      <c r="BBO241" s="292"/>
      <c r="BBP241" s="292"/>
      <c r="BBQ241" s="292"/>
      <c r="BBR241" s="292"/>
      <c r="BBS241" s="292"/>
      <c r="BBT241" s="292"/>
      <c r="BBU241" s="292"/>
      <c r="BBV241" s="292"/>
      <c r="BBW241" s="292"/>
      <c r="BBX241" s="292"/>
      <c r="BBY241" s="292"/>
      <c r="BBZ241" s="292"/>
      <c r="BCA241" s="292"/>
      <c r="BCB241" s="292"/>
      <c r="BCC241" s="292"/>
      <c r="BCD241" s="292"/>
      <c r="BCE241" s="292"/>
      <c r="BCF241" s="292"/>
      <c r="BCG241" s="292"/>
      <c r="BCH241" s="292"/>
      <c r="BCI241" s="292"/>
      <c r="BCJ241" s="292"/>
      <c r="BCK241" s="292"/>
      <c r="BCL241" s="292"/>
      <c r="BCM241" s="292"/>
      <c r="BCN241" s="292"/>
      <c r="BCO241" s="292"/>
      <c r="BCP241" s="292"/>
      <c r="BCQ241" s="292"/>
      <c r="BCR241" s="292"/>
      <c r="BCS241" s="292"/>
      <c r="BCT241" s="292"/>
      <c r="BCU241" s="292"/>
      <c r="BCV241" s="292"/>
      <c r="BCW241" s="292"/>
      <c r="BCX241" s="292"/>
      <c r="BCY241" s="292"/>
      <c r="BCZ241" s="292"/>
      <c r="BDA241" s="292"/>
      <c r="BDB241" s="292"/>
      <c r="BDC241" s="292"/>
      <c r="BDD241" s="292"/>
      <c r="BDE241" s="292"/>
      <c r="BDF241" s="292"/>
      <c r="BDG241" s="292"/>
      <c r="BDH241" s="292"/>
      <c r="BDI241" s="292"/>
      <c r="BDJ241" s="292"/>
      <c r="BDK241" s="292"/>
      <c r="BDL241" s="292"/>
      <c r="BDM241" s="292"/>
      <c r="BDN241" s="292"/>
      <c r="BDO241" s="292"/>
      <c r="BDP241" s="292"/>
      <c r="BDQ241" s="292"/>
      <c r="BDR241" s="292"/>
      <c r="BDS241" s="292"/>
      <c r="BDT241" s="292"/>
      <c r="BDU241" s="292"/>
      <c r="BDV241" s="292"/>
      <c r="BDW241" s="292"/>
      <c r="BDX241" s="292"/>
      <c r="BDY241" s="292"/>
      <c r="BDZ241" s="292"/>
      <c r="BEA241" s="292"/>
      <c r="BEB241" s="292"/>
      <c r="BEC241" s="292"/>
      <c r="BED241" s="292"/>
      <c r="BEE241" s="292"/>
      <c r="BEF241" s="292"/>
      <c r="BEG241" s="292"/>
      <c r="BEH241" s="292"/>
      <c r="BEI241" s="292"/>
      <c r="BEJ241" s="292"/>
      <c r="BEK241" s="292"/>
      <c r="BEL241" s="292"/>
      <c r="BEM241" s="292"/>
      <c r="BEN241" s="292"/>
      <c r="BEO241" s="292"/>
      <c r="BEP241" s="292"/>
      <c r="BEQ241" s="292"/>
      <c r="BER241" s="292"/>
      <c r="BES241" s="292"/>
      <c r="BET241" s="292"/>
      <c r="BEU241" s="292"/>
      <c r="BEV241" s="292"/>
      <c r="BEW241" s="292"/>
      <c r="BEX241" s="292"/>
      <c r="BEY241" s="292"/>
      <c r="BEZ241" s="292"/>
      <c r="BFA241" s="292"/>
      <c r="BFB241" s="292"/>
      <c r="BFC241" s="292"/>
      <c r="BFD241" s="292"/>
      <c r="BFE241" s="292"/>
      <c r="BFF241" s="292"/>
      <c r="BFG241" s="292"/>
      <c r="BFH241" s="292"/>
      <c r="BFI241" s="292"/>
      <c r="BFJ241" s="292"/>
      <c r="BFK241" s="292"/>
      <c r="BFL241" s="292"/>
      <c r="BFM241" s="292"/>
      <c r="BFN241" s="292"/>
      <c r="BFO241" s="292"/>
      <c r="BFP241" s="292"/>
    </row>
    <row r="242" spans="1:1524" s="128" customFormat="1" x14ac:dyDescent="0.25">
      <c r="A242" s="179"/>
      <c r="B242" s="179"/>
      <c r="C242" s="179"/>
      <c r="D242" s="106"/>
      <c r="E242" s="135"/>
      <c r="F242" s="135"/>
      <c r="G242" s="135"/>
      <c r="H242" s="135"/>
      <c r="I242" s="135"/>
      <c r="J242" s="135"/>
      <c r="K242" s="135"/>
      <c r="L242" s="135"/>
      <c r="M242" s="135"/>
      <c r="N242" s="135">
        <f>+N241+K241</f>
        <v>4</v>
      </c>
      <c r="O242" s="135"/>
      <c r="P242" s="135"/>
      <c r="Q242" s="292"/>
      <c r="R242" s="292"/>
      <c r="S242" s="292"/>
      <c r="T242" s="292"/>
      <c r="U242" s="292"/>
      <c r="V242" s="292"/>
      <c r="W242" s="292"/>
      <c r="X242" s="292"/>
      <c r="Y242" s="292"/>
      <c r="Z242" s="292"/>
      <c r="AA242" s="292"/>
      <c r="AB242" s="292"/>
      <c r="AC242" s="292"/>
      <c r="AD242" s="292"/>
      <c r="AE242" s="292"/>
      <c r="AF242" s="292"/>
      <c r="AG242" s="292"/>
      <c r="AH242" s="292"/>
      <c r="AI242" s="292"/>
      <c r="AJ242" s="292"/>
      <c r="AK242" s="292"/>
      <c r="AL242" s="292"/>
      <c r="AM242" s="292"/>
      <c r="AN242" s="292"/>
      <c r="AO242" s="292"/>
      <c r="AP242" s="292"/>
      <c r="AQ242" s="292"/>
      <c r="AR242" s="292"/>
      <c r="AS242" s="292"/>
      <c r="AT242" s="292"/>
      <c r="AU242" s="292"/>
      <c r="AV242" s="292"/>
      <c r="AW242" s="292"/>
      <c r="AX242" s="292"/>
      <c r="AY242" s="292"/>
      <c r="AZ242" s="292"/>
      <c r="BA242" s="292"/>
      <c r="BB242" s="292"/>
      <c r="BC242" s="292"/>
      <c r="BD242" s="292"/>
      <c r="BE242" s="292"/>
      <c r="BF242" s="292"/>
      <c r="BG242" s="292"/>
      <c r="BH242" s="292"/>
      <c r="BI242" s="292"/>
      <c r="BJ242" s="292"/>
      <c r="BK242" s="292"/>
      <c r="BL242" s="292"/>
      <c r="BM242" s="292"/>
      <c r="BN242" s="292"/>
      <c r="BO242" s="292"/>
      <c r="BP242" s="292"/>
      <c r="BQ242" s="292"/>
      <c r="BR242" s="292"/>
      <c r="BS242" s="292"/>
      <c r="BT242" s="292"/>
      <c r="BU242" s="292"/>
      <c r="BV242" s="292"/>
      <c r="BW242" s="292"/>
      <c r="BX242" s="292"/>
      <c r="BY242" s="292"/>
      <c r="BZ242" s="292"/>
      <c r="CA242" s="292"/>
      <c r="CB242" s="292"/>
      <c r="CC242" s="292"/>
      <c r="CD242" s="292"/>
      <c r="CE242" s="292"/>
      <c r="CF242" s="292"/>
      <c r="CG242" s="292"/>
      <c r="CH242" s="292"/>
      <c r="CI242" s="292"/>
      <c r="CJ242" s="292"/>
      <c r="CK242" s="292"/>
      <c r="CL242" s="292"/>
      <c r="CM242" s="292"/>
      <c r="CN242" s="292"/>
      <c r="CO242" s="292"/>
      <c r="CP242" s="292"/>
      <c r="CQ242" s="292"/>
      <c r="CR242" s="292"/>
      <c r="CS242" s="292"/>
      <c r="CT242" s="292"/>
      <c r="CU242" s="292"/>
      <c r="CV242" s="292"/>
      <c r="CW242" s="292"/>
      <c r="CX242" s="292"/>
      <c r="CY242" s="292"/>
      <c r="CZ242" s="292"/>
      <c r="DA242" s="292"/>
      <c r="DB242" s="292"/>
      <c r="DC242" s="292"/>
      <c r="DD242" s="292"/>
      <c r="DE242" s="292"/>
      <c r="DF242" s="292"/>
      <c r="DG242" s="292"/>
      <c r="DH242" s="292"/>
      <c r="DI242" s="292"/>
      <c r="DJ242" s="292"/>
      <c r="DK242" s="292"/>
      <c r="DL242" s="292"/>
      <c r="DM242" s="292"/>
      <c r="DN242" s="292"/>
      <c r="DO242" s="292"/>
      <c r="DP242" s="292"/>
      <c r="DQ242" s="292"/>
      <c r="DR242" s="292"/>
      <c r="DS242" s="292"/>
      <c r="DT242" s="292"/>
      <c r="DU242" s="292"/>
      <c r="DV242" s="292"/>
      <c r="DW242" s="292"/>
      <c r="DX242" s="292"/>
      <c r="DY242" s="292"/>
      <c r="DZ242" s="292"/>
      <c r="EA242" s="292"/>
      <c r="EB242" s="292"/>
      <c r="EC242" s="292"/>
      <c r="ED242" s="292"/>
      <c r="EE242" s="292"/>
      <c r="EF242" s="292"/>
      <c r="EG242" s="292"/>
      <c r="EH242" s="292"/>
      <c r="EI242" s="292"/>
      <c r="EJ242" s="292"/>
      <c r="EK242" s="292"/>
      <c r="EL242" s="292"/>
      <c r="EM242" s="292"/>
      <c r="EN242" s="292"/>
      <c r="EO242" s="292"/>
      <c r="EP242" s="292"/>
      <c r="EQ242" s="292"/>
      <c r="ER242" s="292"/>
      <c r="ES242" s="292"/>
      <c r="ET242" s="292"/>
      <c r="EU242" s="292"/>
      <c r="EV242" s="292"/>
      <c r="EW242" s="292"/>
      <c r="EX242" s="292"/>
      <c r="EY242" s="292"/>
      <c r="EZ242" s="292"/>
      <c r="FA242" s="292"/>
      <c r="FB242" s="292"/>
      <c r="FC242" s="292"/>
      <c r="FD242" s="292"/>
      <c r="FE242" s="292"/>
      <c r="FF242" s="292"/>
      <c r="FG242" s="292"/>
      <c r="FH242" s="292"/>
      <c r="FI242" s="292"/>
      <c r="FJ242" s="292"/>
      <c r="FK242" s="292"/>
      <c r="FL242" s="292"/>
      <c r="FM242" s="292"/>
      <c r="FN242" s="292"/>
      <c r="FO242" s="292"/>
      <c r="FP242" s="292"/>
      <c r="FQ242" s="292"/>
      <c r="FR242" s="292"/>
      <c r="FS242" s="292"/>
      <c r="FT242" s="292"/>
      <c r="FU242" s="292"/>
      <c r="FV242" s="292"/>
      <c r="FW242" s="292"/>
      <c r="FX242" s="292"/>
      <c r="FY242" s="292"/>
      <c r="FZ242" s="292"/>
      <c r="GA242" s="292"/>
      <c r="GB242" s="292"/>
      <c r="GC242" s="292"/>
      <c r="GD242" s="292"/>
      <c r="GE242" s="292"/>
      <c r="GF242" s="292"/>
      <c r="GG242" s="292"/>
      <c r="GH242" s="292"/>
      <c r="GI242" s="292"/>
      <c r="GJ242" s="292"/>
      <c r="GK242" s="292"/>
      <c r="GL242" s="292"/>
      <c r="GM242" s="292"/>
      <c r="GN242" s="292"/>
      <c r="GO242" s="292"/>
      <c r="GP242" s="292"/>
      <c r="GQ242" s="292"/>
      <c r="GR242" s="292"/>
      <c r="GS242" s="292"/>
      <c r="GT242" s="292"/>
      <c r="GU242" s="292"/>
      <c r="GV242" s="292"/>
      <c r="GW242" s="292"/>
      <c r="GX242" s="292"/>
      <c r="GY242" s="292"/>
      <c r="GZ242" s="292"/>
      <c r="HA242" s="292"/>
      <c r="HB242" s="292"/>
      <c r="HC242" s="292"/>
      <c r="HD242" s="292"/>
      <c r="HE242" s="292"/>
      <c r="HF242" s="292"/>
      <c r="HG242" s="292"/>
      <c r="HH242" s="292"/>
      <c r="HI242" s="292"/>
      <c r="HJ242" s="292"/>
      <c r="HK242" s="292"/>
      <c r="HL242" s="292"/>
      <c r="HM242" s="292"/>
      <c r="HN242" s="292"/>
      <c r="HO242" s="292"/>
      <c r="HP242" s="292"/>
      <c r="HQ242" s="292"/>
      <c r="HR242" s="292"/>
      <c r="HS242" s="292"/>
      <c r="HT242" s="292"/>
      <c r="HU242" s="292"/>
      <c r="HV242" s="292"/>
      <c r="HW242" s="292"/>
      <c r="HX242" s="292"/>
      <c r="HY242" s="292"/>
      <c r="HZ242" s="292"/>
      <c r="IA242" s="292"/>
      <c r="IB242" s="292"/>
      <c r="IC242" s="292"/>
      <c r="ID242" s="292"/>
      <c r="IE242" s="292"/>
      <c r="IF242" s="292"/>
      <c r="IG242" s="292"/>
      <c r="IH242" s="292"/>
      <c r="II242" s="292"/>
      <c r="IJ242" s="292"/>
      <c r="IK242" s="292"/>
      <c r="IL242" s="292"/>
      <c r="IM242" s="292"/>
      <c r="IN242" s="292"/>
      <c r="IO242" s="292"/>
      <c r="IP242" s="292"/>
      <c r="IQ242" s="292"/>
      <c r="IR242" s="292"/>
      <c r="IS242" s="292"/>
      <c r="IT242" s="292"/>
      <c r="IU242" s="292"/>
      <c r="IV242" s="292"/>
      <c r="IW242" s="292"/>
      <c r="IX242" s="292"/>
      <c r="IY242" s="292"/>
      <c r="IZ242" s="292"/>
      <c r="JA242" s="292"/>
      <c r="JB242" s="292"/>
      <c r="JC242" s="292"/>
      <c r="JD242" s="292"/>
      <c r="JE242" s="292"/>
      <c r="JF242" s="292"/>
      <c r="JG242" s="292"/>
      <c r="JH242" s="292"/>
      <c r="JI242" s="292"/>
      <c r="JJ242" s="292"/>
      <c r="JK242" s="292"/>
      <c r="JL242" s="292"/>
      <c r="JM242" s="292"/>
      <c r="JN242" s="292"/>
      <c r="JO242" s="292"/>
      <c r="JP242" s="292"/>
      <c r="JQ242" s="292"/>
      <c r="JR242" s="292"/>
      <c r="JS242" s="292"/>
      <c r="JT242" s="292"/>
      <c r="JU242" s="292"/>
      <c r="JV242" s="292"/>
      <c r="JW242" s="292"/>
      <c r="JX242" s="292"/>
      <c r="JY242" s="292"/>
      <c r="JZ242" s="292"/>
      <c r="KA242" s="292"/>
      <c r="KB242" s="292"/>
      <c r="KC242" s="292"/>
      <c r="KD242" s="292"/>
      <c r="KE242" s="292"/>
      <c r="KF242" s="292"/>
      <c r="KG242" s="292"/>
      <c r="KH242" s="292"/>
      <c r="KI242" s="292"/>
      <c r="KJ242" s="292"/>
      <c r="KK242" s="292"/>
      <c r="KL242" s="292"/>
      <c r="KM242" s="292"/>
      <c r="KN242" s="292"/>
      <c r="KO242" s="292"/>
      <c r="KP242" s="292"/>
      <c r="KQ242" s="292"/>
      <c r="KR242" s="292"/>
      <c r="KS242" s="292"/>
      <c r="KT242" s="292"/>
      <c r="KU242" s="292"/>
      <c r="KV242" s="292"/>
      <c r="KW242" s="292"/>
      <c r="KX242" s="292"/>
      <c r="KY242" s="292"/>
      <c r="KZ242" s="292"/>
      <c r="LA242" s="292"/>
      <c r="LB242" s="292"/>
      <c r="LC242" s="292"/>
      <c r="LD242" s="292"/>
      <c r="LE242" s="292"/>
      <c r="LF242" s="292"/>
      <c r="LG242" s="292"/>
      <c r="LH242" s="292"/>
      <c r="LI242" s="292"/>
      <c r="LJ242" s="292"/>
      <c r="LK242" s="292"/>
      <c r="LL242" s="292"/>
      <c r="LM242" s="292"/>
      <c r="LN242" s="292"/>
      <c r="LO242" s="292"/>
      <c r="LP242" s="292"/>
      <c r="LQ242" s="292"/>
      <c r="LR242" s="292"/>
      <c r="LS242" s="292"/>
      <c r="LT242" s="292"/>
      <c r="LU242" s="292"/>
      <c r="LV242" s="292"/>
      <c r="LW242" s="292"/>
      <c r="LX242" s="292"/>
      <c r="LY242" s="292"/>
      <c r="LZ242" s="292"/>
      <c r="MA242" s="292"/>
      <c r="MB242" s="292"/>
      <c r="MC242" s="292"/>
      <c r="MD242" s="292"/>
      <c r="ME242" s="292"/>
      <c r="MF242" s="292"/>
      <c r="MG242" s="292"/>
      <c r="MH242" s="292"/>
      <c r="MI242" s="292"/>
      <c r="MJ242" s="292"/>
      <c r="MK242" s="292"/>
      <c r="ML242" s="292"/>
      <c r="MM242" s="292"/>
      <c r="MN242" s="292"/>
      <c r="MO242" s="292"/>
      <c r="MP242" s="292"/>
      <c r="MQ242" s="292"/>
      <c r="MR242" s="292"/>
      <c r="MS242" s="292"/>
      <c r="MT242" s="292"/>
      <c r="MU242" s="292"/>
      <c r="MV242" s="292"/>
      <c r="MW242" s="292"/>
      <c r="MX242" s="292"/>
      <c r="MY242" s="292"/>
      <c r="MZ242" s="292"/>
      <c r="NA242" s="292"/>
      <c r="NB242" s="292"/>
      <c r="NC242" s="292"/>
      <c r="ND242" s="292"/>
      <c r="NE242" s="292"/>
      <c r="NF242" s="292"/>
      <c r="NG242" s="292"/>
      <c r="NH242" s="292"/>
      <c r="NI242" s="292"/>
      <c r="NJ242" s="292"/>
      <c r="NK242" s="292"/>
      <c r="NL242" s="292"/>
      <c r="NM242" s="292"/>
      <c r="NN242" s="292"/>
      <c r="NO242" s="292"/>
      <c r="NP242" s="292"/>
      <c r="NQ242" s="292"/>
      <c r="NR242" s="292"/>
      <c r="NS242" s="292"/>
      <c r="NT242" s="292"/>
      <c r="NU242" s="292"/>
      <c r="NV242" s="292"/>
      <c r="NW242" s="292"/>
      <c r="NX242" s="292"/>
      <c r="NY242" s="292"/>
      <c r="NZ242" s="292"/>
      <c r="OA242" s="292"/>
      <c r="OB242" s="292"/>
      <c r="OC242" s="292"/>
      <c r="OD242" s="292"/>
      <c r="OE242" s="292"/>
      <c r="OF242" s="292"/>
      <c r="OG242" s="292"/>
      <c r="OH242" s="292"/>
      <c r="OI242" s="292"/>
      <c r="OJ242" s="292"/>
      <c r="OK242" s="292"/>
      <c r="OL242" s="292"/>
      <c r="OM242" s="292"/>
      <c r="ON242" s="292"/>
      <c r="OO242" s="292"/>
      <c r="OP242" s="292"/>
      <c r="OQ242" s="292"/>
      <c r="OR242" s="292"/>
      <c r="OS242" s="292"/>
      <c r="OT242" s="292"/>
      <c r="OU242" s="292"/>
      <c r="OV242" s="292"/>
      <c r="OW242" s="292"/>
      <c r="OX242" s="292"/>
      <c r="OY242" s="292"/>
      <c r="OZ242" s="292"/>
      <c r="PA242" s="292"/>
      <c r="PB242" s="292"/>
      <c r="PC242" s="292"/>
      <c r="PD242" s="292"/>
      <c r="PE242" s="292"/>
      <c r="PF242" s="292"/>
      <c r="PG242" s="292"/>
      <c r="PH242" s="292"/>
      <c r="PI242" s="292"/>
      <c r="PJ242" s="292"/>
      <c r="PK242" s="292"/>
      <c r="PL242" s="292"/>
      <c r="PM242" s="292"/>
      <c r="PN242" s="292"/>
      <c r="PO242" s="292"/>
      <c r="PP242" s="292"/>
      <c r="PQ242" s="292"/>
      <c r="PR242" s="292"/>
      <c r="PS242" s="292"/>
      <c r="PT242" s="292"/>
      <c r="PU242" s="292"/>
      <c r="PV242" s="292"/>
      <c r="PW242" s="292"/>
      <c r="PX242" s="292"/>
      <c r="PY242" s="292"/>
      <c r="PZ242" s="292"/>
      <c r="QA242" s="292"/>
      <c r="QB242" s="292"/>
      <c r="QC242" s="292"/>
      <c r="QD242" s="292"/>
      <c r="QE242" s="292"/>
      <c r="QF242" s="292"/>
      <c r="QG242" s="292"/>
      <c r="QH242" s="292"/>
      <c r="QI242" s="292"/>
      <c r="QJ242" s="292"/>
      <c r="QK242" s="292"/>
      <c r="QL242" s="292"/>
      <c r="QM242" s="292"/>
      <c r="QN242" s="292"/>
      <c r="QO242" s="292"/>
      <c r="QP242" s="292"/>
      <c r="QQ242" s="292"/>
      <c r="QR242" s="292"/>
      <c r="QS242" s="292"/>
      <c r="QT242" s="292"/>
      <c r="QU242" s="292"/>
      <c r="QV242" s="292"/>
      <c r="QW242" s="292"/>
      <c r="QX242" s="292"/>
      <c r="QY242" s="292"/>
      <c r="QZ242" s="292"/>
      <c r="RA242" s="292"/>
      <c r="RB242" s="292"/>
      <c r="RC242" s="292"/>
      <c r="RD242" s="292"/>
      <c r="RE242" s="292"/>
      <c r="RF242" s="292"/>
      <c r="RG242" s="292"/>
      <c r="RH242" s="292"/>
      <c r="RI242" s="292"/>
      <c r="RJ242" s="292"/>
      <c r="RK242" s="292"/>
      <c r="RL242" s="292"/>
      <c r="RM242" s="292"/>
      <c r="RN242" s="292"/>
      <c r="RO242" s="292"/>
      <c r="RP242" s="292"/>
      <c r="RQ242" s="292"/>
      <c r="RR242" s="292"/>
      <c r="RS242" s="292"/>
      <c r="RT242" s="292"/>
      <c r="RU242" s="292"/>
      <c r="RV242" s="292"/>
      <c r="RW242" s="292"/>
      <c r="RX242" s="292"/>
      <c r="RY242" s="292"/>
      <c r="RZ242" s="292"/>
      <c r="SA242" s="292"/>
      <c r="SB242" s="292"/>
      <c r="SC242" s="292"/>
      <c r="SD242" s="292"/>
      <c r="SE242" s="292"/>
      <c r="SF242" s="292"/>
      <c r="SG242" s="292"/>
      <c r="SH242" s="292"/>
      <c r="SI242" s="292"/>
      <c r="SJ242" s="292"/>
      <c r="SK242" s="292"/>
      <c r="SL242" s="292"/>
      <c r="SM242" s="292"/>
      <c r="SN242" s="292"/>
      <c r="SO242" s="292"/>
      <c r="SP242" s="292"/>
      <c r="SQ242" s="292"/>
      <c r="SR242" s="292"/>
      <c r="SS242" s="292"/>
      <c r="ST242" s="292"/>
      <c r="SU242" s="292"/>
      <c r="SV242" s="292"/>
      <c r="SW242" s="292"/>
      <c r="SX242" s="292"/>
      <c r="SY242" s="292"/>
      <c r="SZ242" s="292"/>
      <c r="TA242" s="292"/>
      <c r="TB242" s="292"/>
      <c r="TC242" s="292"/>
      <c r="TD242" s="292"/>
      <c r="TE242" s="292"/>
      <c r="TF242" s="292"/>
      <c r="TG242" s="292"/>
      <c r="TH242" s="292"/>
      <c r="TI242" s="292"/>
      <c r="TJ242" s="292"/>
      <c r="TK242" s="292"/>
      <c r="TL242" s="292"/>
      <c r="TM242" s="292"/>
      <c r="TN242" s="292"/>
      <c r="TO242" s="292"/>
      <c r="TP242" s="292"/>
      <c r="TQ242" s="292"/>
      <c r="TR242" s="292"/>
      <c r="TS242" s="292"/>
      <c r="TT242" s="292"/>
      <c r="TU242" s="292"/>
      <c r="TV242" s="292"/>
      <c r="TW242" s="292"/>
      <c r="TX242" s="292"/>
      <c r="TY242" s="292"/>
      <c r="TZ242" s="292"/>
      <c r="UA242" s="292"/>
      <c r="UB242" s="292"/>
      <c r="UC242" s="292"/>
      <c r="UD242" s="292"/>
      <c r="UE242" s="292"/>
      <c r="UF242" s="292"/>
      <c r="UG242" s="292"/>
      <c r="UH242" s="292"/>
      <c r="UI242" s="292"/>
      <c r="UJ242" s="292"/>
      <c r="UK242" s="292"/>
      <c r="UL242" s="292"/>
      <c r="UM242" s="292"/>
      <c r="UN242" s="292"/>
      <c r="UO242" s="292"/>
      <c r="UP242" s="292"/>
      <c r="UQ242" s="292"/>
      <c r="UR242" s="292"/>
      <c r="US242" s="292"/>
      <c r="UT242" s="292"/>
      <c r="UU242" s="292"/>
      <c r="UV242" s="292"/>
      <c r="UW242" s="292"/>
      <c r="UX242" s="292"/>
      <c r="UY242" s="292"/>
      <c r="UZ242" s="292"/>
      <c r="VA242" s="292"/>
      <c r="VB242" s="292"/>
      <c r="VC242" s="292"/>
      <c r="VD242" s="292"/>
      <c r="VE242" s="292"/>
      <c r="VF242" s="292"/>
      <c r="VG242" s="292"/>
      <c r="VH242" s="292"/>
      <c r="VI242" s="292"/>
      <c r="VJ242" s="292"/>
      <c r="VK242" s="292"/>
      <c r="VL242" s="292"/>
      <c r="VM242" s="292"/>
      <c r="VN242" s="292"/>
      <c r="VO242" s="292"/>
      <c r="VP242" s="292"/>
      <c r="VQ242" s="292"/>
      <c r="VR242" s="292"/>
      <c r="VS242" s="292"/>
      <c r="VT242" s="292"/>
      <c r="VU242" s="292"/>
      <c r="VV242" s="292"/>
      <c r="VW242" s="292"/>
      <c r="VX242" s="292"/>
      <c r="VY242" s="292"/>
      <c r="VZ242" s="292"/>
      <c r="WA242" s="292"/>
      <c r="WB242" s="292"/>
      <c r="WC242" s="292"/>
      <c r="WD242" s="292"/>
      <c r="WE242" s="292"/>
      <c r="WF242" s="292"/>
      <c r="WG242" s="292"/>
      <c r="WH242" s="292"/>
      <c r="WI242" s="292"/>
      <c r="WJ242" s="292"/>
      <c r="WK242" s="292"/>
      <c r="WL242" s="292"/>
      <c r="WM242" s="292"/>
      <c r="WN242" s="292"/>
      <c r="WO242" s="292"/>
      <c r="WP242" s="292"/>
      <c r="WQ242" s="292"/>
      <c r="WR242" s="292"/>
      <c r="WS242" s="292"/>
      <c r="WT242" s="292"/>
      <c r="WU242" s="292"/>
      <c r="WV242" s="292"/>
      <c r="WW242" s="292"/>
      <c r="WX242" s="292"/>
      <c r="WY242" s="292"/>
      <c r="WZ242" s="292"/>
      <c r="XA242" s="292"/>
      <c r="XB242" s="292"/>
      <c r="XC242" s="292"/>
      <c r="XD242" s="292"/>
      <c r="XE242" s="292"/>
      <c r="XF242" s="292"/>
      <c r="XG242" s="292"/>
      <c r="XH242" s="292"/>
      <c r="XI242" s="292"/>
      <c r="XJ242" s="292"/>
      <c r="XK242" s="292"/>
      <c r="XL242" s="292"/>
      <c r="XM242" s="292"/>
      <c r="XN242" s="292"/>
      <c r="XO242" s="292"/>
      <c r="XP242" s="292"/>
      <c r="XQ242" s="292"/>
      <c r="XR242" s="292"/>
      <c r="XS242" s="292"/>
      <c r="XT242" s="292"/>
      <c r="XU242" s="292"/>
      <c r="XV242" s="292"/>
      <c r="XW242" s="292"/>
      <c r="XX242" s="292"/>
      <c r="XY242" s="292"/>
      <c r="XZ242" s="292"/>
      <c r="YA242" s="292"/>
      <c r="YB242" s="292"/>
      <c r="YC242" s="292"/>
      <c r="YD242" s="292"/>
      <c r="YE242" s="292"/>
      <c r="YF242" s="292"/>
      <c r="YG242" s="292"/>
      <c r="YH242" s="292"/>
      <c r="YI242" s="292"/>
      <c r="YJ242" s="292"/>
      <c r="YK242" s="292"/>
      <c r="YL242" s="292"/>
      <c r="YM242" s="292"/>
      <c r="YN242" s="292"/>
      <c r="YO242" s="292"/>
      <c r="YP242" s="292"/>
      <c r="YQ242" s="292"/>
      <c r="YR242" s="292"/>
      <c r="YS242" s="292"/>
      <c r="YT242" s="292"/>
      <c r="YU242" s="292"/>
      <c r="YV242" s="292"/>
      <c r="YW242" s="292"/>
      <c r="YX242" s="292"/>
      <c r="YY242" s="292"/>
      <c r="YZ242" s="292"/>
      <c r="ZA242" s="292"/>
      <c r="ZB242" s="292"/>
      <c r="ZC242" s="292"/>
      <c r="ZD242" s="292"/>
      <c r="ZE242" s="292"/>
      <c r="ZF242" s="292"/>
      <c r="ZG242" s="292"/>
      <c r="ZH242" s="292"/>
      <c r="ZI242" s="292"/>
      <c r="ZJ242" s="292"/>
      <c r="ZK242" s="292"/>
      <c r="ZL242" s="292"/>
      <c r="ZM242" s="292"/>
      <c r="ZN242" s="292"/>
      <c r="ZO242" s="292"/>
      <c r="ZP242" s="292"/>
      <c r="ZQ242" s="292"/>
      <c r="ZR242" s="292"/>
      <c r="ZS242" s="292"/>
      <c r="ZT242" s="292"/>
      <c r="ZU242" s="292"/>
      <c r="ZV242" s="292"/>
      <c r="ZW242" s="292"/>
      <c r="ZX242" s="292"/>
      <c r="ZY242" s="292"/>
      <c r="ZZ242" s="292"/>
      <c r="AAA242" s="292"/>
      <c r="AAB242" s="292"/>
      <c r="AAC242" s="292"/>
      <c r="AAD242" s="292"/>
      <c r="AAE242" s="292"/>
      <c r="AAF242" s="292"/>
      <c r="AAG242" s="292"/>
      <c r="AAH242" s="292"/>
      <c r="AAI242" s="292"/>
      <c r="AAJ242" s="292"/>
      <c r="AAK242" s="292"/>
      <c r="AAL242" s="292"/>
      <c r="AAM242" s="292"/>
      <c r="AAN242" s="292"/>
      <c r="AAO242" s="292"/>
      <c r="AAP242" s="292"/>
      <c r="AAQ242" s="292"/>
      <c r="AAR242" s="292"/>
      <c r="AAS242" s="292"/>
      <c r="AAT242" s="292"/>
      <c r="AAU242" s="292"/>
      <c r="AAV242" s="292"/>
      <c r="AAW242" s="292"/>
      <c r="AAX242" s="292"/>
      <c r="AAY242" s="292"/>
      <c r="AAZ242" s="292"/>
      <c r="ABA242" s="292"/>
      <c r="ABB242" s="292"/>
      <c r="ABC242" s="292"/>
      <c r="ABD242" s="292"/>
      <c r="ABE242" s="292"/>
      <c r="ABF242" s="292"/>
      <c r="ABG242" s="292"/>
      <c r="ABH242" s="292"/>
      <c r="ABI242" s="292"/>
      <c r="ABJ242" s="292"/>
      <c r="ABK242" s="292"/>
      <c r="ABL242" s="292"/>
      <c r="ABM242" s="292"/>
      <c r="ABN242" s="292"/>
      <c r="ABO242" s="292"/>
      <c r="ABP242" s="292"/>
      <c r="ABQ242" s="292"/>
      <c r="ABR242" s="292"/>
      <c r="ABS242" s="292"/>
      <c r="ABT242" s="292"/>
      <c r="ABU242" s="292"/>
      <c r="ABV242" s="292"/>
      <c r="ABW242" s="292"/>
      <c r="ABX242" s="292"/>
      <c r="ABY242" s="292"/>
      <c r="ABZ242" s="292"/>
      <c r="ACA242" s="292"/>
      <c r="ACB242" s="292"/>
      <c r="ACC242" s="292"/>
      <c r="ACD242" s="292"/>
      <c r="ACE242" s="292"/>
      <c r="ACF242" s="292"/>
      <c r="ACG242" s="292"/>
      <c r="ACH242" s="292"/>
      <c r="ACI242" s="292"/>
      <c r="ACJ242" s="292"/>
      <c r="ACK242" s="292"/>
      <c r="ACL242" s="292"/>
      <c r="ACM242" s="292"/>
      <c r="ACN242" s="292"/>
      <c r="ACO242" s="292"/>
      <c r="ACP242" s="292"/>
      <c r="ACQ242" s="292"/>
      <c r="ACR242" s="292"/>
      <c r="ACS242" s="292"/>
      <c r="ACT242" s="292"/>
      <c r="ACU242" s="292"/>
      <c r="ACV242" s="292"/>
      <c r="ACW242" s="292"/>
      <c r="ACX242" s="292"/>
      <c r="ACY242" s="292"/>
      <c r="ACZ242" s="292"/>
      <c r="ADA242" s="292"/>
      <c r="ADB242" s="292"/>
      <c r="ADC242" s="292"/>
      <c r="ADD242" s="292"/>
      <c r="ADE242" s="292"/>
      <c r="ADF242" s="292"/>
      <c r="ADG242" s="292"/>
      <c r="ADH242" s="292"/>
      <c r="ADI242" s="292"/>
      <c r="ADJ242" s="292"/>
      <c r="ADK242" s="292"/>
      <c r="ADL242" s="292"/>
      <c r="ADM242" s="292"/>
      <c r="ADN242" s="292"/>
      <c r="ADO242" s="292"/>
      <c r="ADP242" s="292"/>
      <c r="ADQ242" s="292"/>
      <c r="ADR242" s="292"/>
      <c r="ADS242" s="292"/>
      <c r="ADT242" s="292"/>
      <c r="ADU242" s="292"/>
      <c r="ADV242" s="292"/>
      <c r="ADW242" s="292"/>
      <c r="ADX242" s="292"/>
      <c r="ADY242" s="292"/>
      <c r="ADZ242" s="292"/>
      <c r="AEA242" s="292"/>
      <c r="AEB242" s="292"/>
      <c r="AEC242" s="292"/>
      <c r="AED242" s="292"/>
      <c r="AEE242" s="292"/>
      <c r="AEF242" s="292"/>
      <c r="AEG242" s="292"/>
      <c r="AEH242" s="292"/>
      <c r="AEI242" s="292"/>
      <c r="AEJ242" s="292"/>
      <c r="AEK242" s="292"/>
      <c r="AEL242" s="292"/>
      <c r="AEM242" s="292"/>
      <c r="AEN242" s="292"/>
      <c r="AEO242" s="292"/>
      <c r="AEP242" s="292"/>
      <c r="AEQ242" s="292"/>
      <c r="AER242" s="292"/>
      <c r="AES242" s="292"/>
      <c r="AET242" s="292"/>
      <c r="AEU242" s="292"/>
      <c r="AEV242" s="292"/>
      <c r="AEW242" s="292"/>
      <c r="AEX242" s="292"/>
      <c r="AEY242" s="292"/>
      <c r="AEZ242" s="292"/>
      <c r="AFA242" s="292"/>
      <c r="AFB242" s="292"/>
      <c r="AFC242" s="292"/>
      <c r="AFD242" s="292"/>
      <c r="AFE242" s="292"/>
      <c r="AFF242" s="292"/>
      <c r="AFG242" s="292"/>
      <c r="AFH242" s="292"/>
      <c r="AFI242" s="292"/>
      <c r="AFJ242" s="292"/>
      <c r="AFK242" s="292"/>
      <c r="AFL242" s="292"/>
      <c r="AFM242" s="292"/>
      <c r="AFN242" s="292"/>
      <c r="AFO242" s="292"/>
      <c r="AFP242" s="292"/>
      <c r="AFQ242" s="292"/>
      <c r="AFR242" s="292"/>
      <c r="AFS242" s="292"/>
      <c r="AFT242" s="292"/>
      <c r="AFU242" s="292"/>
      <c r="AFV242" s="292"/>
      <c r="AFW242" s="292"/>
      <c r="AFX242" s="292"/>
      <c r="AFY242" s="292"/>
      <c r="AFZ242" s="292"/>
      <c r="AGA242" s="292"/>
      <c r="AGB242" s="292"/>
      <c r="AGC242" s="292"/>
      <c r="AGD242" s="292"/>
      <c r="AGE242" s="292"/>
      <c r="AGF242" s="292"/>
      <c r="AGG242" s="292"/>
      <c r="AGH242" s="292"/>
      <c r="AGI242" s="292"/>
      <c r="AGJ242" s="292"/>
      <c r="AGK242" s="292"/>
      <c r="AGL242" s="292"/>
      <c r="AGM242" s="292"/>
      <c r="AGN242" s="292"/>
      <c r="AGO242" s="292"/>
      <c r="AGP242" s="292"/>
      <c r="AGQ242" s="292"/>
      <c r="AGR242" s="292"/>
      <c r="AGS242" s="292"/>
      <c r="AGT242" s="292"/>
      <c r="AGU242" s="292"/>
      <c r="AGV242" s="292"/>
      <c r="AGW242" s="292"/>
      <c r="AGX242" s="292"/>
      <c r="AGY242" s="292"/>
      <c r="AGZ242" s="292"/>
      <c r="AHA242" s="292"/>
      <c r="AHB242" s="292"/>
      <c r="AHC242" s="292"/>
      <c r="AHD242" s="292"/>
      <c r="AHE242" s="292"/>
      <c r="AHF242" s="292"/>
      <c r="AHG242" s="292"/>
      <c r="AHH242" s="292"/>
      <c r="AHI242" s="292"/>
      <c r="AHJ242" s="292"/>
      <c r="AHK242" s="292"/>
      <c r="AHL242" s="292"/>
      <c r="AHM242" s="292"/>
      <c r="AHN242" s="292"/>
      <c r="AHO242" s="292"/>
      <c r="AHP242" s="292"/>
      <c r="AHQ242" s="292"/>
      <c r="AHR242" s="292"/>
      <c r="AHS242" s="292"/>
      <c r="AHT242" s="292"/>
      <c r="AHU242" s="292"/>
      <c r="AHV242" s="292"/>
      <c r="AHW242" s="292"/>
      <c r="AHX242" s="292"/>
      <c r="AHY242" s="292"/>
      <c r="AHZ242" s="292"/>
      <c r="AIA242" s="292"/>
      <c r="AIB242" s="292"/>
      <c r="AIC242" s="292"/>
      <c r="AID242" s="292"/>
      <c r="AIE242" s="292"/>
      <c r="AIF242" s="292"/>
      <c r="AIG242" s="292"/>
      <c r="AIH242" s="292"/>
      <c r="AII242" s="292"/>
      <c r="AIJ242" s="292"/>
      <c r="AIK242" s="292"/>
      <c r="AIL242" s="292"/>
      <c r="AIM242" s="292"/>
      <c r="AIN242" s="292"/>
      <c r="AIO242" s="292"/>
      <c r="AIP242" s="292"/>
      <c r="AIQ242" s="292"/>
      <c r="AIR242" s="292"/>
      <c r="AIS242" s="292"/>
      <c r="AIT242" s="292"/>
      <c r="AIU242" s="292"/>
      <c r="AIV242" s="292"/>
      <c r="AIW242" s="292"/>
      <c r="AIX242" s="292"/>
      <c r="AIY242" s="292"/>
      <c r="AIZ242" s="292"/>
      <c r="AJA242" s="292"/>
      <c r="AJB242" s="292"/>
      <c r="AJC242" s="292"/>
      <c r="AJD242" s="292"/>
      <c r="AJE242" s="292"/>
      <c r="AJF242" s="292"/>
      <c r="AJG242" s="292"/>
      <c r="AJH242" s="292"/>
      <c r="AJI242" s="292"/>
      <c r="AJJ242" s="292"/>
      <c r="AJK242" s="292"/>
      <c r="AJL242" s="292"/>
      <c r="AJM242" s="292"/>
      <c r="AJN242" s="292"/>
      <c r="AJO242" s="292"/>
      <c r="AJP242" s="292"/>
      <c r="AJQ242" s="292"/>
      <c r="AJR242" s="292"/>
      <c r="AJS242" s="292"/>
      <c r="AJT242" s="292"/>
      <c r="AJU242" s="292"/>
      <c r="AJV242" s="292"/>
      <c r="AJW242" s="292"/>
      <c r="AJX242" s="292"/>
      <c r="AJY242" s="292"/>
      <c r="AJZ242" s="292"/>
      <c r="AKA242" s="292"/>
      <c r="AKB242" s="292"/>
      <c r="AKC242" s="292"/>
      <c r="AKD242" s="292"/>
      <c r="AKE242" s="292"/>
      <c r="AKF242" s="292"/>
      <c r="AKG242" s="292"/>
      <c r="AKH242" s="292"/>
      <c r="AKI242" s="292"/>
      <c r="AKJ242" s="292"/>
      <c r="AKK242" s="292"/>
      <c r="AKL242" s="292"/>
      <c r="AKM242" s="292"/>
      <c r="AKN242" s="292"/>
      <c r="AKO242" s="292"/>
      <c r="AKP242" s="292"/>
      <c r="AKQ242" s="292"/>
      <c r="AKR242" s="292"/>
      <c r="AKS242" s="292"/>
      <c r="AKT242" s="292"/>
      <c r="AKU242" s="292"/>
      <c r="AKV242" s="292"/>
      <c r="AKW242" s="292"/>
      <c r="AKX242" s="292"/>
      <c r="AKY242" s="292"/>
      <c r="AKZ242" s="292"/>
      <c r="ALA242" s="292"/>
      <c r="ALB242" s="292"/>
      <c r="ALC242" s="292"/>
      <c r="ALD242" s="292"/>
      <c r="ALE242" s="292"/>
      <c r="ALF242" s="292"/>
      <c r="ALG242" s="292"/>
      <c r="ALH242" s="292"/>
      <c r="ALI242" s="292"/>
      <c r="ALJ242" s="292"/>
      <c r="ALK242" s="292"/>
      <c r="ALL242" s="292"/>
      <c r="ALM242" s="292"/>
      <c r="ALN242" s="292"/>
      <c r="ALO242" s="292"/>
      <c r="ALP242" s="292"/>
      <c r="ALQ242" s="292"/>
      <c r="ALR242" s="292"/>
      <c r="ALS242" s="292"/>
      <c r="ALT242" s="292"/>
      <c r="ALU242" s="292"/>
      <c r="ALV242" s="292"/>
      <c r="ALW242" s="292"/>
      <c r="ALX242" s="292"/>
      <c r="ALY242" s="292"/>
      <c r="ALZ242" s="292"/>
      <c r="AMA242" s="292"/>
      <c r="AMB242" s="292"/>
      <c r="AMC242" s="292"/>
      <c r="AMD242" s="292"/>
      <c r="AME242" s="292"/>
      <c r="AMF242" s="292"/>
      <c r="AMG242" s="292"/>
      <c r="AMH242" s="292"/>
      <c r="AMI242" s="292"/>
      <c r="AMJ242" s="292"/>
      <c r="AMK242" s="292"/>
      <c r="AML242" s="292"/>
      <c r="AMM242" s="292"/>
      <c r="AMN242" s="292"/>
      <c r="AMO242" s="292"/>
      <c r="AMP242" s="292"/>
      <c r="AMQ242" s="292"/>
      <c r="AMR242" s="292"/>
      <c r="AMS242" s="292"/>
      <c r="AMT242" s="292"/>
      <c r="AMU242" s="292"/>
      <c r="AMV242" s="292"/>
      <c r="AMW242" s="292"/>
      <c r="AMX242" s="292"/>
      <c r="AMY242" s="292"/>
      <c r="AMZ242" s="292"/>
      <c r="ANA242" s="292"/>
      <c r="ANB242" s="292"/>
      <c r="ANC242" s="292"/>
      <c r="AND242" s="292"/>
      <c r="ANE242" s="292"/>
      <c r="ANF242" s="292"/>
      <c r="ANG242" s="292"/>
      <c r="ANH242" s="292"/>
      <c r="ANI242" s="292"/>
      <c r="ANJ242" s="292"/>
      <c r="ANK242" s="292"/>
      <c r="ANL242" s="292"/>
      <c r="ANM242" s="292"/>
      <c r="ANN242" s="292"/>
      <c r="ANO242" s="292"/>
      <c r="ANP242" s="292"/>
      <c r="ANQ242" s="292"/>
      <c r="ANR242" s="292"/>
      <c r="ANS242" s="292"/>
      <c r="ANT242" s="292"/>
      <c r="ANU242" s="292"/>
      <c r="ANV242" s="292"/>
      <c r="ANW242" s="292"/>
      <c r="ANX242" s="292"/>
      <c r="ANY242" s="292"/>
      <c r="ANZ242" s="292"/>
      <c r="AOA242" s="292"/>
      <c r="AOB242" s="292"/>
      <c r="AOC242" s="292"/>
      <c r="AOD242" s="292"/>
      <c r="AOE242" s="292"/>
      <c r="AOF242" s="292"/>
      <c r="AOG242" s="292"/>
      <c r="AOH242" s="292"/>
      <c r="AOI242" s="292"/>
      <c r="AOJ242" s="292"/>
      <c r="AOK242" s="292"/>
      <c r="AOL242" s="292"/>
      <c r="AOM242" s="292"/>
      <c r="AON242" s="292"/>
      <c r="AOO242" s="292"/>
      <c r="AOP242" s="292"/>
      <c r="AOQ242" s="292"/>
      <c r="AOR242" s="292"/>
      <c r="AOS242" s="292"/>
      <c r="AOT242" s="292"/>
      <c r="AOU242" s="292"/>
      <c r="AOV242" s="292"/>
      <c r="AOW242" s="292"/>
      <c r="AOX242" s="292"/>
      <c r="AOY242" s="292"/>
      <c r="AOZ242" s="292"/>
      <c r="APA242" s="292"/>
      <c r="APB242" s="292"/>
      <c r="APC242" s="292"/>
      <c r="APD242" s="292"/>
      <c r="APE242" s="292"/>
      <c r="APF242" s="292"/>
      <c r="APG242" s="292"/>
      <c r="APH242" s="292"/>
      <c r="API242" s="292"/>
      <c r="APJ242" s="292"/>
      <c r="APK242" s="292"/>
      <c r="APL242" s="292"/>
      <c r="APM242" s="292"/>
      <c r="APN242" s="292"/>
      <c r="APO242" s="292"/>
      <c r="APP242" s="292"/>
      <c r="APQ242" s="292"/>
      <c r="APR242" s="292"/>
      <c r="APS242" s="292"/>
      <c r="APT242" s="292"/>
      <c r="APU242" s="292"/>
      <c r="APV242" s="292"/>
      <c r="APW242" s="292"/>
      <c r="APX242" s="292"/>
      <c r="APY242" s="292"/>
      <c r="APZ242" s="292"/>
      <c r="AQA242" s="292"/>
      <c r="AQB242" s="292"/>
      <c r="AQC242" s="292"/>
      <c r="AQD242" s="292"/>
      <c r="AQE242" s="292"/>
      <c r="AQF242" s="292"/>
      <c r="AQG242" s="292"/>
      <c r="AQH242" s="292"/>
      <c r="AQI242" s="292"/>
      <c r="AQJ242" s="292"/>
      <c r="AQK242" s="292"/>
      <c r="AQL242" s="292"/>
      <c r="AQM242" s="292"/>
      <c r="AQN242" s="292"/>
      <c r="AQO242" s="292"/>
      <c r="AQP242" s="292"/>
      <c r="AQQ242" s="292"/>
      <c r="AQR242" s="292"/>
      <c r="AQS242" s="292"/>
      <c r="AQT242" s="292"/>
      <c r="AQU242" s="292"/>
      <c r="AQV242" s="292"/>
      <c r="AQW242" s="292"/>
      <c r="AQX242" s="292"/>
      <c r="AQY242" s="292"/>
      <c r="AQZ242" s="292"/>
      <c r="ARA242" s="292"/>
      <c r="ARB242" s="292"/>
      <c r="ARC242" s="292"/>
      <c r="ARD242" s="292"/>
      <c r="ARE242" s="292"/>
      <c r="ARF242" s="292"/>
      <c r="ARG242" s="292"/>
      <c r="ARH242" s="292"/>
      <c r="ARI242" s="292"/>
      <c r="ARJ242" s="292"/>
      <c r="ARK242" s="292"/>
      <c r="ARL242" s="292"/>
      <c r="ARM242" s="292"/>
      <c r="ARN242" s="292"/>
      <c r="ARO242" s="292"/>
      <c r="ARP242" s="292"/>
      <c r="ARQ242" s="292"/>
      <c r="ARR242" s="292"/>
      <c r="ARS242" s="292"/>
      <c r="ART242" s="292"/>
      <c r="ARU242" s="292"/>
      <c r="ARV242" s="292"/>
      <c r="ARW242" s="292"/>
      <c r="ARX242" s="292"/>
      <c r="ARY242" s="292"/>
      <c r="ARZ242" s="292"/>
      <c r="ASA242" s="292"/>
      <c r="ASB242" s="292"/>
      <c r="ASC242" s="292"/>
      <c r="ASD242" s="292"/>
      <c r="ASE242" s="292"/>
      <c r="ASF242" s="292"/>
      <c r="ASG242" s="292"/>
      <c r="ASH242" s="292"/>
      <c r="ASI242" s="292"/>
      <c r="ASJ242" s="292"/>
      <c r="ASK242" s="292"/>
      <c r="ASL242" s="292"/>
      <c r="ASM242" s="292"/>
      <c r="ASN242" s="292"/>
      <c r="ASO242" s="292"/>
      <c r="ASP242" s="292"/>
      <c r="ASQ242" s="292"/>
      <c r="ASR242" s="292"/>
      <c r="ASS242" s="292"/>
      <c r="AST242" s="292"/>
      <c r="ASU242" s="292"/>
      <c r="ASV242" s="292"/>
      <c r="ASW242" s="292"/>
      <c r="ASX242" s="292"/>
      <c r="ASY242" s="292"/>
      <c r="ASZ242" s="292"/>
      <c r="ATA242" s="292"/>
      <c r="ATB242" s="292"/>
      <c r="ATC242" s="292"/>
      <c r="ATD242" s="292"/>
      <c r="ATE242" s="292"/>
      <c r="ATF242" s="292"/>
      <c r="ATG242" s="292"/>
      <c r="ATH242" s="292"/>
      <c r="ATI242" s="292"/>
      <c r="ATJ242" s="292"/>
      <c r="ATK242" s="292"/>
      <c r="ATL242" s="292"/>
      <c r="ATM242" s="292"/>
      <c r="ATN242" s="292"/>
      <c r="ATO242" s="292"/>
      <c r="ATP242" s="292"/>
      <c r="ATQ242" s="292"/>
      <c r="ATR242" s="292"/>
      <c r="ATS242" s="292"/>
      <c r="ATT242" s="292"/>
      <c r="ATU242" s="292"/>
      <c r="ATV242" s="292"/>
      <c r="ATW242" s="292"/>
      <c r="ATX242" s="292"/>
      <c r="ATY242" s="292"/>
      <c r="ATZ242" s="292"/>
      <c r="AUA242" s="292"/>
      <c r="AUB242" s="292"/>
      <c r="AUC242" s="292"/>
      <c r="AUD242" s="292"/>
      <c r="AUE242" s="292"/>
      <c r="AUF242" s="292"/>
      <c r="AUG242" s="292"/>
      <c r="AUH242" s="292"/>
      <c r="AUI242" s="292"/>
      <c r="AUJ242" s="292"/>
      <c r="AUK242" s="292"/>
      <c r="AUL242" s="292"/>
      <c r="AUM242" s="292"/>
      <c r="AUN242" s="292"/>
      <c r="AUO242" s="292"/>
      <c r="AUP242" s="292"/>
      <c r="AUQ242" s="292"/>
      <c r="AUR242" s="292"/>
      <c r="AUS242" s="292"/>
      <c r="AUT242" s="292"/>
      <c r="AUU242" s="292"/>
      <c r="AUV242" s="292"/>
      <c r="AUW242" s="292"/>
      <c r="AUX242" s="292"/>
      <c r="AUY242" s="292"/>
      <c r="AUZ242" s="292"/>
      <c r="AVA242" s="292"/>
      <c r="AVB242" s="292"/>
      <c r="AVC242" s="292"/>
      <c r="AVD242" s="292"/>
      <c r="AVE242" s="292"/>
      <c r="AVF242" s="292"/>
      <c r="AVG242" s="292"/>
      <c r="AVH242" s="292"/>
      <c r="AVI242" s="292"/>
      <c r="AVJ242" s="292"/>
      <c r="AVK242" s="292"/>
      <c r="AVL242" s="292"/>
      <c r="AVM242" s="292"/>
      <c r="AVN242" s="292"/>
      <c r="AVO242" s="292"/>
      <c r="AVP242" s="292"/>
      <c r="AVQ242" s="292"/>
      <c r="AVR242" s="292"/>
      <c r="AVS242" s="292"/>
      <c r="AVT242" s="292"/>
      <c r="AVU242" s="292"/>
      <c r="AVV242" s="292"/>
      <c r="AVW242" s="292"/>
      <c r="AVX242" s="292"/>
      <c r="AVY242" s="292"/>
      <c r="AVZ242" s="292"/>
      <c r="AWA242" s="292"/>
      <c r="AWB242" s="292"/>
      <c r="AWC242" s="292"/>
      <c r="AWD242" s="292"/>
      <c r="AWE242" s="292"/>
      <c r="AWF242" s="292"/>
      <c r="AWG242" s="292"/>
      <c r="AWH242" s="292"/>
      <c r="AWI242" s="292"/>
      <c r="AWJ242" s="292"/>
      <c r="AWK242" s="292"/>
      <c r="AWL242" s="292"/>
      <c r="AWM242" s="292"/>
      <c r="AWN242" s="292"/>
      <c r="AWO242" s="292"/>
      <c r="AWP242" s="292"/>
      <c r="AWQ242" s="292"/>
      <c r="AWR242" s="292"/>
      <c r="AWS242" s="292"/>
      <c r="AWT242" s="292"/>
      <c r="AWU242" s="292"/>
      <c r="AWV242" s="292"/>
      <c r="AWW242" s="292"/>
      <c r="AWX242" s="292"/>
      <c r="AWY242" s="292"/>
      <c r="AWZ242" s="292"/>
      <c r="AXA242" s="292"/>
      <c r="AXB242" s="292"/>
      <c r="AXC242" s="292"/>
      <c r="AXD242" s="292"/>
      <c r="AXE242" s="292"/>
      <c r="AXF242" s="292"/>
      <c r="AXG242" s="292"/>
      <c r="AXH242" s="292"/>
      <c r="AXI242" s="292"/>
      <c r="AXJ242" s="292"/>
      <c r="AXK242" s="292"/>
      <c r="AXL242" s="292"/>
      <c r="AXM242" s="292"/>
      <c r="AXN242" s="292"/>
      <c r="AXO242" s="292"/>
      <c r="AXP242" s="292"/>
      <c r="AXQ242" s="292"/>
      <c r="AXR242" s="292"/>
      <c r="AXS242" s="292"/>
      <c r="AXT242" s="292"/>
      <c r="AXU242" s="292"/>
      <c r="AXV242" s="292"/>
      <c r="AXW242" s="292"/>
      <c r="AXX242" s="292"/>
      <c r="AXY242" s="292"/>
      <c r="AXZ242" s="292"/>
      <c r="AYA242" s="292"/>
      <c r="AYB242" s="292"/>
      <c r="AYC242" s="292"/>
      <c r="AYD242" s="292"/>
      <c r="AYE242" s="292"/>
      <c r="AYF242" s="292"/>
      <c r="AYG242" s="292"/>
      <c r="AYH242" s="292"/>
      <c r="AYI242" s="292"/>
      <c r="AYJ242" s="292"/>
      <c r="AYK242" s="292"/>
      <c r="AYL242" s="292"/>
      <c r="AYM242" s="292"/>
      <c r="AYN242" s="292"/>
      <c r="AYO242" s="292"/>
      <c r="AYP242" s="292"/>
      <c r="AYQ242" s="292"/>
      <c r="AYR242" s="292"/>
      <c r="AYS242" s="292"/>
      <c r="AYT242" s="292"/>
      <c r="AYU242" s="292"/>
      <c r="AYV242" s="292"/>
      <c r="AYW242" s="292"/>
      <c r="AYX242" s="292"/>
      <c r="AYY242" s="292"/>
      <c r="AYZ242" s="292"/>
      <c r="AZA242" s="292"/>
      <c r="AZB242" s="292"/>
      <c r="AZC242" s="292"/>
      <c r="AZD242" s="292"/>
      <c r="AZE242" s="292"/>
      <c r="AZF242" s="292"/>
      <c r="AZG242" s="292"/>
      <c r="AZH242" s="292"/>
      <c r="AZI242" s="292"/>
      <c r="AZJ242" s="292"/>
      <c r="AZK242" s="292"/>
      <c r="AZL242" s="292"/>
      <c r="AZM242" s="292"/>
      <c r="AZN242" s="292"/>
      <c r="AZO242" s="292"/>
      <c r="AZP242" s="292"/>
      <c r="AZQ242" s="292"/>
      <c r="AZR242" s="292"/>
      <c r="AZS242" s="292"/>
      <c r="AZT242" s="292"/>
      <c r="AZU242" s="292"/>
      <c r="AZV242" s="292"/>
      <c r="AZW242" s="292"/>
      <c r="AZX242" s="292"/>
      <c r="AZY242" s="292"/>
      <c r="AZZ242" s="292"/>
      <c r="BAA242" s="292"/>
      <c r="BAB242" s="292"/>
      <c r="BAC242" s="292"/>
      <c r="BAD242" s="292"/>
      <c r="BAE242" s="292"/>
      <c r="BAF242" s="292"/>
      <c r="BAG242" s="292"/>
      <c r="BAH242" s="292"/>
      <c r="BAI242" s="292"/>
      <c r="BAJ242" s="292"/>
      <c r="BAK242" s="292"/>
      <c r="BAL242" s="292"/>
      <c r="BAM242" s="292"/>
      <c r="BAN242" s="292"/>
      <c r="BAO242" s="292"/>
      <c r="BAP242" s="292"/>
      <c r="BAQ242" s="292"/>
      <c r="BAR242" s="292"/>
      <c r="BAS242" s="292"/>
      <c r="BAT242" s="292"/>
      <c r="BAU242" s="292"/>
      <c r="BAV242" s="292"/>
      <c r="BAW242" s="292"/>
      <c r="BAX242" s="292"/>
      <c r="BAY242" s="292"/>
      <c r="BAZ242" s="292"/>
      <c r="BBA242" s="292"/>
      <c r="BBB242" s="292"/>
      <c r="BBC242" s="292"/>
      <c r="BBD242" s="292"/>
      <c r="BBE242" s="292"/>
      <c r="BBF242" s="292"/>
      <c r="BBG242" s="292"/>
      <c r="BBH242" s="292"/>
      <c r="BBI242" s="292"/>
      <c r="BBJ242" s="292"/>
      <c r="BBK242" s="292"/>
      <c r="BBL242" s="292"/>
      <c r="BBM242" s="292"/>
      <c r="BBN242" s="292"/>
      <c r="BBO242" s="292"/>
      <c r="BBP242" s="292"/>
      <c r="BBQ242" s="292"/>
      <c r="BBR242" s="292"/>
      <c r="BBS242" s="292"/>
      <c r="BBT242" s="292"/>
      <c r="BBU242" s="292"/>
      <c r="BBV242" s="292"/>
      <c r="BBW242" s="292"/>
      <c r="BBX242" s="292"/>
      <c r="BBY242" s="292"/>
      <c r="BBZ242" s="292"/>
      <c r="BCA242" s="292"/>
      <c r="BCB242" s="292"/>
      <c r="BCC242" s="292"/>
      <c r="BCD242" s="292"/>
      <c r="BCE242" s="292"/>
      <c r="BCF242" s="292"/>
      <c r="BCG242" s="292"/>
      <c r="BCH242" s="292"/>
      <c r="BCI242" s="292"/>
      <c r="BCJ242" s="292"/>
      <c r="BCK242" s="292"/>
      <c r="BCL242" s="292"/>
      <c r="BCM242" s="292"/>
      <c r="BCN242" s="292"/>
      <c r="BCO242" s="292"/>
      <c r="BCP242" s="292"/>
      <c r="BCQ242" s="292"/>
      <c r="BCR242" s="292"/>
      <c r="BCS242" s="292"/>
      <c r="BCT242" s="292"/>
      <c r="BCU242" s="292"/>
      <c r="BCV242" s="292"/>
      <c r="BCW242" s="292"/>
      <c r="BCX242" s="292"/>
      <c r="BCY242" s="292"/>
      <c r="BCZ242" s="292"/>
      <c r="BDA242" s="292"/>
      <c r="BDB242" s="292"/>
      <c r="BDC242" s="292"/>
      <c r="BDD242" s="292"/>
      <c r="BDE242" s="292"/>
      <c r="BDF242" s="292"/>
      <c r="BDG242" s="292"/>
      <c r="BDH242" s="292"/>
      <c r="BDI242" s="292"/>
      <c r="BDJ242" s="292"/>
      <c r="BDK242" s="292"/>
      <c r="BDL242" s="292"/>
      <c r="BDM242" s="292"/>
      <c r="BDN242" s="292"/>
      <c r="BDO242" s="292"/>
      <c r="BDP242" s="292"/>
      <c r="BDQ242" s="292"/>
      <c r="BDR242" s="292"/>
      <c r="BDS242" s="292"/>
      <c r="BDT242" s="292"/>
      <c r="BDU242" s="292"/>
      <c r="BDV242" s="292"/>
      <c r="BDW242" s="292"/>
      <c r="BDX242" s="292"/>
      <c r="BDY242" s="292"/>
      <c r="BDZ242" s="292"/>
      <c r="BEA242" s="292"/>
      <c r="BEB242" s="292"/>
      <c r="BEC242" s="292"/>
      <c r="BED242" s="292"/>
      <c r="BEE242" s="292"/>
      <c r="BEF242" s="292"/>
      <c r="BEG242" s="292"/>
      <c r="BEH242" s="292"/>
      <c r="BEI242" s="292"/>
      <c r="BEJ242" s="292"/>
      <c r="BEK242" s="292"/>
      <c r="BEL242" s="292"/>
      <c r="BEM242" s="292"/>
      <c r="BEN242" s="292"/>
      <c r="BEO242" s="292"/>
      <c r="BEP242" s="292"/>
      <c r="BEQ242" s="292"/>
      <c r="BER242" s="292"/>
      <c r="BES242" s="292"/>
      <c r="BET242" s="292"/>
      <c r="BEU242" s="292"/>
      <c r="BEV242" s="292"/>
      <c r="BEW242" s="292"/>
      <c r="BEX242" s="292"/>
      <c r="BEY242" s="292"/>
      <c r="BEZ242" s="292"/>
      <c r="BFA242" s="292"/>
      <c r="BFB242" s="292"/>
      <c r="BFC242" s="292"/>
      <c r="BFD242" s="292"/>
      <c r="BFE242" s="292"/>
      <c r="BFF242" s="292"/>
      <c r="BFG242" s="292"/>
      <c r="BFH242" s="292"/>
      <c r="BFI242" s="292"/>
      <c r="BFJ242" s="292"/>
      <c r="BFK242" s="292"/>
      <c r="BFL242" s="292"/>
      <c r="BFM242" s="292"/>
      <c r="BFN242" s="292"/>
      <c r="BFO242" s="292"/>
      <c r="BFP242" s="292"/>
    </row>
    <row r="243" spans="1:1524" s="186" customFormat="1" ht="34" x14ac:dyDescent="0.25">
      <c r="A243" s="136" t="s">
        <v>124</v>
      </c>
      <c r="B243" s="136" t="s">
        <v>125</v>
      </c>
      <c r="C243" s="137" t="s">
        <v>130</v>
      </c>
      <c r="D243" s="96" t="s">
        <v>127</v>
      </c>
      <c r="E243" s="139">
        <v>1</v>
      </c>
      <c r="F243" s="140">
        <v>2</v>
      </c>
      <c r="G243" s="140">
        <v>3</v>
      </c>
      <c r="H243" s="140">
        <v>4</v>
      </c>
      <c r="I243" s="140">
        <v>5</v>
      </c>
      <c r="J243" s="140">
        <v>6</v>
      </c>
      <c r="K243" s="140">
        <v>7</v>
      </c>
      <c r="L243" s="140">
        <v>8</v>
      </c>
      <c r="M243" s="185">
        <v>9</v>
      </c>
      <c r="N243" s="140">
        <v>10</v>
      </c>
      <c r="O243" s="140">
        <v>11</v>
      </c>
      <c r="P243" s="140">
        <v>12</v>
      </c>
      <c r="Q243" s="293"/>
      <c r="R243" s="293"/>
      <c r="S243" s="293"/>
      <c r="T243" s="293"/>
      <c r="U243" s="293"/>
      <c r="V243" s="293"/>
      <c r="W243" s="293"/>
      <c r="X243" s="293"/>
      <c r="Y243" s="293"/>
      <c r="Z243" s="293"/>
      <c r="AA243" s="293"/>
      <c r="AB243" s="293"/>
      <c r="AC243" s="293"/>
      <c r="AD243" s="293"/>
      <c r="AE243" s="293"/>
      <c r="AF243" s="293"/>
      <c r="AG243" s="293"/>
      <c r="AH243" s="293"/>
      <c r="AI243" s="293"/>
      <c r="AJ243" s="293"/>
      <c r="AK243" s="293"/>
      <c r="AL243" s="293"/>
      <c r="AM243" s="293"/>
      <c r="AN243" s="293"/>
      <c r="AO243" s="293"/>
      <c r="AP243" s="293"/>
      <c r="AQ243" s="293"/>
      <c r="AR243" s="293"/>
      <c r="AS243" s="293"/>
      <c r="AT243" s="293"/>
      <c r="AU243" s="293"/>
      <c r="AV243" s="293"/>
      <c r="AW243" s="293"/>
      <c r="AX243" s="293"/>
      <c r="AY243" s="293"/>
      <c r="AZ243" s="293"/>
      <c r="BA243" s="293"/>
      <c r="BB243" s="293"/>
      <c r="BC243" s="293"/>
      <c r="BD243" s="293"/>
      <c r="BE243" s="293"/>
      <c r="BF243" s="293"/>
      <c r="BG243" s="293"/>
      <c r="BH243" s="293"/>
      <c r="BI243" s="293"/>
      <c r="BJ243" s="293"/>
      <c r="BK243" s="293"/>
      <c r="BL243" s="293"/>
      <c r="BM243" s="293"/>
      <c r="BN243" s="293"/>
      <c r="BO243" s="293"/>
      <c r="BP243" s="293"/>
      <c r="BQ243" s="293"/>
      <c r="BR243" s="293"/>
      <c r="BS243" s="293"/>
      <c r="BT243" s="293"/>
      <c r="BU243" s="293"/>
      <c r="BV243" s="293"/>
      <c r="BW243" s="293"/>
      <c r="BX243" s="293"/>
      <c r="BY243" s="293"/>
      <c r="BZ243" s="293"/>
      <c r="CA243" s="293"/>
      <c r="CB243" s="293"/>
      <c r="CC243" s="293"/>
      <c r="CD243" s="293"/>
      <c r="CE243" s="293"/>
      <c r="CF243" s="293"/>
      <c r="CG243" s="293"/>
      <c r="CH243" s="293"/>
      <c r="CI243" s="293"/>
      <c r="CJ243" s="293"/>
      <c r="CK243" s="293"/>
      <c r="CL243" s="293"/>
      <c r="CM243" s="293"/>
      <c r="CN243" s="293"/>
      <c r="CO243" s="293"/>
      <c r="CP243" s="293"/>
      <c r="CQ243" s="293"/>
      <c r="CR243" s="293"/>
      <c r="CS243" s="293"/>
      <c r="CT243" s="293"/>
      <c r="CU243" s="293"/>
      <c r="CV243" s="293"/>
      <c r="CW243" s="293"/>
      <c r="CX243" s="293"/>
      <c r="CY243" s="293"/>
      <c r="CZ243" s="293"/>
      <c r="DA243" s="293"/>
      <c r="DB243" s="293"/>
      <c r="DC243" s="293"/>
      <c r="DD243" s="293"/>
      <c r="DE243" s="293"/>
      <c r="DF243" s="293"/>
      <c r="DG243" s="293"/>
      <c r="DH243" s="293"/>
      <c r="DI243" s="293"/>
      <c r="DJ243" s="293"/>
      <c r="DK243" s="293"/>
      <c r="DL243" s="293"/>
      <c r="DM243" s="293"/>
      <c r="DN243" s="293"/>
      <c r="DO243" s="293"/>
      <c r="DP243" s="293"/>
      <c r="DQ243" s="293"/>
      <c r="DR243" s="293"/>
      <c r="DS243" s="293"/>
      <c r="DT243" s="293"/>
      <c r="DU243" s="293"/>
      <c r="DV243" s="293"/>
      <c r="DW243" s="293"/>
      <c r="DX243" s="293"/>
      <c r="DY243" s="293"/>
      <c r="DZ243" s="293"/>
      <c r="EA243" s="293"/>
      <c r="EB243" s="293"/>
      <c r="EC243" s="293"/>
      <c r="ED243" s="293"/>
      <c r="EE243" s="293"/>
      <c r="EF243" s="293"/>
      <c r="EG243" s="293"/>
      <c r="EH243" s="293"/>
      <c r="EI243" s="293"/>
      <c r="EJ243" s="293"/>
      <c r="EK243" s="293"/>
      <c r="EL243" s="293"/>
      <c r="EM243" s="293"/>
      <c r="EN243" s="293"/>
      <c r="EO243" s="293"/>
      <c r="EP243" s="293"/>
      <c r="EQ243" s="293"/>
      <c r="ER243" s="293"/>
      <c r="ES243" s="293"/>
      <c r="ET243" s="293"/>
      <c r="EU243" s="293"/>
      <c r="EV243" s="293"/>
      <c r="EW243" s="293"/>
      <c r="EX243" s="293"/>
      <c r="EY243" s="293"/>
      <c r="EZ243" s="293"/>
      <c r="FA243" s="293"/>
      <c r="FB243" s="293"/>
      <c r="FC243" s="293"/>
      <c r="FD243" s="293"/>
      <c r="FE243" s="293"/>
      <c r="FF243" s="293"/>
      <c r="FG243" s="293"/>
      <c r="FH243" s="293"/>
      <c r="FI243" s="293"/>
      <c r="FJ243" s="293"/>
      <c r="FK243" s="293"/>
      <c r="FL243" s="293"/>
      <c r="FM243" s="293"/>
      <c r="FN243" s="293"/>
      <c r="FO243" s="293"/>
      <c r="FP243" s="293"/>
      <c r="FQ243" s="293"/>
      <c r="FR243" s="293"/>
      <c r="FS243" s="293"/>
      <c r="FT243" s="293"/>
      <c r="FU243" s="293"/>
      <c r="FV243" s="293"/>
      <c r="FW243" s="293"/>
      <c r="FX243" s="293"/>
      <c r="FY243" s="293"/>
      <c r="FZ243" s="293"/>
      <c r="GA243" s="293"/>
      <c r="GB243" s="293"/>
      <c r="GC243" s="293"/>
      <c r="GD243" s="293"/>
      <c r="GE243" s="293"/>
      <c r="GF243" s="293"/>
      <c r="GG243" s="293"/>
      <c r="GH243" s="293"/>
      <c r="GI243" s="293"/>
      <c r="GJ243" s="293"/>
      <c r="GK243" s="293"/>
      <c r="GL243" s="293"/>
      <c r="GM243" s="293"/>
      <c r="GN243" s="293"/>
      <c r="GO243" s="293"/>
      <c r="GP243" s="293"/>
      <c r="GQ243" s="293"/>
      <c r="GR243" s="293"/>
      <c r="GS243" s="293"/>
      <c r="GT243" s="293"/>
      <c r="GU243" s="293"/>
      <c r="GV243" s="293"/>
      <c r="GW243" s="293"/>
      <c r="GX243" s="293"/>
      <c r="GY243" s="293"/>
      <c r="GZ243" s="293"/>
      <c r="HA243" s="293"/>
      <c r="HB243" s="293"/>
      <c r="HC243" s="293"/>
      <c r="HD243" s="293"/>
      <c r="HE243" s="293"/>
      <c r="HF243" s="293"/>
      <c r="HG243" s="293"/>
      <c r="HH243" s="293"/>
      <c r="HI243" s="293"/>
      <c r="HJ243" s="293"/>
      <c r="HK243" s="293"/>
      <c r="HL243" s="293"/>
      <c r="HM243" s="293"/>
      <c r="HN243" s="293"/>
      <c r="HO243" s="293"/>
      <c r="HP243" s="293"/>
      <c r="HQ243" s="293"/>
      <c r="HR243" s="293"/>
      <c r="HS243" s="293"/>
      <c r="HT243" s="293"/>
      <c r="HU243" s="293"/>
      <c r="HV243" s="293"/>
      <c r="HW243" s="293"/>
      <c r="HX243" s="293"/>
      <c r="HY243" s="293"/>
      <c r="HZ243" s="293"/>
      <c r="IA243" s="293"/>
      <c r="IB243" s="293"/>
      <c r="IC243" s="293"/>
      <c r="ID243" s="293"/>
      <c r="IE243" s="293"/>
      <c r="IF243" s="293"/>
      <c r="IG243" s="293"/>
      <c r="IH243" s="293"/>
      <c r="II243" s="293"/>
      <c r="IJ243" s="293"/>
      <c r="IK243" s="293"/>
      <c r="IL243" s="293"/>
      <c r="IM243" s="293"/>
      <c r="IN243" s="293"/>
      <c r="IO243" s="293"/>
      <c r="IP243" s="293"/>
      <c r="IQ243" s="293"/>
      <c r="IR243" s="293"/>
      <c r="IS243" s="293"/>
      <c r="IT243" s="293"/>
      <c r="IU243" s="293"/>
      <c r="IV243" s="293"/>
      <c r="IW243" s="293"/>
      <c r="IX243" s="293"/>
      <c r="IY243" s="293"/>
      <c r="IZ243" s="293"/>
      <c r="JA243" s="293"/>
      <c r="JB243" s="293"/>
      <c r="JC243" s="293"/>
      <c r="JD243" s="293"/>
      <c r="JE243" s="293"/>
      <c r="JF243" s="293"/>
      <c r="JG243" s="293"/>
      <c r="JH243" s="293"/>
      <c r="JI243" s="293"/>
      <c r="JJ243" s="293"/>
      <c r="JK243" s="293"/>
      <c r="JL243" s="293"/>
      <c r="JM243" s="293"/>
      <c r="JN243" s="293"/>
      <c r="JO243" s="293"/>
      <c r="JP243" s="293"/>
      <c r="JQ243" s="293"/>
      <c r="JR243" s="293"/>
      <c r="JS243" s="293"/>
      <c r="JT243" s="293"/>
      <c r="JU243" s="293"/>
      <c r="JV243" s="293"/>
      <c r="JW243" s="293"/>
      <c r="JX243" s="293"/>
      <c r="JY243" s="293"/>
      <c r="JZ243" s="293"/>
      <c r="KA243" s="293"/>
      <c r="KB243" s="293"/>
      <c r="KC243" s="293"/>
      <c r="KD243" s="293"/>
      <c r="KE243" s="293"/>
      <c r="KF243" s="293"/>
      <c r="KG243" s="293"/>
      <c r="KH243" s="293"/>
      <c r="KI243" s="293"/>
      <c r="KJ243" s="293"/>
      <c r="KK243" s="293"/>
      <c r="KL243" s="293"/>
      <c r="KM243" s="293"/>
      <c r="KN243" s="293"/>
      <c r="KO243" s="293"/>
      <c r="KP243" s="293"/>
      <c r="KQ243" s="293"/>
      <c r="KR243" s="293"/>
      <c r="KS243" s="293"/>
      <c r="KT243" s="293"/>
      <c r="KU243" s="293"/>
      <c r="KV243" s="293"/>
      <c r="KW243" s="293"/>
      <c r="KX243" s="293"/>
      <c r="KY243" s="293"/>
      <c r="KZ243" s="293"/>
      <c r="LA243" s="293"/>
      <c r="LB243" s="293"/>
      <c r="LC243" s="293"/>
      <c r="LD243" s="293"/>
      <c r="LE243" s="293"/>
      <c r="LF243" s="293"/>
      <c r="LG243" s="293"/>
      <c r="LH243" s="293"/>
      <c r="LI243" s="293"/>
      <c r="LJ243" s="293"/>
      <c r="LK243" s="293"/>
      <c r="LL243" s="293"/>
      <c r="LM243" s="293"/>
      <c r="LN243" s="293"/>
      <c r="LO243" s="293"/>
      <c r="LP243" s="293"/>
      <c r="LQ243" s="293"/>
      <c r="LR243" s="293"/>
      <c r="LS243" s="293"/>
      <c r="LT243" s="293"/>
      <c r="LU243" s="293"/>
      <c r="LV243" s="293"/>
      <c r="LW243" s="293"/>
      <c r="LX243" s="293"/>
      <c r="LY243" s="293"/>
      <c r="LZ243" s="293"/>
      <c r="MA243" s="293"/>
      <c r="MB243" s="293"/>
      <c r="MC243" s="293"/>
      <c r="MD243" s="293"/>
      <c r="ME243" s="293"/>
      <c r="MF243" s="293"/>
      <c r="MG243" s="293"/>
      <c r="MH243" s="293"/>
      <c r="MI243" s="293"/>
      <c r="MJ243" s="293"/>
      <c r="MK243" s="293"/>
      <c r="ML243" s="293"/>
      <c r="MM243" s="293"/>
      <c r="MN243" s="293"/>
      <c r="MO243" s="293"/>
      <c r="MP243" s="293"/>
      <c r="MQ243" s="293"/>
      <c r="MR243" s="293"/>
      <c r="MS243" s="293"/>
      <c r="MT243" s="293"/>
      <c r="MU243" s="293"/>
      <c r="MV243" s="293"/>
      <c r="MW243" s="293"/>
      <c r="MX243" s="293"/>
      <c r="MY243" s="293"/>
      <c r="MZ243" s="293"/>
      <c r="NA243" s="293"/>
      <c r="NB243" s="293"/>
      <c r="NC243" s="293"/>
      <c r="ND243" s="293"/>
      <c r="NE243" s="293"/>
      <c r="NF243" s="293"/>
      <c r="NG243" s="293"/>
      <c r="NH243" s="293"/>
      <c r="NI243" s="293"/>
      <c r="NJ243" s="293"/>
      <c r="NK243" s="293"/>
      <c r="NL243" s="293"/>
      <c r="NM243" s="293"/>
      <c r="NN243" s="293"/>
      <c r="NO243" s="293"/>
      <c r="NP243" s="293"/>
      <c r="NQ243" s="293"/>
      <c r="NR243" s="293"/>
      <c r="NS243" s="293"/>
      <c r="NT243" s="293"/>
      <c r="NU243" s="293"/>
      <c r="NV243" s="293"/>
      <c r="NW243" s="293"/>
      <c r="NX243" s="293"/>
      <c r="NY243" s="293"/>
      <c r="NZ243" s="293"/>
      <c r="OA243" s="293"/>
      <c r="OB243" s="293"/>
      <c r="OC243" s="293"/>
      <c r="OD243" s="293"/>
      <c r="OE243" s="293"/>
      <c r="OF243" s="293"/>
      <c r="OG243" s="293"/>
      <c r="OH243" s="293"/>
      <c r="OI243" s="293"/>
      <c r="OJ243" s="293"/>
      <c r="OK243" s="293"/>
      <c r="OL243" s="293"/>
      <c r="OM243" s="293"/>
      <c r="ON243" s="293"/>
      <c r="OO243" s="293"/>
      <c r="OP243" s="293"/>
      <c r="OQ243" s="293"/>
      <c r="OR243" s="293"/>
      <c r="OS243" s="293"/>
      <c r="OT243" s="293"/>
      <c r="OU243" s="293"/>
      <c r="OV243" s="293"/>
      <c r="OW243" s="293"/>
      <c r="OX243" s="293"/>
      <c r="OY243" s="293"/>
      <c r="OZ243" s="293"/>
      <c r="PA243" s="293"/>
      <c r="PB243" s="293"/>
      <c r="PC243" s="293"/>
      <c r="PD243" s="293"/>
      <c r="PE243" s="293"/>
      <c r="PF243" s="293"/>
      <c r="PG243" s="293"/>
      <c r="PH243" s="293"/>
      <c r="PI243" s="293"/>
      <c r="PJ243" s="293"/>
      <c r="PK243" s="293"/>
      <c r="PL243" s="293"/>
      <c r="PM243" s="293"/>
      <c r="PN243" s="293"/>
      <c r="PO243" s="293"/>
      <c r="PP243" s="293"/>
      <c r="PQ243" s="293"/>
      <c r="PR243" s="293"/>
      <c r="PS243" s="293"/>
      <c r="PT243" s="293"/>
      <c r="PU243" s="293"/>
      <c r="PV243" s="293"/>
      <c r="PW243" s="293"/>
      <c r="PX243" s="293"/>
      <c r="PY243" s="293"/>
      <c r="PZ243" s="293"/>
      <c r="QA243" s="293"/>
      <c r="QB243" s="293"/>
      <c r="QC243" s="293"/>
      <c r="QD243" s="293"/>
      <c r="QE243" s="293"/>
      <c r="QF243" s="293"/>
      <c r="QG243" s="293"/>
      <c r="QH243" s="293"/>
      <c r="QI243" s="293"/>
      <c r="QJ243" s="293"/>
      <c r="QK243" s="293"/>
      <c r="QL243" s="293"/>
      <c r="QM243" s="293"/>
      <c r="QN243" s="293"/>
      <c r="QO243" s="293"/>
      <c r="QP243" s="293"/>
      <c r="QQ243" s="293"/>
      <c r="QR243" s="293"/>
      <c r="QS243" s="293"/>
      <c r="QT243" s="293"/>
      <c r="QU243" s="293"/>
      <c r="QV243" s="293"/>
      <c r="QW243" s="293"/>
      <c r="QX243" s="293"/>
      <c r="QY243" s="293"/>
      <c r="QZ243" s="293"/>
      <c r="RA243" s="293"/>
      <c r="RB243" s="293"/>
      <c r="RC243" s="293"/>
      <c r="RD243" s="293"/>
      <c r="RE243" s="293"/>
      <c r="RF243" s="293"/>
      <c r="RG243" s="293"/>
      <c r="RH243" s="293"/>
      <c r="RI243" s="293"/>
      <c r="RJ243" s="293"/>
      <c r="RK243" s="293"/>
      <c r="RL243" s="293"/>
      <c r="RM243" s="293"/>
      <c r="RN243" s="293"/>
      <c r="RO243" s="293"/>
      <c r="RP243" s="293"/>
      <c r="RQ243" s="293"/>
      <c r="RR243" s="293"/>
      <c r="RS243" s="293"/>
      <c r="RT243" s="293"/>
      <c r="RU243" s="293"/>
      <c r="RV243" s="293"/>
      <c r="RW243" s="293"/>
      <c r="RX243" s="293"/>
      <c r="RY243" s="293"/>
      <c r="RZ243" s="293"/>
      <c r="SA243" s="293"/>
      <c r="SB243" s="293"/>
      <c r="SC243" s="293"/>
      <c r="SD243" s="293"/>
      <c r="SE243" s="293"/>
      <c r="SF243" s="293"/>
      <c r="SG243" s="293"/>
      <c r="SH243" s="293"/>
      <c r="SI243" s="293"/>
      <c r="SJ243" s="293"/>
      <c r="SK243" s="293"/>
      <c r="SL243" s="293"/>
      <c r="SM243" s="293"/>
      <c r="SN243" s="293"/>
      <c r="SO243" s="293"/>
      <c r="SP243" s="293"/>
      <c r="SQ243" s="293"/>
      <c r="SR243" s="293"/>
      <c r="SS243" s="293"/>
      <c r="ST243" s="293"/>
      <c r="SU243" s="293"/>
      <c r="SV243" s="293"/>
      <c r="SW243" s="293"/>
      <c r="SX243" s="293"/>
      <c r="SY243" s="293"/>
      <c r="SZ243" s="293"/>
      <c r="TA243" s="293"/>
      <c r="TB243" s="293"/>
      <c r="TC243" s="293"/>
      <c r="TD243" s="293"/>
      <c r="TE243" s="293"/>
      <c r="TF243" s="293"/>
      <c r="TG243" s="293"/>
      <c r="TH243" s="293"/>
      <c r="TI243" s="293"/>
      <c r="TJ243" s="293"/>
      <c r="TK243" s="293"/>
      <c r="TL243" s="293"/>
      <c r="TM243" s="293"/>
      <c r="TN243" s="293"/>
      <c r="TO243" s="293"/>
      <c r="TP243" s="293"/>
      <c r="TQ243" s="293"/>
      <c r="TR243" s="293"/>
      <c r="TS243" s="293"/>
      <c r="TT243" s="293"/>
      <c r="TU243" s="293"/>
      <c r="TV243" s="293"/>
      <c r="TW243" s="293"/>
      <c r="TX243" s="293"/>
      <c r="TY243" s="293"/>
      <c r="TZ243" s="293"/>
      <c r="UA243" s="293"/>
      <c r="UB243" s="293"/>
      <c r="UC243" s="293"/>
      <c r="UD243" s="293"/>
      <c r="UE243" s="293"/>
      <c r="UF243" s="293"/>
      <c r="UG243" s="293"/>
      <c r="UH243" s="293"/>
      <c r="UI243" s="293"/>
      <c r="UJ243" s="293"/>
      <c r="UK243" s="293"/>
      <c r="UL243" s="293"/>
      <c r="UM243" s="293"/>
      <c r="UN243" s="293"/>
      <c r="UO243" s="293"/>
      <c r="UP243" s="293"/>
      <c r="UQ243" s="293"/>
      <c r="UR243" s="293"/>
      <c r="US243" s="293"/>
      <c r="UT243" s="293"/>
      <c r="UU243" s="293"/>
      <c r="UV243" s="293"/>
      <c r="UW243" s="293"/>
      <c r="UX243" s="293"/>
      <c r="UY243" s="293"/>
      <c r="UZ243" s="293"/>
      <c r="VA243" s="293"/>
      <c r="VB243" s="293"/>
      <c r="VC243" s="293"/>
      <c r="VD243" s="293"/>
      <c r="VE243" s="293"/>
      <c r="VF243" s="293"/>
      <c r="VG243" s="293"/>
      <c r="VH243" s="293"/>
      <c r="VI243" s="293"/>
      <c r="VJ243" s="293"/>
      <c r="VK243" s="293"/>
      <c r="VL243" s="293"/>
      <c r="VM243" s="293"/>
      <c r="VN243" s="293"/>
      <c r="VO243" s="293"/>
      <c r="VP243" s="293"/>
      <c r="VQ243" s="293"/>
      <c r="VR243" s="293"/>
      <c r="VS243" s="293"/>
      <c r="VT243" s="293"/>
      <c r="VU243" s="293"/>
      <c r="VV243" s="293"/>
      <c r="VW243" s="293"/>
      <c r="VX243" s="293"/>
      <c r="VY243" s="293"/>
      <c r="VZ243" s="293"/>
      <c r="WA243" s="293"/>
      <c r="WB243" s="293"/>
      <c r="WC243" s="293"/>
      <c r="WD243" s="293"/>
      <c r="WE243" s="293"/>
      <c r="WF243" s="293"/>
      <c r="WG243" s="293"/>
      <c r="WH243" s="293"/>
      <c r="WI243" s="293"/>
      <c r="WJ243" s="293"/>
      <c r="WK243" s="293"/>
      <c r="WL243" s="293"/>
      <c r="WM243" s="293"/>
      <c r="WN243" s="293"/>
      <c r="WO243" s="293"/>
      <c r="WP243" s="293"/>
      <c r="WQ243" s="293"/>
      <c r="WR243" s="293"/>
      <c r="WS243" s="293"/>
      <c r="WT243" s="293"/>
      <c r="WU243" s="293"/>
      <c r="WV243" s="293"/>
      <c r="WW243" s="293"/>
      <c r="WX243" s="293"/>
      <c r="WY243" s="293"/>
      <c r="WZ243" s="293"/>
      <c r="XA243" s="293"/>
      <c r="XB243" s="293"/>
      <c r="XC243" s="293"/>
      <c r="XD243" s="293"/>
      <c r="XE243" s="293"/>
      <c r="XF243" s="293"/>
      <c r="XG243" s="293"/>
      <c r="XH243" s="293"/>
      <c r="XI243" s="293"/>
      <c r="XJ243" s="293"/>
      <c r="XK243" s="293"/>
      <c r="XL243" s="293"/>
      <c r="XM243" s="293"/>
      <c r="XN243" s="293"/>
      <c r="XO243" s="293"/>
      <c r="XP243" s="293"/>
      <c r="XQ243" s="293"/>
      <c r="XR243" s="293"/>
      <c r="XS243" s="293"/>
      <c r="XT243" s="293"/>
      <c r="XU243" s="293"/>
      <c r="XV243" s="293"/>
      <c r="XW243" s="293"/>
      <c r="XX243" s="293"/>
      <c r="XY243" s="293"/>
      <c r="XZ243" s="293"/>
      <c r="YA243" s="293"/>
      <c r="YB243" s="293"/>
      <c r="YC243" s="293"/>
      <c r="YD243" s="293"/>
      <c r="YE243" s="293"/>
      <c r="YF243" s="293"/>
      <c r="YG243" s="293"/>
      <c r="YH243" s="293"/>
      <c r="YI243" s="293"/>
      <c r="YJ243" s="293"/>
      <c r="YK243" s="293"/>
      <c r="YL243" s="293"/>
      <c r="YM243" s="293"/>
      <c r="YN243" s="293"/>
      <c r="YO243" s="293"/>
      <c r="YP243" s="293"/>
      <c r="YQ243" s="293"/>
      <c r="YR243" s="293"/>
      <c r="YS243" s="293"/>
      <c r="YT243" s="293"/>
      <c r="YU243" s="293"/>
      <c r="YV243" s="293"/>
      <c r="YW243" s="293"/>
      <c r="YX243" s="293"/>
      <c r="YY243" s="293"/>
      <c r="YZ243" s="293"/>
      <c r="ZA243" s="293"/>
      <c r="ZB243" s="293"/>
      <c r="ZC243" s="293"/>
      <c r="ZD243" s="293"/>
      <c r="ZE243" s="293"/>
      <c r="ZF243" s="293"/>
      <c r="ZG243" s="293"/>
      <c r="ZH243" s="293"/>
      <c r="ZI243" s="293"/>
      <c r="ZJ243" s="293"/>
      <c r="ZK243" s="293"/>
      <c r="ZL243" s="293"/>
      <c r="ZM243" s="293"/>
      <c r="ZN243" s="293"/>
      <c r="ZO243" s="293"/>
      <c r="ZP243" s="293"/>
      <c r="ZQ243" s="293"/>
      <c r="ZR243" s="293"/>
      <c r="ZS243" s="293"/>
      <c r="ZT243" s="293"/>
      <c r="ZU243" s="293"/>
      <c r="ZV243" s="293"/>
      <c r="ZW243" s="293"/>
      <c r="ZX243" s="293"/>
      <c r="ZY243" s="293"/>
      <c r="ZZ243" s="293"/>
      <c r="AAA243" s="293"/>
      <c r="AAB243" s="293"/>
      <c r="AAC243" s="293"/>
      <c r="AAD243" s="293"/>
      <c r="AAE243" s="293"/>
      <c r="AAF243" s="293"/>
      <c r="AAG243" s="293"/>
      <c r="AAH243" s="293"/>
      <c r="AAI243" s="293"/>
      <c r="AAJ243" s="293"/>
      <c r="AAK243" s="293"/>
      <c r="AAL243" s="293"/>
      <c r="AAM243" s="293"/>
      <c r="AAN243" s="293"/>
      <c r="AAO243" s="293"/>
      <c r="AAP243" s="293"/>
      <c r="AAQ243" s="293"/>
      <c r="AAR243" s="293"/>
      <c r="AAS243" s="293"/>
      <c r="AAT243" s="293"/>
      <c r="AAU243" s="293"/>
      <c r="AAV243" s="293"/>
      <c r="AAW243" s="293"/>
      <c r="AAX243" s="293"/>
      <c r="AAY243" s="293"/>
      <c r="AAZ243" s="293"/>
      <c r="ABA243" s="293"/>
      <c r="ABB243" s="293"/>
      <c r="ABC243" s="293"/>
      <c r="ABD243" s="293"/>
      <c r="ABE243" s="293"/>
      <c r="ABF243" s="293"/>
      <c r="ABG243" s="293"/>
      <c r="ABH243" s="293"/>
      <c r="ABI243" s="293"/>
      <c r="ABJ243" s="293"/>
      <c r="ABK243" s="293"/>
      <c r="ABL243" s="293"/>
      <c r="ABM243" s="293"/>
      <c r="ABN243" s="293"/>
      <c r="ABO243" s="293"/>
      <c r="ABP243" s="293"/>
      <c r="ABQ243" s="293"/>
      <c r="ABR243" s="293"/>
      <c r="ABS243" s="293"/>
      <c r="ABT243" s="293"/>
      <c r="ABU243" s="293"/>
      <c r="ABV243" s="293"/>
      <c r="ABW243" s="293"/>
      <c r="ABX243" s="293"/>
      <c r="ABY243" s="293"/>
      <c r="ABZ243" s="293"/>
      <c r="ACA243" s="293"/>
      <c r="ACB243" s="293"/>
      <c r="ACC243" s="293"/>
      <c r="ACD243" s="293"/>
      <c r="ACE243" s="293"/>
      <c r="ACF243" s="293"/>
      <c r="ACG243" s="293"/>
      <c r="ACH243" s="293"/>
      <c r="ACI243" s="293"/>
      <c r="ACJ243" s="293"/>
      <c r="ACK243" s="293"/>
      <c r="ACL243" s="293"/>
      <c r="ACM243" s="293"/>
      <c r="ACN243" s="293"/>
      <c r="ACO243" s="293"/>
      <c r="ACP243" s="293"/>
      <c r="ACQ243" s="293"/>
      <c r="ACR243" s="293"/>
      <c r="ACS243" s="293"/>
      <c r="ACT243" s="293"/>
      <c r="ACU243" s="293"/>
      <c r="ACV243" s="293"/>
      <c r="ACW243" s="293"/>
      <c r="ACX243" s="293"/>
      <c r="ACY243" s="293"/>
      <c r="ACZ243" s="293"/>
      <c r="ADA243" s="293"/>
      <c r="ADB243" s="293"/>
      <c r="ADC243" s="293"/>
      <c r="ADD243" s="293"/>
      <c r="ADE243" s="293"/>
      <c r="ADF243" s="293"/>
      <c r="ADG243" s="293"/>
      <c r="ADH243" s="293"/>
      <c r="ADI243" s="293"/>
      <c r="ADJ243" s="293"/>
      <c r="ADK243" s="293"/>
      <c r="ADL243" s="293"/>
      <c r="ADM243" s="293"/>
      <c r="ADN243" s="293"/>
      <c r="ADO243" s="293"/>
      <c r="ADP243" s="293"/>
      <c r="ADQ243" s="293"/>
      <c r="ADR243" s="293"/>
      <c r="ADS243" s="293"/>
      <c r="ADT243" s="293"/>
      <c r="ADU243" s="293"/>
      <c r="ADV243" s="293"/>
      <c r="ADW243" s="293"/>
      <c r="ADX243" s="293"/>
      <c r="ADY243" s="293"/>
      <c r="ADZ243" s="293"/>
      <c r="AEA243" s="293"/>
      <c r="AEB243" s="293"/>
      <c r="AEC243" s="293"/>
      <c r="AED243" s="293"/>
      <c r="AEE243" s="293"/>
      <c r="AEF243" s="293"/>
      <c r="AEG243" s="293"/>
      <c r="AEH243" s="293"/>
      <c r="AEI243" s="293"/>
      <c r="AEJ243" s="293"/>
      <c r="AEK243" s="293"/>
      <c r="AEL243" s="293"/>
      <c r="AEM243" s="293"/>
      <c r="AEN243" s="293"/>
      <c r="AEO243" s="293"/>
      <c r="AEP243" s="293"/>
      <c r="AEQ243" s="293"/>
      <c r="AER243" s="293"/>
      <c r="AES243" s="293"/>
      <c r="AET243" s="293"/>
      <c r="AEU243" s="293"/>
      <c r="AEV243" s="293"/>
      <c r="AEW243" s="293"/>
      <c r="AEX243" s="293"/>
      <c r="AEY243" s="293"/>
      <c r="AEZ243" s="293"/>
      <c r="AFA243" s="293"/>
      <c r="AFB243" s="293"/>
      <c r="AFC243" s="293"/>
      <c r="AFD243" s="293"/>
      <c r="AFE243" s="293"/>
      <c r="AFF243" s="293"/>
      <c r="AFG243" s="293"/>
      <c r="AFH243" s="293"/>
      <c r="AFI243" s="293"/>
      <c r="AFJ243" s="293"/>
      <c r="AFK243" s="293"/>
      <c r="AFL243" s="293"/>
      <c r="AFM243" s="293"/>
      <c r="AFN243" s="293"/>
      <c r="AFO243" s="293"/>
      <c r="AFP243" s="293"/>
      <c r="AFQ243" s="293"/>
      <c r="AFR243" s="293"/>
      <c r="AFS243" s="293"/>
      <c r="AFT243" s="293"/>
      <c r="AFU243" s="293"/>
      <c r="AFV243" s="293"/>
      <c r="AFW243" s="293"/>
      <c r="AFX243" s="293"/>
      <c r="AFY243" s="293"/>
      <c r="AFZ243" s="293"/>
      <c r="AGA243" s="293"/>
      <c r="AGB243" s="293"/>
      <c r="AGC243" s="293"/>
      <c r="AGD243" s="293"/>
      <c r="AGE243" s="293"/>
      <c r="AGF243" s="293"/>
      <c r="AGG243" s="293"/>
      <c r="AGH243" s="293"/>
      <c r="AGI243" s="293"/>
      <c r="AGJ243" s="293"/>
      <c r="AGK243" s="293"/>
      <c r="AGL243" s="293"/>
      <c r="AGM243" s="293"/>
      <c r="AGN243" s="293"/>
      <c r="AGO243" s="293"/>
      <c r="AGP243" s="293"/>
      <c r="AGQ243" s="293"/>
      <c r="AGR243" s="293"/>
      <c r="AGS243" s="293"/>
      <c r="AGT243" s="293"/>
      <c r="AGU243" s="293"/>
      <c r="AGV243" s="293"/>
      <c r="AGW243" s="293"/>
      <c r="AGX243" s="293"/>
      <c r="AGY243" s="293"/>
      <c r="AGZ243" s="293"/>
      <c r="AHA243" s="293"/>
      <c r="AHB243" s="293"/>
      <c r="AHC243" s="293"/>
      <c r="AHD243" s="293"/>
      <c r="AHE243" s="293"/>
      <c r="AHF243" s="293"/>
      <c r="AHG243" s="293"/>
      <c r="AHH243" s="293"/>
      <c r="AHI243" s="293"/>
      <c r="AHJ243" s="293"/>
      <c r="AHK243" s="293"/>
      <c r="AHL243" s="293"/>
      <c r="AHM243" s="293"/>
      <c r="AHN243" s="293"/>
      <c r="AHO243" s="293"/>
      <c r="AHP243" s="293"/>
      <c r="AHQ243" s="293"/>
      <c r="AHR243" s="293"/>
      <c r="AHS243" s="293"/>
      <c r="AHT243" s="293"/>
      <c r="AHU243" s="293"/>
      <c r="AHV243" s="293"/>
      <c r="AHW243" s="293"/>
      <c r="AHX243" s="293"/>
      <c r="AHY243" s="293"/>
      <c r="AHZ243" s="293"/>
      <c r="AIA243" s="293"/>
      <c r="AIB243" s="293"/>
      <c r="AIC243" s="293"/>
      <c r="AID243" s="293"/>
      <c r="AIE243" s="293"/>
      <c r="AIF243" s="293"/>
      <c r="AIG243" s="293"/>
      <c r="AIH243" s="293"/>
      <c r="AII243" s="293"/>
      <c r="AIJ243" s="293"/>
      <c r="AIK243" s="293"/>
      <c r="AIL243" s="293"/>
      <c r="AIM243" s="293"/>
      <c r="AIN243" s="293"/>
      <c r="AIO243" s="293"/>
      <c r="AIP243" s="293"/>
      <c r="AIQ243" s="293"/>
      <c r="AIR243" s="293"/>
      <c r="AIS243" s="293"/>
      <c r="AIT243" s="293"/>
      <c r="AIU243" s="293"/>
      <c r="AIV243" s="293"/>
      <c r="AIW243" s="293"/>
      <c r="AIX243" s="293"/>
      <c r="AIY243" s="293"/>
      <c r="AIZ243" s="293"/>
      <c r="AJA243" s="293"/>
      <c r="AJB243" s="293"/>
      <c r="AJC243" s="293"/>
      <c r="AJD243" s="293"/>
      <c r="AJE243" s="293"/>
      <c r="AJF243" s="293"/>
      <c r="AJG243" s="293"/>
      <c r="AJH243" s="293"/>
      <c r="AJI243" s="293"/>
      <c r="AJJ243" s="293"/>
      <c r="AJK243" s="293"/>
      <c r="AJL243" s="293"/>
      <c r="AJM243" s="293"/>
      <c r="AJN243" s="293"/>
      <c r="AJO243" s="293"/>
      <c r="AJP243" s="293"/>
      <c r="AJQ243" s="293"/>
      <c r="AJR243" s="293"/>
      <c r="AJS243" s="293"/>
      <c r="AJT243" s="293"/>
      <c r="AJU243" s="293"/>
      <c r="AJV243" s="293"/>
      <c r="AJW243" s="293"/>
      <c r="AJX243" s="293"/>
      <c r="AJY243" s="293"/>
      <c r="AJZ243" s="293"/>
      <c r="AKA243" s="293"/>
      <c r="AKB243" s="293"/>
      <c r="AKC243" s="293"/>
      <c r="AKD243" s="293"/>
      <c r="AKE243" s="293"/>
      <c r="AKF243" s="293"/>
      <c r="AKG243" s="293"/>
      <c r="AKH243" s="293"/>
      <c r="AKI243" s="293"/>
      <c r="AKJ243" s="293"/>
      <c r="AKK243" s="293"/>
      <c r="AKL243" s="293"/>
      <c r="AKM243" s="293"/>
      <c r="AKN243" s="293"/>
      <c r="AKO243" s="293"/>
      <c r="AKP243" s="293"/>
      <c r="AKQ243" s="293"/>
      <c r="AKR243" s="293"/>
      <c r="AKS243" s="293"/>
      <c r="AKT243" s="293"/>
      <c r="AKU243" s="293"/>
      <c r="AKV243" s="293"/>
      <c r="AKW243" s="293"/>
      <c r="AKX243" s="293"/>
      <c r="AKY243" s="293"/>
      <c r="AKZ243" s="293"/>
      <c r="ALA243" s="293"/>
      <c r="ALB243" s="293"/>
      <c r="ALC243" s="293"/>
      <c r="ALD243" s="293"/>
      <c r="ALE243" s="293"/>
      <c r="ALF243" s="293"/>
      <c r="ALG243" s="293"/>
      <c r="ALH243" s="293"/>
      <c r="ALI243" s="293"/>
      <c r="ALJ243" s="293"/>
      <c r="ALK243" s="293"/>
      <c r="ALL243" s="293"/>
      <c r="ALM243" s="293"/>
      <c r="ALN243" s="293"/>
      <c r="ALO243" s="293"/>
      <c r="ALP243" s="293"/>
      <c r="ALQ243" s="293"/>
      <c r="ALR243" s="293"/>
      <c r="ALS243" s="293"/>
      <c r="ALT243" s="293"/>
      <c r="ALU243" s="293"/>
      <c r="ALV243" s="293"/>
      <c r="ALW243" s="293"/>
      <c r="ALX243" s="293"/>
      <c r="ALY243" s="293"/>
      <c r="ALZ243" s="293"/>
      <c r="AMA243" s="293"/>
      <c r="AMB243" s="293"/>
      <c r="AMC243" s="293"/>
      <c r="AMD243" s="293"/>
      <c r="AME243" s="293"/>
      <c r="AMF243" s="293"/>
      <c r="AMG243" s="293"/>
      <c r="AMH243" s="293"/>
      <c r="AMI243" s="293"/>
      <c r="AMJ243" s="293"/>
      <c r="AMK243" s="293"/>
      <c r="AML243" s="293"/>
      <c r="AMM243" s="293"/>
      <c r="AMN243" s="293"/>
      <c r="AMO243" s="293"/>
      <c r="AMP243" s="293"/>
      <c r="AMQ243" s="293"/>
      <c r="AMR243" s="293"/>
      <c r="AMS243" s="293"/>
      <c r="AMT243" s="293"/>
      <c r="AMU243" s="293"/>
      <c r="AMV243" s="293"/>
      <c r="AMW243" s="293"/>
      <c r="AMX243" s="293"/>
      <c r="AMY243" s="293"/>
      <c r="AMZ243" s="293"/>
      <c r="ANA243" s="293"/>
      <c r="ANB243" s="293"/>
      <c r="ANC243" s="293"/>
      <c r="AND243" s="293"/>
      <c r="ANE243" s="293"/>
      <c r="ANF243" s="293"/>
      <c r="ANG243" s="293"/>
      <c r="ANH243" s="293"/>
      <c r="ANI243" s="293"/>
      <c r="ANJ243" s="293"/>
      <c r="ANK243" s="293"/>
      <c r="ANL243" s="293"/>
      <c r="ANM243" s="293"/>
      <c r="ANN243" s="293"/>
      <c r="ANO243" s="293"/>
      <c r="ANP243" s="293"/>
      <c r="ANQ243" s="293"/>
      <c r="ANR243" s="293"/>
      <c r="ANS243" s="293"/>
      <c r="ANT243" s="293"/>
      <c r="ANU243" s="293"/>
      <c r="ANV243" s="293"/>
      <c r="ANW243" s="293"/>
      <c r="ANX243" s="293"/>
      <c r="ANY243" s="293"/>
      <c r="ANZ243" s="293"/>
      <c r="AOA243" s="293"/>
      <c r="AOB243" s="293"/>
      <c r="AOC243" s="293"/>
      <c r="AOD243" s="293"/>
      <c r="AOE243" s="293"/>
      <c r="AOF243" s="293"/>
      <c r="AOG243" s="293"/>
      <c r="AOH243" s="293"/>
      <c r="AOI243" s="293"/>
      <c r="AOJ243" s="293"/>
      <c r="AOK243" s="293"/>
      <c r="AOL243" s="293"/>
      <c r="AOM243" s="293"/>
      <c r="AON243" s="293"/>
      <c r="AOO243" s="293"/>
      <c r="AOP243" s="293"/>
      <c r="AOQ243" s="293"/>
      <c r="AOR243" s="293"/>
      <c r="AOS243" s="293"/>
      <c r="AOT243" s="293"/>
      <c r="AOU243" s="293"/>
      <c r="AOV243" s="293"/>
      <c r="AOW243" s="293"/>
      <c r="AOX243" s="293"/>
      <c r="AOY243" s="293"/>
      <c r="AOZ243" s="293"/>
      <c r="APA243" s="293"/>
      <c r="APB243" s="293"/>
      <c r="APC243" s="293"/>
      <c r="APD243" s="293"/>
      <c r="APE243" s="293"/>
      <c r="APF243" s="293"/>
      <c r="APG243" s="293"/>
      <c r="APH243" s="293"/>
      <c r="API243" s="293"/>
      <c r="APJ243" s="293"/>
      <c r="APK243" s="293"/>
      <c r="APL243" s="293"/>
      <c r="APM243" s="293"/>
      <c r="APN243" s="293"/>
      <c r="APO243" s="293"/>
      <c r="APP243" s="293"/>
      <c r="APQ243" s="293"/>
      <c r="APR243" s="293"/>
      <c r="APS243" s="293"/>
      <c r="APT243" s="293"/>
      <c r="APU243" s="293"/>
      <c r="APV243" s="293"/>
      <c r="APW243" s="293"/>
      <c r="APX243" s="293"/>
      <c r="APY243" s="293"/>
      <c r="APZ243" s="293"/>
      <c r="AQA243" s="293"/>
      <c r="AQB243" s="293"/>
      <c r="AQC243" s="293"/>
      <c r="AQD243" s="293"/>
      <c r="AQE243" s="293"/>
      <c r="AQF243" s="293"/>
      <c r="AQG243" s="293"/>
      <c r="AQH243" s="293"/>
      <c r="AQI243" s="293"/>
      <c r="AQJ243" s="293"/>
      <c r="AQK243" s="293"/>
      <c r="AQL243" s="293"/>
      <c r="AQM243" s="293"/>
      <c r="AQN243" s="293"/>
      <c r="AQO243" s="293"/>
      <c r="AQP243" s="293"/>
      <c r="AQQ243" s="293"/>
      <c r="AQR243" s="293"/>
      <c r="AQS243" s="293"/>
      <c r="AQT243" s="293"/>
      <c r="AQU243" s="293"/>
      <c r="AQV243" s="293"/>
      <c r="AQW243" s="293"/>
      <c r="AQX243" s="293"/>
      <c r="AQY243" s="293"/>
      <c r="AQZ243" s="293"/>
      <c r="ARA243" s="293"/>
      <c r="ARB243" s="293"/>
      <c r="ARC243" s="293"/>
      <c r="ARD243" s="293"/>
      <c r="ARE243" s="293"/>
      <c r="ARF243" s="293"/>
      <c r="ARG243" s="293"/>
      <c r="ARH243" s="293"/>
      <c r="ARI243" s="293"/>
      <c r="ARJ243" s="293"/>
      <c r="ARK243" s="293"/>
      <c r="ARL243" s="293"/>
      <c r="ARM243" s="293"/>
      <c r="ARN243" s="293"/>
      <c r="ARO243" s="293"/>
      <c r="ARP243" s="293"/>
      <c r="ARQ243" s="293"/>
      <c r="ARR243" s="293"/>
      <c r="ARS243" s="293"/>
      <c r="ART243" s="293"/>
      <c r="ARU243" s="293"/>
      <c r="ARV243" s="293"/>
      <c r="ARW243" s="293"/>
      <c r="ARX243" s="293"/>
      <c r="ARY243" s="293"/>
      <c r="ARZ243" s="293"/>
      <c r="ASA243" s="293"/>
      <c r="ASB243" s="293"/>
      <c r="ASC243" s="293"/>
      <c r="ASD243" s="293"/>
      <c r="ASE243" s="293"/>
      <c r="ASF243" s="293"/>
      <c r="ASG243" s="293"/>
      <c r="ASH243" s="293"/>
      <c r="ASI243" s="293"/>
      <c r="ASJ243" s="293"/>
      <c r="ASK243" s="293"/>
      <c r="ASL243" s="293"/>
      <c r="ASM243" s="293"/>
      <c r="ASN243" s="293"/>
      <c r="ASO243" s="293"/>
      <c r="ASP243" s="293"/>
      <c r="ASQ243" s="293"/>
      <c r="ASR243" s="293"/>
      <c r="ASS243" s="293"/>
      <c r="AST243" s="293"/>
      <c r="ASU243" s="293"/>
      <c r="ASV243" s="293"/>
      <c r="ASW243" s="293"/>
      <c r="ASX243" s="293"/>
      <c r="ASY243" s="293"/>
      <c r="ASZ243" s="293"/>
      <c r="ATA243" s="293"/>
      <c r="ATB243" s="293"/>
      <c r="ATC243" s="293"/>
      <c r="ATD243" s="293"/>
      <c r="ATE243" s="293"/>
      <c r="ATF243" s="293"/>
      <c r="ATG243" s="293"/>
      <c r="ATH243" s="293"/>
      <c r="ATI243" s="293"/>
      <c r="ATJ243" s="293"/>
      <c r="ATK243" s="293"/>
      <c r="ATL243" s="293"/>
      <c r="ATM243" s="293"/>
      <c r="ATN243" s="293"/>
      <c r="ATO243" s="293"/>
      <c r="ATP243" s="293"/>
      <c r="ATQ243" s="293"/>
      <c r="ATR243" s="293"/>
      <c r="ATS243" s="293"/>
      <c r="ATT243" s="293"/>
      <c r="ATU243" s="293"/>
      <c r="ATV243" s="293"/>
      <c r="ATW243" s="293"/>
      <c r="ATX243" s="293"/>
      <c r="ATY243" s="293"/>
      <c r="ATZ243" s="293"/>
      <c r="AUA243" s="293"/>
      <c r="AUB243" s="293"/>
      <c r="AUC243" s="293"/>
      <c r="AUD243" s="293"/>
      <c r="AUE243" s="293"/>
      <c r="AUF243" s="293"/>
      <c r="AUG243" s="293"/>
      <c r="AUH243" s="293"/>
      <c r="AUI243" s="293"/>
      <c r="AUJ243" s="293"/>
      <c r="AUK243" s="293"/>
      <c r="AUL243" s="293"/>
      <c r="AUM243" s="293"/>
      <c r="AUN243" s="293"/>
      <c r="AUO243" s="293"/>
      <c r="AUP243" s="293"/>
      <c r="AUQ243" s="293"/>
      <c r="AUR243" s="293"/>
      <c r="AUS243" s="293"/>
      <c r="AUT243" s="293"/>
      <c r="AUU243" s="293"/>
      <c r="AUV243" s="293"/>
      <c r="AUW243" s="293"/>
      <c r="AUX243" s="293"/>
      <c r="AUY243" s="293"/>
      <c r="AUZ243" s="293"/>
      <c r="AVA243" s="293"/>
      <c r="AVB243" s="293"/>
      <c r="AVC243" s="293"/>
      <c r="AVD243" s="293"/>
      <c r="AVE243" s="293"/>
      <c r="AVF243" s="293"/>
      <c r="AVG243" s="293"/>
      <c r="AVH243" s="293"/>
      <c r="AVI243" s="293"/>
      <c r="AVJ243" s="293"/>
      <c r="AVK243" s="293"/>
      <c r="AVL243" s="293"/>
      <c r="AVM243" s="293"/>
      <c r="AVN243" s="293"/>
      <c r="AVO243" s="293"/>
      <c r="AVP243" s="293"/>
      <c r="AVQ243" s="293"/>
      <c r="AVR243" s="293"/>
      <c r="AVS243" s="293"/>
      <c r="AVT243" s="293"/>
      <c r="AVU243" s="293"/>
      <c r="AVV243" s="293"/>
      <c r="AVW243" s="293"/>
      <c r="AVX243" s="293"/>
      <c r="AVY243" s="293"/>
      <c r="AVZ243" s="293"/>
      <c r="AWA243" s="293"/>
      <c r="AWB243" s="293"/>
      <c r="AWC243" s="293"/>
      <c r="AWD243" s="293"/>
      <c r="AWE243" s="293"/>
      <c r="AWF243" s="293"/>
      <c r="AWG243" s="293"/>
      <c r="AWH243" s="293"/>
      <c r="AWI243" s="293"/>
      <c r="AWJ243" s="293"/>
      <c r="AWK243" s="293"/>
      <c r="AWL243" s="293"/>
      <c r="AWM243" s="293"/>
      <c r="AWN243" s="293"/>
      <c r="AWO243" s="293"/>
      <c r="AWP243" s="293"/>
      <c r="AWQ243" s="293"/>
      <c r="AWR243" s="293"/>
      <c r="AWS243" s="293"/>
      <c r="AWT243" s="293"/>
      <c r="AWU243" s="293"/>
      <c r="AWV243" s="293"/>
      <c r="AWW243" s="293"/>
      <c r="AWX243" s="293"/>
      <c r="AWY243" s="293"/>
      <c r="AWZ243" s="293"/>
      <c r="AXA243" s="293"/>
      <c r="AXB243" s="293"/>
      <c r="AXC243" s="293"/>
      <c r="AXD243" s="293"/>
      <c r="AXE243" s="293"/>
      <c r="AXF243" s="293"/>
      <c r="AXG243" s="293"/>
      <c r="AXH243" s="293"/>
      <c r="AXI243" s="293"/>
      <c r="AXJ243" s="293"/>
      <c r="AXK243" s="293"/>
      <c r="AXL243" s="293"/>
      <c r="AXM243" s="293"/>
      <c r="AXN243" s="293"/>
      <c r="AXO243" s="293"/>
      <c r="AXP243" s="293"/>
      <c r="AXQ243" s="293"/>
      <c r="AXR243" s="293"/>
      <c r="AXS243" s="293"/>
      <c r="AXT243" s="293"/>
      <c r="AXU243" s="293"/>
      <c r="AXV243" s="293"/>
      <c r="AXW243" s="293"/>
      <c r="AXX243" s="293"/>
      <c r="AXY243" s="293"/>
      <c r="AXZ243" s="293"/>
      <c r="AYA243" s="293"/>
      <c r="AYB243" s="293"/>
      <c r="AYC243" s="293"/>
      <c r="AYD243" s="293"/>
      <c r="AYE243" s="293"/>
      <c r="AYF243" s="293"/>
      <c r="AYG243" s="293"/>
      <c r="AYH243" s="293"/>
      <c r="AYI243" s="293"/>
      <c r="AYJ243" s="293"/>
      <c r="AYK243" s="293"/>
      <c r="AYL243" s="293"/>
      <c r="AYM243" s="293"/>
      <c r="AYN243" s="293"/>
      <c r="AYO243" s="293"/>
      <c r="AYP243" s="293"/>
      <c r="AYQ243" s="293"/>
      <c r="AYR243" s="293"/>
      <c r="AYS243" s="293"/>
      <c r="AYT243" s="293"/>
      <c r="AYU243" s="293"/>
      <c r="AYV243" s="293"/>
      <c r="AYW243" s="293"/>
      <c r="AYX243" s="293"/>
      <c r="AYY243" s="293"/>
      <c r="AYZ243" s="293"/>
      <c r="AZA243" s="293"/>
      <c r="AZB243" s="293"/>
      <c r="AZC243" s="293"/>
      <c r="AZD243" s="293"/>
      <c r="AZE243" s="293"/>
      <c r="AZF243" s="293"/>
      <c r="AZG243" s="293"/>
      <c r="AZH243" s="293"/>
      <c r="AZI243" s="293"/>
      <c r="AZJ243" s="293"/>
      <c r="AZK243" s="293"/>
      <c r="AZL243" s="293"/>
      <c r="AZM243" s="293"/>
      <c r="AZN243" s="293"/>
      <c r="AZO243" s="293"/>
      <c r="AZP243" s="293"/>
      <c r="AZQ243" s="293"/>
      <c r="AZR243" s="293"/>
      <c r="AZS243" s="293"/>
      <c r="AZT243" s="293"/>
      <c r="AZU243" s="293"/>
      <c r="AZV243" s="293"/>
      <c r="AZW243" s="293"/>
      <c r="AZX243" s="293"/>
      <c r="AZY243" s="293"/>
      <c r="AZZ243" s="293"/>
      <c r="BAA243" s="293"/>
      <c r="BAB243" s="293"/>
      <c r="BAC243" s="293"/>
      <c r="BAD243" s="293"/>
      <c r="BAE243" s="293"/>
      <c r="BAF243" s="293"/>
      <c r="BAG243" s="293"/>
      <c r="BAH243" s="293"/>
      <c r="BAI243" s="293"/>
      <c r="BAJ243" s="293"/>
      <c r="BAK243" s="293"/>
      <c r="BAL243" s="293"/>
      <c r="BAM243" s="293"/>
      <c r="BAN243" s="293"/>
      <c r="BAO243" s="293"/>
      <c r="BAP243" s="293"/>
      <c r="BAQ243" s="293"/>
      <c r="BAR243" s="293"/>
      <c r="BAS243" s="293"/>
      <c r="BAT243" s="293"/>
      <c r="BAU243" s="293"/>
      <c r="BAV243" s="293"/>
      <c r="BAW243" s="293"/>
      <c r="BAX243" s="293"/>
      <c r="BAY243" s="293"/>
      <c r="BAZ243" s="293"/>
      <c r="BBA243" s="293"/>
      <c r="BBB243" s="293"/>
      <c r="BBC243" s="293"/>
      <c r="BBD243" s="293"/>
      <c r="BBE243" s="293"/>
      <c r="BBF243" s="293"/>
      <c r="BBG243" s="293"/>
      <c r="BBH243" s="293"/>
      <c r="BBI243" s="293"/>
      <c r="BBJ243" s="293"/>
      <c r="BBK243" s="293"/>
      <c r="BBL243" s="293"/>
      <c r="BBM243" s="293"/>
      <c r="BBN243" s="293"/>
      <c r="BBO243" s="293"/>
      <c r="BBP243" s="293"/>
      <c r="BBQ243" s="293"/>
      <c r="BBR243" s="293"/>
      <c r="BBS243" s="293"/>
      <c r="BBT243" s="293"/>
      <c r="BBU243" s="293"/>
      <c r="BBV243" s="293"/>
      <c r="BBW243" s="293"/>
      <c r="BBX243" s="293"/>
      <c r="BBY243" s="293"/>
      <c r="BBZ243" s="293"/>
      <c r="BCA243" s="293"/>
      <c r="BCB243" s="293"/>
      <c r="BCC243" s="293"/>
      <c r="BCD243" s="293"/>
      <c r="BCE243" s="293"/>
      <c r="BCF243" s="293"/>
      <c r="BCG243" s="293"/>
      <c r="BCH243" s="293"/>
      <c r="BCI243" s="293"/>
      <c r="BCJ243" s="293"/>
      <c r="BCK243" s="293"/>
      <c r="BCL243" s="293"/>
      <c r="BCM243" s="293"/>
      <c r="BCN243" s="293"/>
      <c r="BCO243" s="293"/>
      <c r="BCP243" s="293"/>
      <c r="BCQ243" s="293"/>
      <c r="BCR243" s="293"/>
      <c r="BCS243" s="293"/>
      <c r="BCT243" s="293"/>
      <c r="BCU243" s="293"/>
      <c r="BCV243" s="293"/>
      <c r="BCW243" s="293"/>
      <c r="BCX243" s="293"/>
      <c r="BCY243" s="293"/>
      <c r="BCZ243" s="293"/>
      <c r="BDA243" s="293"/>
      <c r="BDB243" s="293"/>
      <c r="BDC243" s="293"/>
      <c r="BDD243" s="293"/>
      <c r="BDE243" s="293"/>
      <c r="BDF243" s="293"/>
      <c r="BDG243" s="293"/>
      <c r="BDH243" s="293"/>
      <c r="BDI243" s="293"/>
      <c r="BDJ243" s="293"/>
      <c r="BDK243" s="293"/>
      <c r="BDL243" s="293"/>
      <c r="BDM243" s="293"/>
      <c r="BDN243" s="293"/>
      <c r="BDO243" s="293"/>
      <c r="BDP243" s="293"/>
      <c r="BDQ243" s="293"/>
      <c r="BDR243" s="293"/>
      <c r="BDS243" s="293"/>
      <c r="BDT243" s="293"/>
      <c r="BDU243" s="293"/>
      <c r="BDV243" s="293"/>
      <c r="BDW243" s="293"/>
      <c r="BDX243" s="293"/>
      <c r="BDY243" s="293"/>
      <c r="BDZ243" s="293"/>
      <c r="BEA243" s="293"/>
      <c r="BEB243" s="293"/>
      <c r="BEC243" s="293"/>
      <c r="BED243" s="293"/>
      <c r="BEE243" s="293"/>
      <c r="BEF243" s="293"/>
      <c r="BEG243" s="293"/>
      <c r="BEH243" s="293"/>
      <c r="BEI243" s="293"/>
      <c r="BEJ243" s="293"/>
      <c r="BEK243" s="293"/>
      <c r="BEL243" s="293"/>
      <c r="BEM243" s="293"/>
      <c r="BEN243" s="293"/>
      <c r="BEO243" s="293"/>
      <c r="BEP243" s="293"/>
      <c r="BEQ243" s="293"/>
      <c r="BER243" s="293"/>
      <c r="BES243" s="293"/>
      <c r="BET243" s="293"/>
      <c r="BEU243" s="293"/>
      <c r="BEV243" s="293"/>
      <c r="BEW243" s="293"/>
      <c r="BEX243" s="293"/>
      <c r="BEY243" s="293"/>
      <c r="BEZ243" s="293"/>
      <c r="BFA243" s="293"/>
      <c r="BFB243" s="293"/>
      <c r="BFC243" s="293"/>
      <c r="BFD243" s="293"/>
      <c r="BFE243" s="293"/>
      <c r="BFF243" s="293"/>
      <c r="BFG243" s="293"/>
      <c r="BFH243" s="293"/>
      <c r="BFI243" s="293"/>
      <c r="BFJ243" s="293"/>
      <c r="BFK243" s="293"/>
      <c r="BFL243" s="293"/>
      <c r="BFM243" s="293"/>
      <c r="BFN243" s="293"/>
      <c r="BFO243" s="293"/>
      <c r="BFP243" s="293"/>
    </row>
    <row r="244" spans="1:1524" s="186" customFormat="1" ht="68" x14ac:dyDescent="0.25">
      <c r="A244" s="141" t="s">
        <v>413</v>
      </c>
      <c r="B244" s="141" t="s">
        <v>134</v>
      </c>
      <c r="C244" s="142" t="s">
        <v>415</v>
      </c>
      <c r="D244" s="187">
        <f>SUM(E244:P244)</f>
        <v>6.85</v>
      </c>
      <c r="E244" s="144"/>
      <c r="F244" s="141"/>
      <c r="G244" s="141"/>
      <c r="H244" s="141"/>
      <c r="I244" s="141"/>
      <c r="J244" s="141">
        <v>6.85</v>
      </c>
      <c r="K244" s="141"/>
      <c r="L244" s="141"/>
      <c r="M244" s="141"/>
      <c r="N244" s="141"/>
      <c r="O244" s="141"/>
      <c r="P244" s="141"/>
      <c r="Q244" s="293"/>
      <c r="R244" s="293"/>
      <c r="S244" s="293"/>
      <c r="T244" s="293"/>
      <c r="U244" s="293"/>
      <c r="V244" s="293"/>
      <c r="W244" s="293"/>
      <c r="X244" s="293"/>
      <c r="Y244" s="293"/>
      <c r="Z244" s="293"/>
      <c r="AA244" s="293"/>
      <c r="AB244" s="293"/>
      <c r="AC244" s="293"/>
      <c r="AD244" s="293"/>
      <c r="AE244" s="293"/>
      <c r="AF244" s="293"/>
      <c r="AG244" s="293"/>
      <c r="AH244" s="293"/>
      <c r="AI244" s="293"/>
      <c r="AJ244" s="293"/>
      <c r="AK244" s="293"/>
      <c r="AL244" s="293"/>
      <c r="AM244" s="293"/>
      <c r="AN244" s="293"/>
      <c r="AO244" s="293"/>
      <c r="AP244" s="293"/>
      <c r="AQ244" s="293"/>
      <c r="AR244" s="293"/>
      <c r="AS244" s="293"/>
      <c r="AT244" s="293"/>
      <c r="AU244" s="293"/>
      <c r="AV244" s="293"/>
      <c r="AW244" s="293"/>
      <c r="AX244" s="293"/>
      <c r="AY244" s="293"/>
      <c r="AZ244" s="293"/>
      <c r="BA244" s="293"/>
      <c r="BB244" s="293"/>
      <c r="BC244" s="293"/>
      <c r="BD244" s="293"/>
      <c r="BE244" s="293"/>
      <c r="BF244" s="293"/>
      <c r="BG244" s="293"/>
      <c r="BH244" s="293"/>
      <c r="BI244" s="293"/>
      <c r="BJ244" s="293"/>
      <c r="BK244" s="293"/>
      <c r="BL244" s="293"/>
      <c r="BM244" s="293"/>
      <c r="BN244" s="293"/>
      <c r="BO244" s="293"/>
      <c r="BP244" s="293"/>
      <c r="BQ244" s="293"/>
      <c r="BR244" s="293"/>
      <c r="BS244" s="293"/>
      <c r="BT244" s="293"/>
      <c r="BU244" s="293"/>
      <c r="BV244" s="293"/>
      <c r="BW244" s="293"/>
      <c r="BX244" s="293"/>
      <c r="BY244" s="293"/>
      <c r="BZ244" s="293"/>
      <c r="CA244" s="293"/>
      <c r="CB244" s="293"/>
      <c r="CC244" s="293"/>
      <c r="CD244" s="293"/>
      <c r="CE244" s="293"/>
      <c r="CF244" s="293"/>
      <c r="CG244" s="293"/>
      <c r="CH244" s="293"/>
      <c r="CI244" s="293"/>
      <c r="CJ244" s="293"/>
      <c r="CK244" s="293"/>
      <c r="CL244" s="293"/>
      <c r="CM244" s="293"/>
      <c r="CN244" s="293"/>
      <c r="CO244" s="293"/>
      <c r="CP244" s="293"/>
      <c r="CQ244" s="293"/>
      <c r="CR244" s="293"/>
      <c r="CS244" s="293"/>
      <c r="CT244" s="293"/>
      <c r="CU244" s="293"/>
      <c r="CV244" s="293"/>
      <c r="CW244" s="293"/>
      <c r="CX244" s="293"/>
      <c r="CY244" s="293"/>
      <c r="CZ244" s="293"/>
      <c r="DA244" s="293"/>
      <c r="DB244" s="293"/>
      <c r="DC244" s="293"/>
      <c r="DD244" s="293"/>
      <c r="DE244" s="293"/>
      <c r="DF244" s="293"/>
      <c r="DG244" s="293"/>
      <c r="DH244" s="293"/>
      <c r="DI244" s="293"/>
      <c r="DJ244" s="293"/>
      <c r="DK244" s="293"/>
      <c r="DL244" s="293"/>
      <c r="DM244" s="293"/>
      <c r="DN244" s="293"/>
      <c r="DO244" s="293"/>
      <c r="DP244" s="293"/>
      <c r="DQ244" s="293"/>
      <c r="DR244" s="293"/>
      <c r="DS244" s="293"/>
      <c r="DT244" s="293"/>
      <c r="DU244" s="293"/>
      <c r="DV244" s="293"/>
      <c r="DW244" s="293"/>
      <c r="DX244" s="293"/>
      <c r="DY244" s="293"/>
      <c r="DZ244" s="293"/>
      <c r="EA244" s="293"/>
      <c r="EB244" s="293"/>
      <c r="EC244" s="293"/>
      <c r="ED244" s="293"/>
      <c r="EE244" s="293"/>
      <c r="EF244" s="293"/>
      <c r="EG244" s="293"/>
      <c r="EH244" s="293"/>
      <c r="EI244" s="293"/>
      <c r="EJ244" s="293"/>
      <c r="EK244" s="293"/>
      <c r="EL244" s="293"/>
      <c r="EM244" s="293"/>
      <c r="EN244" s="293"/>
      <c r="EO244" s="293"/>
      <c r="EP244" s="293"/>
      <c r="EQ244" s="293"/>
      <c r="ER244" s="293"/>
      <c r="ES244" s="293"/>
      <c r="ET244" s="293"/>
      <c r="EU244" s="293"/>
      <c r="EV244" s="293"/>
      <c r="EW244" s="293"/>
      <c r="EX244" s="293"/>
      <c r="EY244" s="293"/>
      <c r="EZ244" s="293"/>
      <c r="FA244" s="293"/>
      <c r="FB244" s="293"/>
      <c r="FC244" s="293"/>
      <c r="FD244" s="293"/>
      <c r="FE244" s="293"/>
      <c r="FF244" s="293"/>
      <c r="FG244" s="293"/>
      <c r="FH244" s="293"/>
      <c r="FI244" s="293"/>
      <c r="FJ244" s="293"/>
      <c r="FK244" s="293"/>
      <c r="FL244" s="293"/>
      <c r="FM244" s="293"/>
      <c r="FN244" s="293"/>
      <c r="FO244" s="293"/>
      <c r="FP244" s="293"/>
      <c r="FQ244" s="293"/>
      <c r="FR244" s="293"/>
      <c r="FS244" s="293"/>
      <c r="FT244" s="293"/>
      <c r="FU244" s="293"/>
      <c r="FV244" s="293"/>
      <c r="FW244" s="293"/>
      <c r="FX244" s="293"/>
      <c r="FY244" s="293"/>
      <c r="FZ244" s="293"/>
      <c r="GA244" s="293"/>
      <c r="GB244" s="293"/>
      <c r="GC244" s="293"/>
      <c r="GD244" s="293"/>
      <c r="GE244" s="293"/>
      <c r="GF244" s="293"/>
      <c r="GG244" s="293"/>
      <c r="GH244" s="293"/>
      <c r="GI244" s="293"/>
      <c r="GJ244" s="293"/>
      <c r="GK244" s="293"/>
      <c r="GL244" s="293"/>
      <c r="GM244" s="293"/>
      <c r="GN244" s="293"/>
      <c r="GO244" s="293"/>
      <c r="GP244" s="293"/>
      <c r="GQ244" s="293"/>
      <c r="GR244" s="293"/>
      <c r="GS244" s="293"/>
      <c r="GT244" s="293"/>
      <c r="GU244" s="293"/>
      <c r="GV244" s="293"/>
      <c r="GW244" s="293"/>
      <c r="GX244" s="293"/>
      <c r="GY244" s="293"/>
      <c r="GZ244" s="293"/>
      <c r="HA244" s="293"/>
      <c r="HB244" s="293"/>
      <c r="HC244" s="293"/>
      <c r="HD244" s="293"/>
      <c r="HE244" s="293"/>
      <c r="HF244" s="293"/>
      <c r="HG244" s="293"/>
      <c r="HH244" s="293"/>
      <c r="HI244" s="293"/>
      <c r="HJ244" s="293"/>
      <c r="HK244" s="293"/>
      <c r="HL244" s="293"/>
      <c r="HM244" s="293"/>
      <c r="HN244" s="293"/>
      <c r="HO244" s="293"/>
      <c r="HP244" s="293"/>
      <c r="HQ244" s="293"/>
      <c r="HR244" s="293"/>
      <c r="HS244" s="293"/>
      <c r="HT244" s="293"/>
      <c r="HU244" s="293"/>
      <c r="HV244" s="293"/>
      <c r="HW244" s="293"/>
      <c r="HX244" s="293"/>
      <c r="HY244" s="293"/>
      <c r="HZ244" s="293"/>
      <c r="IA244" s="293"/>
      <c r="IB244" s="293"/>
      <c r="IC244" s="293"/>
      <c r="ID244" s="293"/>
      <c r="IE244" s="293"/>
      <c r="IF244" s="293"/>
      <c r="IG244" s="293"/>
      <c r="IH244" s="293"/>
      <c r="II244" s="293"/>
      <c r="IJ244" s="293"/>
      <c r="IK244" s="293"/>
      <c r="IL244" s="293"/>
      <c r="IM244" s="293"/>
      <c r="IN244" s="293"/>
      <c r="IO244" s="293"/>
      <c r="IP244" s="293"/>
      <c r="IQ244" s="293"/>
      <c r="IR244" s="293"/>
      <c r="IS244" s="293"/>
      <c r="IT244" s="293"/>
      <c r="IU244" s="293"/>
      <c r="IV244" s="293"/>
      <c r="IW244" s="293"/>
      <c r="IX244" s="293"/>
      <c r="IY244" s="293"/>
      <c r="IZ244" s="293"/>
      <c r="JA244" s="293"/>
      <c r="JB244" s="293"/>
      <c r="JC244" s="293"/>
      <c r="JD244" s="293"/>
      <c r="JE244" s="293"/>
      <c r="JF244" s="293"/>
      <c r="JG244" s="293"/>
      <c r="JH244" s="293"/>
      <c r="JI244" s="293"/>
      <c r="JJ244" s="293"/>
      <c r="JK244" s="293"/>
      <c r="JL244" s="293"/>
      <c r="JM244" s="293"/>
      <c r="JN244" s="293"/>
      <c r="JO244" s="293"/>
      <c r="JP244" s="293"/>
      <c r="JQ244" s="293"/>
      <c r="JR244" s="293"/>
      <c r="JS244" s="293"/>
      <c r="JT244" s="293"/>
      <c r="JU244" s="293"/>
      <c r="JV244" s="293"/>
      <c r="JW244" s="293"/>
      <c r="JX244" s="293"/>
      <c r="JY244" s="293"/>
      <c r="JZ244" s="293"/>
      <c r="KA244" s="293"/>
      <c r="KB244" s="293"/>
      <c r="KC244" s="293"/>
      <c r="KD244" s="293"/>
      <c r="KE244" s="293"/>
      <c r="KF244" s="293"/>
      <c r="KG244" s="293"/>
      <c r="KH244" s="293"/>
      <c r="KI244" s="293"/>
      <c r="KJ244" s="293"/>
      <c r="KK244" s="293"/>
      <c r="KL244" s="293"/>
      <c r="KM244" s="293"/>
      <c r="KN244" s="293"/>
      <c r="KO244" s="293"/>
      <c r="KP244" s="293"/>
      <c r="KQ244" s="293"/>
      <c r="KR244" s="293"/>
      <c r="KS244" s="293"/>
      <c r="KT244" s="293"/>
      <c r="KU244" s="293"/>
      <c r="KV244" s="293"/>
      <c r="KW244" s="293"/>
      <c r="KX244" s="293"/>
      <c r="KY244" s="293"/>
      <c r="KZ244" s="293"/>
      <c r="LA244" s="293"/>
      <c r="LB244" s="293"/>
      <c r="LC244" s="293"/>
      <c r="LD244" s="293"/>
      <c r="LE244" s="293"/>
      <c r="LF244" s="293"/>
      <c r="LG244" s="293"/>
      <c r="LH244" s="293"/>
      <c r="LI244" s="293"/>
      <c r="LJ244" s="293"/>
      <c r="LK244" s="293"/>
      <c r="LL244" s="293"/>
      <c r="LM244" s="293"/>
      <c r="LN244" s="293"/>
      <c r="LO244" s="293"/>
      <c r="LP244" s="293"/>
      <c r="LQ244" s="293"/>
      <c r="LR244" s="293"/>
      <c r="LS244" s="293"/>
      <c r="LT244" s="293"/>
      <c r="LU244" s="293"/>
      <c r="LV244" s="293"/>
      <c r="LW244" s="293"/>
      <c r="LX244" s="293"/>
      <c r="LY244" s="293"/>
      <c r="LZ244" s="293"/>
      <c r="MA244" s="293"/>
      <c r="MB244" s="293"/>
      <c r="MC244" s="293"/>
      <c r="MD244" s="293"/>
      <c r="ME244" s="293"/>
      <c r="MF244" s="293"/>
      <c r="MG244" s="293"/>
      <c r="MH244" s="293"/>
      <c r="MI244" s="293"/>
      <c r="MJ244" s="293"/>
      <c r="MK244" s="293"/>
      <c r="ML244" s="293"/>
      <c r="MM244" s="293"/>
      <c r="MN244" s="293"/>
      <c r="MO244" s="293"/>
      <c r="MP244" s="293"/>
      <c r="MQ244" s="293"/>
      <c r="MR244" s="293"/>
      <c r="MS244" s="293"/>
      <c r="MT244" s="293"/>
      <c r="MU244" s="293"/>
      <c r="MV244" s="293"/>
      <c r="MW244" s="293"/>
      <c r="MX244" s="293"/>
      <c r="MY244" s="293"/>
      <c r="MZ244" s="293"/>
      <c r="NA244" s="293"/>
      <c r="NB244" s="293"/>
      <c r="NC244" s="293"/>
      <c r="ND244" s="293"/>
      <c r="NE244" s="293"/>
      <c r="NF244" s="293"/>
      <c r="NG244" s="293"/>
      <c r="NH244" s="293"/>
      <c r="NI244" s="293"/>
      <c r="NJ244" s="293"/>
      <c r="NK244" s="293"/>
      <c r="NL244" s="293"/>
      <c r="NM244" s="293"/>
      <c r="NN244" s="293"/>
      <c r="NO244" s="293"/>
      <c r="NP244" s="293"/>
      <c r="NQ244" s="293"/>
      <c r="NR244" s="293"/>
      <c r="NS244" s="293"/>
      <c r="NT244" s="293"/>
      <c r="NU244" s="293"/>
      <c r="NV244" s="293"/>
      <c r="NW244" s="293"/>
      <c r="NX244" s="293"/>
      <c r="NY244" s="293"/>
      <c r="NZ244" s="293"/>
      <c r="OA244" s="293"/>
      <c r="OB244" s="293"/>
      <c r="OC244" s="293"/>
      <c r="OD244" s="293"/>
      <c r="OE244" s="293"/>
      <c r="OF244" s="293"/>
      <c r="OG244" s="293"/>
      <c r="OH244" s="293"/>
      <c r="OI244" s="293"/>
      <c r="OJ244" s="293"/>
      <c r="OK244" s="293"/>
      <c r="OL244" s="293"/>
      <c r="OM244" s="293"/>
      <c r="ON244" s="293"/>
      <c r="OO244" s="293"/>
      <c r="OP244" s="293"/>
      <c r="OQ244" s="293"/>
      <c r="OR244" s="293"/>
      <c r="OS244" s="293"/>
      <c r="OT244" s="293"/>
      <c r="OU244" s="293"/>
      <c r="OV244" s="293"/>
      <c r="OW244" s="293"/>
      <c r="OX244" s="293"/>
      <c r="OY244" s="293"/>
      <c r="OZ244" s="293"/>
      <c r="PA244" s="293"/>
      <c r="PB244" s="293"/>
      <c r="PC244" s="293"/>
      <c r="PD244" s="293"/>
      <c r="PE244" s="293"/>
      <c r="PF244" s="293"/>
      <c r="PG244" s="293"/>
      <c r="PH244" s="293"/>
      <c r="PI244" s="293"/>
      <c r="PJ244" s="293"/>
      <c r="PK244" s="293"/>
      <c r="PL244" s="293"/>
      <c r="PM244" s="293"/>
      <c r="PN244" s="293"/>
      <c r="PO244" s="293"/>
      <c r="PP244" s="293"/>
      <c r="PQ244" s="293"/>
      <c r="PR244" s="293"/>
      <c r="PS244" s="293"/>
      <c r="PT244" s="293"/>
      <c r="PU244" s="293"/>
      <c r="PV244" s="293"/>
      <c r="PW244" s="293"/>
      <c r="PX244" s="293"/>
      <c r="PY244" s="293"/>
      <c r="PZ244" s="293"/>
      <c r="QA244" s="293"/>
      <c r="QB244" s="293"/>
      <c r="QC244" s="293"/>
      <c r="QD244" s="293"/>
      <c r="QE244" s="293"/>
      <c r="QF244" s="293"/>
      <c r="QG244" s="293"/>
      <c r="QH244" s="293"/>
      <c r="QI244" s="293"/>
      <c r="QJ244" s="293"/>
      <c r="QK244" s="293"/>
      <c r="QL244" s="293"/>
      <c r="QM244" s="293"/>
      <c r="QN244" s="293"/>
      <c r="QO244" s="293"/>
      <c r="QP244" s="293"/>
      <c r="QQ244" s="293"/>
      <c r="QR244" s="293"/>
      <c r="QS244" s="293"/>
      <c r="QT244" s="293"/>
      <c r="QU244" s="293"/>
      <c r="QV244" s="293"/>
      <c r="QW244" s="293"/>
      <c r="QX244" s="293"/>
      <c r="QY244" s="293"/>
      <c r="QZ244" s="293"/>
      <c r="RA244" s="293"/>
      <c r="RB244" s="293"/>
      <c r="RC244" s="293"/>
      <c r="RD244" s="293"/>
      <c r="RE244" s="293"/>
      <c r="RF244" s="293"/>
      <c r="RG244" s="293"/>
      <c r="RH244" s="293"/>
      <c r="RI244" s="293"/>
      <c r="RJ244" s="293"/>
      <c r="RK244" s="293"/>
      <c r="RL244" s="293"/>
      <c r="RM244" s="293"/>
      <c r="RN244" s="293"/>
      <c r="RO244" s="293"/>
      <c r="RP244" s="293"/>
      <c r="RQ244" s="293"/>
      <c r="RR244" s="293"/>
      <c r="RS244" s="293"/>
      <c r="RT244" s="293"/>
      <c r="RU244" s="293"/>
      <c r="RV244" s="293"/>
      <c r="RW244" s="293"/>
      <c r="RX244" s="293"/>
      <c r="RY244" s="293"/>
      <c r="RZ244" s="293"/>
      <c r="SA244" s="293"/>
      <c r="SB244" s="293"/>
      <c r="SC244" s="293"/>
      <c r="SD244" s="293"/>
      <c r="SE244" s="293"/>
      <c r="SF244" s="293"/>
      <c r="SG244" s="293"/>
      <c r="SH244" s="293"/>
      <c r="SI244" s="293"/>
      <c r="SJ244" s="293"/>
      <c r="SK244" s="293"/>
      <c r="SL244" s="293"/>
      <c r="SM244" s="293"/>
      <c r="SN244" s="293"/>
      <c r="SO244" s="293"/>
      <c r="SP244" s="293"/>
      <c r="SQ244" s="293"/>
      <c r="SR244" s="293"/>
      <c r="SS244" s="293"/>
      <c r="ST244" s="293"/>
      <c r="SU244" s="293"/>
      <c r="SV244" s="293"/>
      <c r="SW244" s="293"/>
      <c r="SX244" s="293"/>
      <c r="SY244" s="293"/>
      <c r="SZ244" s="293"/>
      <c r="TA244" s="293"/>
      <c r="TB244" s="293"/>
      <c r="TC244" s="293"/>
      <c r="TD244" s="293"/>
      <c r="TE244" s="293"/>
      <c r="TF244" s="293"/>
      <c r="TG244" s="293"/>
      <c r="TH244" s="293"/>
      <c r="TI244" s="293"/>
      <c r="TJ244" s="293"/>
      <c r="TK244" s="293"/>
      <c r="TL244" s="293"/>
      <c r="TM244" s="293"/>
      <c r="TN244" s="293"/>
      <c r="TO244" s="293"/>
      <c r="TP244" s="293"/>
      <c r="TQ244" s="293"/>
      <c r="TR244" s="293"/>
      <c r="TS244" s="293"/>
      <c r="TT244" s="293"/>
      <c r="TU244" s="293"/>
      <c r="TV244" s="293"/>
      <c r="TW244" s="293"/>
      <c r="TX244" s="293"/>
      <c r="TY244" s="293"/>
      <c r="TZ244" s="293"/>
      <c r="UA244" s="293"/>
      <c r="UB244" s="293"/>
      <c r="UC244" s="293"/>
      <c r="UD244" s="293"/>
      <c r="UE244" s="293"/>
      <c r="UF244" s="293"/>
      <c r="UG244" s="293"/>
      <c r="UH244" s="293"/>
      <c r="UI244" s="293"/>
      <c r="UJ244" s="293"/>
      <c r="UK244" s="293"/>
      <c r="UL244" s="293"/>
      <c r="UM244" s="293"/>
      <c r="UN244" s="293"/>
      <c r="UO244" s="293"/>
      <c r="UP244" s="293"/>
      <c r="UQ244" s="293"/>
      <c r="UR244" s="293"/>
      <c r="US244" s="293"/>
      <c r="UT244" s="293"/>
      <c r="UU244" s="293"/>
      <c r="UV244" s="293"/>
      <c r="UW244" s="293"/>
      <c r="UX244" s="293"/>
      <c r="UY244" s="293"/>
      <c r="UZ244" s="293"/>
      <c r="VA244" s="293"/>
      <c r="VB244" s="293"/>
      <c r="VC244" s="293"/>
      <c r="VD244" s="293"/>
      <c r="VE244" s="293"/>
      <c r="VF244" s="293"/>
      <c r="VG244" s="293"/>
      <c r="VH244" s="293"/>
      <c r="VI244" s="293"/>
      <c r="VJ244" s="293"/>
      <c r="VK244" s="293"/>
      <c r="VL244" s="293"/>
      <c r="VM244" s="293"/>
      <c r="VN244" s="293"/>
      <c r="VO244" s="293"/>
      <c r="VP244" s="293"/>
      <c r="VQ244" s="293"/>
      <c r="VR244" s="293"/>
      <c r="VS244" s="293"/>
      <c r="VT244" s="293"/>
      <c r="VU244" s="293"/>
      <c r="VV244" s="293"/>
      <c r="VW244" s="293"/>
      <c r="VX244" s="293"/>
      <c r="VY244" s="293"/>
      <c r="VZ244" s="293"/>
      <c r="WA244" s="293"/>
      <c r="WB244" s="293"/>
      <c r="WC244" s="293"/>
      <c r="WD244" s="293"/>
      <c r="WE244" s="293"/>
      <c r="WF244" s="293"/>
      <c r="WG244" s="293"/>
      <c r="WH244" s="293"/>
      <c r="WI244" s="293"/>
      <c r="WJ244" s="293"/>
      <c r="WK244" s="293"/>
      <c r="WL244" s="293"/>
      <c r="WM244" s="293"/>
      <c r="WN244" s="293"/>
      <c r="WO244" s="293"/>
      <c r="WP244" s="293"/>
      <c r="WQ244" s="293"/>
      <c r="WR244" s="293"/>
      <c r="WS244" s="293"/>
      <c r="WT244" s="293"/>
      <c r="WU244" s="293"/>
      <c r="WV244" s="293"/>
      <c r="WW244" s="293"/>
      <c r="WX244" s="293"/>
      <c r="WY244" s="293"/>
      <c r="WZ244" s="293"/>
      <c r="XA244" s="293"/>
      <c r="XB244" s="293"/>
      <c r="XC244" s="293"/>
      <c r="XD244" s="293"/>
      <c r="XE244" s="293"/>
      <c r="XF244" s="293"/>
      <c r="XG244" s="293"/>
      <c r="XH244" s="293"/>
      <c r="XI244" s="293"/>
      <c r="XJ244" s="293"/>
      <c r="XK244" s="293"/>
      <c r="XL244" s="293"/>
      <c r="XM244" s="293"/>
      <c r="XN244" s="293"/>
      <c r="XO244" s="293"/>
      <c r="XP244" s="293"/>
      <c r="XQ244" s="293"/>
      <c r="XR244" s="293"/>
      <c r="XS244" s="293"/>
      <c r="XT244" s="293"/>
      <c r="XU244" s="293"/>
      <c r="XV244" s="293"/>
      <c r="XW244" s="293"/>
      <c r="XX244" s="293"/>
      <c r="XY244" s="293"/>
      <c r="XZ244" s="293"/>
      <c r="YA244" s="293"/>
      <c r="YB244" s="293"/>
      <c r="YC244" s="293"/>
      <c r="YD244" s="293"/>
      <c r="YE244" s="293"/>
      <c r="YF244" s="293"/>
      <c r="YG244" s="293"/>
      <c r="YH244" s="293"/>
      <c r="YI244" s="293"/>
      <c r="YJ244" s="293"/>
      <c r="YK244" s="293"/>
      <c r="YL244" s="293"/>
      <c r="YM244" s="293"/>
      <c r="YN244" s="293"/>
      <c r="YO244" s="293"/>
      <c r="YP244" s="293"/>
      <c r="YQ244" s="293"/>
      <c r="YR244" s="293"/>
      <c r="YS244" s="293"/>
      <c r="YT244" s="293"/>
      <c r="YU244" s="293"/>
      <c r="YV244" s="293"/>
      <c r="YW244" s="293"/>
      <c r="YX244" s="293"/>
      <c r="YY244" s="293"/>
      <c r="YZ244" s="293"/>
      <c r="ZA244" s="293"/>
      <c r="ZB244" s="293"/>
      <c r="ZC244" s="293"/>
      <c r="ZD244" s="293"/>
      <c r="ZE244" s="293"/>
      <c r="ZF244" s="293"/>
      <c r="ZG244" s="293"/>
      <c r="ZH244" s="293"/>
      <c r="ZI244" s="293"/>
      <c r="ZJ244" s="293"/>
      <c r="ZK244" s="293"/>
      <c r="ZL244" s="293"/>
      <c r="ZM244" s="293"/>
      <c r="ZN244" s="293"/>
      <c r="ZO244" s="293"/>
      <c r="ZP244" s="293"/>
      <c r="ZQ244" s="293"/>
      <c r="ZR244" s="293"/>
      <c r="ZS244" s="293"/>
      <c r="ZT244" s="293"/>
      <c r="ZU244" s="293"/>
      <c r="ZV244" s="293"/>
      <c r="ZW244" s="293"/>
      <c r="ZX244" s="293"/>
      <c r="ZY244" s="293"/>
      <c r="ZZ244" s="293"/>
      <c r="AAA244" s="293"/>
      <c r="AAB244" s="293"/>
      <c r="AAC244" s="293"/>
      <c r="AAD244" s="293"/>
      <c r="AAE244" s="293"/>
      <c r="AAF244" s="293"/>
      <c r="AAG244" s="293"/>
      <c r="AAH244" s="293"/>
      <c r="AAI244" s="293"/>
      <c r="AAJ244" s="293"/>
      <c r="AAK244" s="293"/>
      <c r="AAL244" s="293"/>
      <c r="AAM244" s="293"/>
      <c r="AAN244" s="293"/>
      <c r="AAO244" s="293"/>
      <c r="AAP244" s="293"/>
      <c r="AAQ244" s="293"/>
      <c r="AAR244" s="293"/>
      <c r="AAS244" s="293"/>
      <c r="AAT244" s="293"/>
      <c r="AAU244" s="293"/>
      <c r="AAV244" s="293"/>
      <c r="AAW244" s="293"/>
      <c r="AAX244" s="293"/>
      <c r="AAY244" s="293"/>
      <c r="AAZ244" s="293"/>
      <c r="ABA244" s="293"/>
      <c r="ABB244" s="293"/>
      <c r="ABC244" s="293"/>
      <c r="ABD244" s="293"/>
      <c r="ABE244" s="293"/>
      <c r="ABF244" s="293"/>
      <c r="ABG244" s="293"/>
      <c r="ABH244" s="293"/>
      <c r="ABI244" s="293"/>
      <c r="ABJ244" s="293"/>
      <c r="ABK244" s="293"/>
      <c r="ABL244" s="293"/>
      <c r="ABM244" s="293"/>
      <c r="ABN244" s="293"/>
      <c r="ABO244" s="293"/>
      <c r="ABP244" s="293"/>
      <c r="ABQ244" s="293"/>
      <c r="ABR244" s="293"/>
      <c r="ABS244" s="293"/>
      <c r="ABT244" s="293"/>
      <c r="ABU244" s="293"/>
      <c r="ABV244" s="293"/>
      <c r="ABW244" s="293"/>
      <c r="ABX244" s="293"/>
      <c r="ABY244" s="293"/>
      <c r="ABZ244" s="293"/>
      <c r="ACA244" s="293"/>
      <c r="ACB244" s="293"/>
      <c r="ACC244" s="293"/>
      <c r="ACD244" s="293"/>
      <c r="ACE244" s="293"/>
      <c r="ACF244" s="293"/>
      <c r="ACG244" s="293"/>
      <c r="ACH244" s="293"/>
      <c r="ACI244" s="293"/>
      <c r="ACJ244" s="293"/>
      <c r="ACK244" s="293"/>
      <c r="ACL244" s="293"/>
      <c r="ACM244" s="293"/>
      <c r="ACN244" s="293"/>
      <c r="ACO244" s="293"/>
      <c r="ACP244" s="293"/>
      <c r="ACQ244" s="293"/>
      <c r="ACR244" s="293"/>
      <c r="ACS244" s="293"/>
      <c r="ACT244" s="293"/>
      <c r="ACU244" s="293"/>
      <c r="ACV244" s="293"/>
      <c r="ACW244" s="293"/>
      <c r="ACX244" s="293"/>
      <c r="ACY244" s="293"/>
      <c r="ACZ244" s="293"/>
      <c r="ADA244" s="293"/>
      <c r="ADB244" s="293"/>
      <c r="ADC244" s="293"/>
      <c r="ADD244" s="293"/>
      <c r="ADE244" s="293"/>
      <c r="ADF244" s="293"/>
      <c r="ADG244" s="293"/>
      <c r="ADH244" s="293"/>
      <c r="ADI244" s="293"/>
      <c r="ADJ244" s="293"/>
      <c r="ADK244" s="293"/>
      <c r="ADL244" s="293"/>
      <c r="ADM244" s="293"/>
      <c r="ADN244" s="293"/>
      <c r="ADO244" s="293"/>
      <c r="ADP244" s="293"/>
      <c r="ADQ244" s="293"/>
      <c r="ADR244" s="293"/>
      <c r="ADS244" s="293"/>
      <c r="ADT244" s="293"/>
      <c r="ADU244" s="293"/>
      <c r="ADV244" s="293"/>
      <c r="ADW244" s="293"/>
      <c r="ADX244" s="293"/>
      <c r="ADY244" s="293"/>
      <c r="ADZ244" s="293"/>
      <c r="AEA244" s="293"/>
      <c r="AEB244" s="293"/>
      <c r="AEC244" s="293"/>
      <c r="AED244" s="293"/>
      <c r="AEE244" s="293"/>
      <c r="AEF244" s="293"/>
      <c r="AEG244" s="293"/>
      <c r="AEH244" s="293"/>
      <c r="AEI244" s="293"/>
      <c r="AEJ244" s="293"/>
      <c r="AEK244" s="293"/>
      <c r="AEL244" s="293"/>
      <c r="AEM244" s="293"/>
      <c r="AEN244" s="293"/>
      <c r="AEO244" s="293"/>
      <c r="AEP244" s="293"/>
      <c r="AEQ244" s="293"/>
      <c r="AER244" s="293"/>
      <c r="AES244" s="293"/>
      <c r="AET244" s="293"/>
      <c r="AEU244" s="293"/>
      <c r="AEV244" s="293"/>
      <c r="AEW244" s="293"/>
      <c r="AEX244" s="293"/>
      <c r="AEY244" s="293"/>
      <c r="AEZ244" s="293"/>
      <c r="AFA244" s="293"/>
      <c r="AFB244" s="293"/>
      <c r="AFC244" s="293"/>
      <c r="AFD244" s="293"/>
      <c r="AFE244" s="293"/>
      <c r="AFF244" s="293"/>
      <c r="AFG244" s="293"/>
      <c r="AFH244" s="293"/>
      <c r="AFI244" s="293"/>
      <c r="AFJ244" s="293"/>
      <c r="AFK244" s="293"/>
      <c r="AFL244" s="293"/>
      <c r="AFM244" s="293"/>
      <c r="AFN244" s="293"/>
      <c r="AFO244" s="293"/>
      <c r="AFP244" s="293"/>
      <c r="AFQ244" s="293"/>
      <c r="AFR244" s="293"/>
      <c r="AFS244" s="293"/>
      <c r="AFT244" s="293"/>
      <c r="AFU244" s="293"/>
      <c r="AFV244" s="293"/>
      <c r="AFW244" s="293"/>
      <c r="AFX244" s="293"/>
      <c r="AFY244" s="293"/>
      <c r="AFZ244" s="293"/>
      <c r="AGA244" s="293"/>
      <c r="AGB244" s="293"/>
      <c r="AGC244" s="293"/>
      <c r="AGD244" s="293"/>
      <c r="AGE244" s="293"/>
      <c r="AGF244" s="293"/>
      <c r="AGG244" s="293"/>
      <c r="AGH244" s="293"/>
      <c r="AGI244" s="293"/>
      <c r="AGJ244" s="293"/>
      <c r="AGK244" s="293"/>
      <c r="AGL244" s="293"/>
      <c r="AGM244" s="293"/>
      <c r="AGN244" s="293"/>
      <c r="AGO244" s="293"/>
      <c r="AGP244" s="293"/>
      <c r="AGQ244" s="293"/>
      <c r="AGR244" s="293"/>
      <c r="AGS244" s="293"/>
      <c r="AGT244" s="293"/>
      <c r="AGU244" s="293"/>
      <c r="AGV244" s="293"/>
      <c r="AGW244" s="293"/>
      <c r="AGX244" s="293"/>
      <c r="AGY244" s="293"/>
      <c r="AGZ244" s="293"/>
      <c r="AHA244" s="293"/>
      <c r="AHB244" s="293"/>
      <c r="AHC244" s="293"/>
      <c r="AHD244" s="293"/>
      <c r="AHE244" s="293"/>
      <c r="AHF244" s="293"/>
      <c r="AHG244" s="293"/>
      <c r="AHH244" s="293"/>
      <c r="AHI244" s="293"/>
      <c r="AHJ244" s="293"/>
      <c r="AHK244" s="293"/>
      <c r="AHL244" s="293"/>
      <c r="AHM244" s="293"/>
      <c r="AHN244" s="293"/>
      <c r="AHO244" s="293"/>
      <c r="AHP244" s="293"/>
      <c r="AHQ244" s="293"/>
      <c r="AHR244" s="293"/>
      <c r="AHS244" s="293"/>
      <c r="AHT244" s="293"/>
      <c r="AHU244" s="293"/>
      <c r="AHV244" s="293"/>
      <c r="AHW244" s="293"/>
      <c r="AHX244" s="293"/>
      <c r="AHY244" s="293"/>
      <c r="AHZ244" s="293"/>
      <c r="AIA244" s="293"/>
      <c r="AIB244" s="293"/>
      <c r="AIC244" s="293"/>
      <c r="AID244" s="293"/>
      <c r="AIE244" s="293"/>
      <c r="AIF244" s="293"/>
      <c r="AIG244" s="293"/>
      <c r="AIH244" s="293"/>
      <c r="AII244" s="293"/>
      <c r="AIJ244" s="293"/>
      <c r="AIK244" s="293"/>
      <c r="AIL244" s="293"/>
      <c r="AIM244" s="293"/>
      <c r="AIN244" s="293"/>
      <c r="AIO244" s="293"/>
      <c r="AIP244" s="293"/>
      <c r="AIQ244" s="293"/>
      <c r="AIR244" s="293"/>
      <c r="AIS244" s="293"/>
      <c r="AIT244" s="293"/>
      <c r="AIU244" s="293"/>
      <c r="AIV244" s="293"/>
      <c r="AIW244" s="293"/>
      <c r="AIX244" s="293"/>
      <c r="AIY244" s="293"/>
      <c r="AIZ244" s="293"/>
      <c r="AJA244" s="293"/>
      <c r="AJB244" s="293"/>
      <c r="AJC244" s="293"/>
      <c r="AJD244" s="293"/>
      <c r="AJE244" s="293"/>
      <c r="AJF244" s="293"/>
      <c r="AJG244" s="293"/>
      <c r="AJH244" s="293"/>
      <c r="AJI244" s="293"/>
      <c r="AJJ244" s="293"/>
      <c r="AJK244" s="293"/>
      <c r="AJL244" s="293"/>
      <c r="AJM244" s="293"/>
      <c r="AJN244" s="293"/>
      <c r="AJO244" s="293"/>
      <c r="AJP244" s="293"/>
      <c r="AJQ244" s="293"/>
      <c r="AJR244" s="293"/>
      <c r="AJS244" s="293"/>
      <c r="AJT244" s="293"/>
      <c r="AJU244" s="293"/>
      <c r="AJV244" s="293"/>
      <c r="AJW244" s="293"/>
      <c r="AJX244" s="293"/>
      <c r="AJY244" s="293"/>
      <c r="AJZ244" s="293"/>
      <c r="AKA244" s="293"/>
      <c r="AKB244" s="293"/>
      <c r="AKC244" s="293"/>
      <c r="AKD244" s="293"/>
      <c r="AKE244" s="293"/>
      <c r="AKF244" s="293"/>
      <c r="AKG244" s="293"/>
      <c r="AKH244" s="293"/>
      <c r="AKI244" s="293"/>
      <c r="AKJ244" s="293"/>
      <c r="AKK244" s="293"/>
      <c r="AKL244" s="293"/>
      <c r="AKM244" s="293"/>
      <c r="AKN244" s="293"/>
      <c r="AKO244" s="293"/>
      <c r="AKP244" s="293"/>
      <c r="AKQ244" s="293"/>
      <c r="AKR244" s="293"/>
      <c r="AKS244" s="293"/>
      <c r="AKT244" s="293"/>
      <c r="AKU244" s="293"/>
      <c r="AKV244" s="293"/>
      <c r="AKW244" s="293"/>
      <c r="AKX244" s="293"/>
      <c r="AKY244" s="293"/>
      <c r="AKZ244" s="293"/>
      <c r="ALA244" s="293"/>
      <c r="ALB244" s="293"/>
      <c r="ALC244" s="293"/>
      <c r="ALD244" s="293"/>
      <c r="ALE244" s="293"/>
      <c r="ALF244" s="293"/>
      <c r="ALG244" s="293"/>
      <c r="ALH244" s="293"/>
      <c r="ALI244" s="293"/>
      <c r="ALJ244" s="293"/>
      <c r="ALK244" s="293"/>
      <c r="ALL244" s="293"/>
      <c r="ALM244" s="293"/>
      <c r="ALN244" s="293"/>
      <c r="ALO244" s="293"/>
      <c r="ALP244" s="293"/>
      <c r="ALQ244" s="293"/>
      <c r="ALR244" s="293"/>
      <c r="ALS244" s="293"/>
      <c r="ALT244" s="293"/>
      <c r="ALU244" s="293"/>
      <c r="ALV244" s="293"/>
      <c r="ALW244" s="293"/>
      <c r="ALX244" s="293"/>
      <c r="ALY244" s="293"/>
      <c r="ALZ244" s="293"/>
      <c r="AMA244" s="293"/>
      <c r="AMB244" s="293"/>
      <c r="AMC244" s="293"/>
      <c r="AMD244" s="293"/>
      <c r="AME244" s="293"/>
      <c r="AMF244" s="293"/>
      <c r="AMG244" s="293"/>
      <c r="AMH244" s="293"/>
      <c r="AMI244" s="293"/>
      <c r="AMJ244" s="293"/>
      <c r="AMK244" s="293"/>
      <c r="AML244" s="293"/>
      <c r="AMM244" s="293"/>
      <c r="AMN244" s="293"/>
      <c r="AMO244" s="293"/>
      <c r="AMP244" s="293"/>
      <c r="AMQ244" s="293"/>
      <c r="AMR244" s="293"/>
      <c r="AMS244" s="293"/>
      <c r="AMT244" s="293"/>
      <c r="AMU244" s="293"/>
      <c r="AMV244" s="293"/>
      <c r="AMW244" s="293"/>
      <c r="AMX244" s="293"/>
      <c r="AMY244" s="293"/>
      <c r="AMZ244" s="293"/>
      <c r="ANA244" s="293"/>
      <c r="ANB244" s="293"/>
      <c r="ANC244" s="293"/>
      <c r="AND244" s="293"/>
      <c r="ANE244" s="293"/>
      <c r="ANF244" s="293"/>
      <c r="ANG244" s="293"/>
      <c r="ANH244" s="293"/>
      <c r="ANI244" s="293"/>
      <c r="ANJ244" s="293"/>
      <c r="ANK244" s="293"/>
      <c r="ANL244" s="293"/>
      <c r="ANM244" s="293"/>
      <c r="ANN244" s="293"/>
      <c r="ANO244" s="293"/>
      <c r="ANP244" s="293"/>
      <c r="ANQ244" s="293"/>
      <c r="ANR244" s="293"/>
      <c r="ANS244" s="293"/>
      <c r="ANT244" s="293"/>
      <c r="ANU244" s="293"/>
      <c r="ANV244" s="293"/>
      <c r="ANW244" s="293"/>
      <c r="ANX244" s="293"/>
      <c r="ANY244" s="293"/>
      <c r="ANZ244" s="293"/>
      <c r="AOA244" s="293"/>
      <c r="AOB244" s="293"/>
      <c r="AOC244" s="293"/>
      <c r="AOD244" s="293"/>
      <c r="AOE244" s="293"/>
      <c r="AOF244" s="293"/>
      <c r="AOG244" s="293"/>
      <c r="AOH244" s="293"/>
      <c r="AOI244" s="293"/>
      <c r="AOJ244" s="293"/>
      <c r="AOK244" s="293"/>
      <c r="AOL244" s="293"/>
      <c r="AOM244" s="293"/>
      <c r="AON244" s="293"/>
      <c r="AOO244" s="293"/>
      <c r="AOP244" s="293"/>
      <c r="AOQ244" s="293"/>
      <c r="AOR244" s="293"/>
      <c r="AOS244" s="293"/>
      <c r="AOT244" s="293"/>
      <c r="AOU244" s="293"/>
      <c r="AOV244" s="293"/>
      <c r="AOW244" s="293"/>
      <c r="AOX244" s="293"/>
      <c r="AOY244" s="293"/>
      <c r="AOZ244" s="293"/>
      <c r="APA244" s="293"/>
      <c r="APB244" s="293"/>
      <c r="APC244" s="293"/>
      <c r="APD244" s="293"/>
      <c r="APE244" s="293"/>
      <c r="APF244" s="293"/>
      <c r="APG244" s="293"/>
      <c r="APH244" s="293"/>
      <c r="API244" s="293"/>
      <c r="APJ244" s="293"/>
      <c r="APK244" s="293"/>
      <c r="APL244" s="293"/>
      <c r="APM244" s="293"/>
      <c r="APN244" s="293"/>
      <c r="APO244" s="293"/>
      <c r="APP244" s="293"/>
      <c r="APQ244" s="293"/>
      <c r="APR244" s="293"/>
      <c r="APS244" s="293"/>
      <c r="APT244" s="293"/>
      <c r="APU244" s="293"/>
      <c r="APV244" s="293"/>
      <c r="APW244" s="293"/>
      <c r="APX244" s="293"/>
      <c r="APY244" s="293"/>
      <c r="APZ244" s="293"/>
      <c r="AQA244" s="293"/>
      <c r="AQB244" s="293"/>
      <c r="AQC244" s="293"/>
      <c r="AQD244" s="293"/>
      <c r="AQE244" s="293"/>
      <c r="AQF244" s="293"/>
      <c r="AQG244" s="293"/>
      <c r="AQH244" s="293"/>
      <c r="AQI244" s="293"/>
      <c r="AQJ244" s="293"/>
      <c r="AQK244" s="293"/>
      <c r="AQL244" s="293"/>
      <c r="AQM244" s="293"/>
      <c r="AQN244" s="293"/>
      <c r="AQO244" s="293"/>
      <c r="AQP244" s="293"/>
      <c r="AQQ244" s="293"/>
      <c r="AQR244" s="293"/>
      <c r="AQS244" s="293"/>
      <c r="AQT244" s="293"/>
      <c r="AQU244" s="293"/>
      <c r="AQV244" s="293"/>
      <c r="AQW244" s="293"/>
      <c r="AQX244" s="293"/>
      <c r="AQY244" s="293"/>
      <c r="AQZ244" s="293"/>
      <c r="ARA244" s="293"/>
      <c r="ARB244" s="293"/>
      <c r="ARC244" s="293"/>
      <c r="ARD244" s="293"/>
      <c r="ARE244" s="293"/>
      <c r="ARF244" s="293"/>
      <c r="ARG244" s="293"/>
      <c r="ARH244" s="293"/>
      <c r="ARI244" s="293"/>
      <c r="ARJ244" s="293"/>
      <c r="ARK244" s="293"/>
      <c r="ARL244" s="293"/>
      <c r="ARM244" s="293"/>
      <c r="ARN244" s="293"/>
      <c r="ARO244" s="293"/>
      <c r="ARP244" s="293"/>
      <c r="ARQ244" s="293"/>
      <c r="ARR244" s="293"/>
      <c r="ARS244" s="293"/>
      <c r="ART244" s="293"/>
      <c r="ARU244" s="293"/>
      <c r="ARV244" s="293"/>
      <c r="ARW244" s="293"/>
      <c r="ARX244" s="293"/>
      <c r="ARY244" s="293"/>
      <c r="ARZ244" s="293"/>
      <c r="ASA244" s="293"/>
      <c r="ASB244" s="293"/>
      <c r="ASC244" s="293"/>
      <c r="ASD244" s="293"/>
      <c r="ASE244" s="293"/>
      <c r="ASF244" s="293"/>
      <c r="ASG244" s="293"/>
      <c r="ASH244" s="293"/>
      <c r="ASI244" s="293"/>
      <c r="ASJ244" s="293"/>
      <c r="ASK244" s="293"/>
      <c r="ASL244" s="293"/>
      <c r="ASM244" s="293"/>
      <c r="ASN244" s="293"/>
      <c r="ASO244" s="293"/>
      <c r="ASP244" s="293"/>
      <c r="ASQ244" s="293"/>
      <c r="ASR244" s="293"/>
      <c r="ASS244" s="293"/>
      <c r="AST244" s="293"/>
      <c r="ASU244" s="293"/>
      <c r="ASV244" s="293"/>
      <c r="ASW244" s="293"/>
      <c r="ASX244" s="293"/>
      <c r="ASY244" s="293"/>
      <c r="ASZ244" s="293"/>
      <c r="ATA244" s="293"/>
      <c r="ATB244" s="293"/>
      <c r="ATC244" s="293"/>
      <c r="ATD244" s="293"/>
      <c r="ATE244" s="293"/>
      <c r="ATF244" s="293"/>
      <c r="ATG244" s="293"/>
      <c r="ATH244" s="293"/>
      <c r="ATI244" s="293"/>
      <c r="ATJ244" s="293"/>
      <c r="ATK244" s="293"/>
      <c r="ATL244" s="293"/>
      <c r="ATM244" s="293"/>
      <c r="ATN244" s="293"/>
      <c r="ATO244" s="293"/>
      <c r="ATP244" s="293"/>
      <c r="ATQ244" s="293"/>
      <c r="ATR244" s="293"/>
      <c r="ATS244" s="293"/>
      <c r="ATT244" s="293"/>
      <c r="ATU244" s="293"/>
      <c r="ATV244" s="293"/>
      <c r="ATW244" s="293"/>
      <c r="ATX244" s="293"/>
      <c r="ATY244" s="293"/>
      <c r="ATZ244" s="293"/>
      <c r="AUA244" s="293"/>
      <c r="AUB244" s="293"/>
      <c r="AUC244" s="293"/>
      <c r="AUD244" s="293"/>
      <c r="AUE244" s="293"/>
      <c r="AUF244" s="293"/>
      <c r="AUG244" s="293"/>
      <c r="AUH244" s="293"/>
      <c r="AUI244" s="293"/>
      <c r="AUJ244" s="293"/>
      <c r="AUK244" s="293"/>
      <c r="AUL244" s="293"/>
      <c r="AUM244" s="293"/>
      <c r="AUN244" s="293"/>
      <c r="AUO244" s="293"/>
      <c r="AUP244" s="293"/>
      <c r="AUQ244" s="293"/>
      <c r="AUR244" s="293"/>
      <c r="AUS244" s="293"/>
      <c r="AUT244" s="293"/>
      <c r="AUU244" s="293"/>
      <c r="AUV244" s="293"/>
      <c r="AUW244" s="293"/>
      <c r="AUX244" s="293"/>
      <c r="AUY244" s="293"/>
      <c r="AUZ244" s="293"/>
      <c r="AVA244" s="293"/>
      <c r="AVB244" s="293"/>
      <c r="AVC244" s="293"/>
      <c r="AVD244" s="293"/>
      <c r="AVE244" s="293"/>
      <c r="AVF244" s="293"/>
      <c r="AVG244" s="293"/>
      <c r="AVH244" s="293"/>
      <c r="AVI244" s="293"/>
      <c r="AVJ244" s="293"/>
      <c r="AVK244" s="293"/>
      <c r="AVL244" s="293"/>
      <c r="AVM244" s="293"/>
      <c r="AVN244" s="293"/>
      <c r="AVO244" s="293"/>
      <c r="AVP244" s="293"/>
      <c r="AVQ244" s="293"/>
      <c r="AVR244" s="293"/>
      <c r="AVS244" s="293"/>
      <c r="AVT244" s="293"/>
      <c r="AVU244" s="293"/>
      <c r="AVV244" s="293"/>
      <c r="AVW244" s="293"/>
      <c r="AVX244" s="293"/>
      <c r="AVY244" s="293"/>
      <c r="AVZ244" s="293"/>
      <c r="AWA244" s="293"/>
      <c r="AWB244" s="293"/>
      <c r="AWC244" s="293"/>
      <c r="AWD244" s="293"/>
      <c r="AWE244" s="293"/>
      <c r="AWF244" s="293"/>
      <c r="AWG244" s="293"/>
      <c r="AWH244" s="293"/>
      <c r="AWI244" s="293"/>
      <c r="AWJ244" s="293"/>
      <c r="AWK244" s="293"/>
      <c r="AWL244" s="293"/>
      <c r="AWM244" s="293"/>
      <c r="AWN244" s="293"/>
      <c r="AWO244" s="293"/>
      <c r="AWP244" s="293"/>
      <c r="AWQ244" s="293"/>
      <c r="AWR244" s="293"/>
      <c r="AWS244" s="293"/>
      <c r="AWT244" s="293"/>
      <c r="AWU244" s="293"/>
      <c r="AWV244" s="293"/>
      <c r="AWW244" s="293"/>
      <c r="AWX244" s="293"/>
      <c r="AWY244" s="293"/>
      <c r="AWZ244" s="293"/>
      <c r="AXA244" s="293"/>
      <c r="AXB244" s="293"/>
      <c r="AXC244" s="293"/>
      <c r="AXD244" s="293"/>
      <c r="AXE244" s="293"/>
      <c r="AXF244" s="293"/>
      <c r="AXG244" s="293"/>
      <c r="AXH244" s="293"/>
      <c r="AXI244" s="293"/>
      <c r="AXJ244" s="293"/>
      <c r="AXK244" s="293"/>
      <c r="AXL244" s="293"/>
      <c r="AXM244" s="293"/>
      <c r="AXN244" s="293"/>
      <c r="AXO244" s="293"/>
      <c r="AXP244" s="293"/>
      <c r="AXQ244" s="293"/>
      <c r="AXR244" s="293"/>
      <c r="AXS244" s="293"/>
      <c r="AXT244" s="293"/>
      <c r="AXU244" s="293"/>
      <c r="AXV244" s="293"/>
      <c r="AXW244" s="293"/>
      <c r="AXX244" s="293"/>
      <c r="AXY244" s="293"/>
      <c r="AXZ244" s="293"/>
      <c r="AYA244" s="293"/>
      <c r="AYB244" s="293"/>
      <c r="AYC244" s="293"/>
      <c r="AYD244" s="293"/>
      <c r="AYE244" s="293"/>
      <c r="AYF244" s="293"/>
      <c r="AYG244" s="293"/>
      <c r="AYH244" s="293"/>
      <c r="AYI244" s="293"/>
      <c r="AYJ244" s="293"/>
      <c r="AYK244" s="293"/>
      <c r="AYL244" s="293"/>
      <c r="AYM244" s="293"/>
      <c r="AYN244" s="293"/>
      <c r="AYO244" s="293"/>
      <c r="AYP244" s="293"/>
      <c r="AYQ244" s="293"/>
      <c r="AYR244" s="293"/>
      <c r="AYS244" s="293"/>
      <c r="AYT244" s="293"/>
      <c r="AYU244" s="293"/>
      <c r="AYV244" s="293"/>
      <c r="AYW244" s="293"/>
      <c r="AYX244" s="293"/>
      <c r="AYY244" s="293"/>
      <c r="AYZ244" s="293"/>
      <c r="AZA244" s="293"/>
      <c r="AZB244" s="293"/>
      <c r="AZC244" s="293"/>
      <c r="AZD244" s="293"/>
      <c r="AZE244" s="293"/>
      <c r="AZF244" s="293"/>
      <c r="AZG244" s="293"/>
      <c r="AZH244" s="293"/>
      <c r="AZI244" s="293"/>
      <c r="AZJ244" s="293"/>
      <c r="AZK244" s="293"/>
      <c r="AZL244" s="293"/>
      <c r="AZM244" s="293"/>
      <c r="AZN244" s="293"/>
      <c r="AZO244" s="293"/>
      <c r="AZP244" s="293"/>
      <c r="AZQ244" s="293"/>
      <c r="AZR244" s="293"/>
      <c r="AZS244" s="293"/>
      <c r="AZT244" s="293"/>
      <c r="AZU244" s="293"/>
      <c r="AZV244" s="293"/>
      <c r="AZW244" s="293"/>
      <c r="AZX244" s="293"/>
      <c r="AZY244" s="293"/>
      <c r="AZZ244" s="293"/>
      <c r="BAA244" s="293"/>
      <c r="BAB244" s="293"/>
      <c r="BAC244" s="293"/>
      <c r="BAD244" s="293"/>
      <c r="BAE244" s="293"/>
      <c r="BAF244" s="293"/>
      <c r="BAG244" s="293"/>
      <c r="BAH244" s="293"/>
      <c r="BAI244" s="293"/>
      <c r="BAJ244" s="293"/>
      <c r="BAK244" s="293"/>
      <c r="BAL244" s="293"/>
      <c r="BAM244" s="293"/>
      <c r="BAN244" s="293"/>
      <c r="BAO244" s="293"/>
      <c r="BAP244" s="293"/>
      <c r="BAQ244" s="293"/>
      <c r="BAR244" s="293"/>
      <c r="BAS244" s="293"/>
      <c r="BAT244" s="293"/>
      <c r="BAU244" s="293"/>
      <c r="BAV244" s="293"/>
      <c r="BAW244" s="293"/>
      <c r="BAX244" s="293"/>
      <c r="BAY244" s="293"/>
      <c r="BAZ244" s="293"/>
      <c r="BBA244" s="293"/>
      <c r="BBB244" s="293"/>
      <c r="BBC244" s="293"/>
      <c r="BBD244" s="293"/>
      <c r="BBE244" s="293"/>
      <c r="BBF244" s="293"/>
      <c r="BBG244" s="293"/>
      <c r="BBH244" s="293"/>
      <c r="BBI244" s="293"/>
      <c r="BBJ244" s="293"/>
      <c r="BBK244" s="293"/>
      <c r="BBL244" s="293"/>
      <c r="BBM244" s="293"/>
      <c r="BBN244" s="293"/>
      <c r="BBO244" s="293"/>
      <c r="BBP244" s="293"/>
      <c r="BBQ244" s="293"/>
      <c r="BBR244" s="293"/>
      <c r="BBS244" s="293"/>
      <c r="BBT244" s="293"/>
      <c r="BBU244" s="293"/>
      <c r="BBV244" s="293"/>
      <c r="BBW244" s="293"/>
      <c r="BBX244" s="293"/>
      <c r="BBY244" s="293"/>
      <c r="BBZ244" s="293"/>
      <c r="BCA244" s="293"/>
      <c r="BCB244" s="293"/>
      <c r="BCC244" s="293"/>
      <c r="BCD244" s="293"/>
      <c r="BCE244" s="293"/>
      <c r="BCF244" s="293"/>
      <c r="BCG244" s="293"/>
      <c r="BCH244" s="293"/>
      <c r="BCI244" s="293"/>
      <c r="BCJ244" s="293"/>
      <c r="BCK244" s="293"/>
      <c r="BCL244" s="293"/>
      <c r="BCM244" s="293"/>
      <c r="BCN244" s="293"/>
      <c r="BCO244" s="293"/>
      <c r="BCP244" s="293"/>
      <c r="BCQ244" s="293"/>
      <c r="BCR244" s="293"/>
      <c r="BCS244" s="293"/>
      <c r="BCT244" s="293"/>
      <c r="BCU244" s="293"/>
      <c r="BCV244" s="293"/>
      <c r="BCW244" s="293"/>
      <c r="BCX244" s="293"/>
      <c r="BCY244" s="293"/>
      <c r="BCZ244" s="293"/>
      <c r="BDA244" s="293"/>
      <c r="BDB244" s="293"/>
      <c r="BDC244" s="293"/>
      <c r="BDD244" s="293"/>
      <c r="BDE244" s="293"/>
      <c r="BDF244" s="293"/>
      <c r="BDG244" s="293"/>
      <c r="BDH244" s="293"/>
      <c r="BDI244" s="293"/>
      <c r="BDJ244" s="293"/>
      <c r="BDK244" s="293"/>
      <c r="BDL244" s="293"/>
      <c r="BDM244" s="293"/>
      <c r="BDN244" s="293"/>
      <c r="BDO244" s="293"/>
      <c r="BDP244" s="293"/>
      <c r="BDQ244" s="293"/>
      <c r="BDR244" s="293"/>
      <c r="BDS244" s="293"/>
      <c r="BDT244" s="293"/>
      <c r="BDU244" s="293"/>
      <c r="BDV244" s="293"/>
      <c r="BDW244" s="293"/>
      <c r="BDX244" s="293"/>
      <c r="BDY244" s="293"/>
      <c r="BDZ244" s="293"/>
      <c r="BEA244" s="293"/>
      <c r="BEB244" s="293"/>
      <c r="BEC244" s="293"/>
      <c r="BED244" s="293"/>
      <c r="BEE244" s="293"/>
      <c r="BEF244" s="293"/>
      <c r="BEG244" s="293"/>
      <c r="BEH244" s="293"/>
      <c r="BEI244" s="293"/>
      <c r="BEJ244" s="293"/>
      <c r="BEK244" s="293"/>
      <c r="BEL244" s="293"/>
      <c r="BEM244" s="293"/>
      <c r="BEN244" s="293"/>
      <c r="BEO244" s="293"/>
      <c r="BEP244" s="293"/>
      <c r="BEQ244" s="293"/>
      <c r="BER244" s="293"/>
      <c r="BES244" s="293"/>
      <c r="BET244" s="293"/>
      <c r="BEU244" s="293"/>
      <c r="BEV244" s="293"/>
      <c r="BEW244" s="293"/>
      <c r="BEX244" s="293"/>
      <c r="BEY244" s="293"/>
      <c r="BEZ244" s="293"/>
      <c r="BFA244" s="293"/>
      <c r="BFB244" s="293"/>
      <c r="BFC244" s="293"/>
      <c r="BFD244" s="293"/>
      <c r="BFE244" s="293"/>
      <c r="BFF244" s="293"/>
      <c r="BFG244" s="293"/>
      <c r="BFH244" s="293"/>
      <c r="BFI244" s="293"/>
      <c r="BFJ244" s="293"/>
      <c r="BFK244" s="293"/>
      <c r="BFL244" s="293"/>
      <c r="BFM244" s="293"/>
      <c r="BFN244" s="293"/>
      <c r="BFO244" s="293"/>
      <c r="BFP244" s="293"/>
    </row>
    <row r="245" spans="1:1524" ht="68" x14ac:dyDescent="0.25">
      <c r="A245" s="141" t="s">
        <v>413</v>
      </c>
      <c r="B245" s="141" t="s">
        <v>134</v>
      </c>
      <c r="C245" s="142" t="s">
        <v>416</v>
      </c>
      <c r="D245" s="187">
        <f t="shared" ref="D245:D263" si="22">SUM(E245:P245)</f>
        <v>11.08</v>
      </c>
      <c r="E245" s="144"/>
      <c r="F245" s="141"/>
      <c r="G245" s="141"/>
      <c r="H245" s="141">
        <v>3.95</v>
      </c>
      <c r="I245" s="141"/>
      <c r="J245" s="141"/>
      <c r="K245" s="141"/>
      <c r="L245" s="141"/>
      <c r="M245" s="141"/>
      <c r="N245" s="141"/>
      <c r="O245" s="141"/>
      <c r="P245" s="141">
        <f>1.76+5.37</f>
        <v>7.13</v>
      </c>
    </row>
    <row r="246" spans="1:1524" ht="68" x14ac:dyDescent="0.25">
      <c r="A246" s="141" t="s">
        <v>413</v>
      </c>
      <c r="B246" s="141" t="s">
        <v>134</v>
      </c>
      <c r="C246" s="142" t="s">
        <v>417</v>
      </c>
      <c r="D246" s="187">
        <f t="shared" si="22"/>
        <v>0.7</v>
      </c>
      <c r="E246" s="144"/>
      <c r="F246" s="141"/>
      <c r="G246" s="141">
        <v>0.7</v>
      </c>
      <c r="H246" s="141"/>
      <c r="I246" s="141"/>
      <c r="J246" s="141"/>
      <c r="K246" s="141"/>
      <c r="L246" s="141"/>
      <c r="M246" s="141"/>
      <c r="N246" s="141"/>
      <c r="O246" s="141"/>
      <c r="P246" s="141"/>
    </row>
    <row r="247" spans="1:1524" ht="51" x14ac:dyDescent="0.25">
      <c r="A247" s="141" t="s">
        <v>418</v>
      </c>
      <c r="B247" s="141" t="s">
        <v>134</v>
      </c>
      <c r="C247" s="142" t="s">
        <v>419</v>
      </c>
      <c r="D247" s="187">
        <f t="shared" si="22"/>
        <v>3.5</v>
      </c>
      <c r="E247" s="146"/>
      <c r="F247" s="147"/>
      <c r="G247" s="147"/>
      <c r="H247" s="147"/>
      <c r="I247" s="147"/>
      <c r="J247" s="147"/>
      <c r="K247" s="147"/>
      <c r="L247" s="147"/>
      <c r="M247" s="147"/>
      <c r="N247" s="147">
        <v>3.5</v>
      </c>
      <c r="O247" s="147"/>
      <c r="P247" s="147"/>
    </row>
    <row r="248" spans="1:1524" ht="68" x14ac:dyDescent="0.25">
      <c r="A248" s="141" t="s">
        <v>418</v>
      </c>
      <c r="B248" s="141" t="s">
        <v>134</v>
      </c>
      <c r="C248" s="142" t="s">
        <v>420</v>
      </c>
      <c r="D248" s="187">
        <f t="shared" si="22"/>
        <v>4.0999999999999996</v>
      </c>
      <c r="E248" s="146"/>
      <c r="F248" s="147"/>
      <c r="G248" s="147"/>
      <c r="H248" s="147"/>
      <c r="I248" s="147"/>
      <c r="J248" s="147"/>
      <c r="K248" s="147"/>
      <c r="L248" s="147"/>
      <c r="M248" s="147">
        <v>2.2000000000000002</v>
      </c>
      <c r="N248" s="147">
        <v>1.9</v>
      </c>
      <c r="O248" s="147"/>
      <c r="P248" s="147"/>
    </row>
    <row r="249" spans="1:1524" ht="51" x14ac:dyDescent="0.25">
      <c r="A249" s="141" t="s">
        <v>418</v>
      </c>
      <c r="B249" s="141" t="s">
        <v>134</v>
      </c>
      <c r="C249" s="142" t="s">
        <v>421</v>
      </c>
      <c r="D249" s="187">
        <f t="shared" si="22"/>
        <v>3.37</v>
      </c>
      <c r="E249" s="146"/>
      <c r="F249" s="147"/>
      <c r="G249" s="147"/>
      <c r="H249" s="147"/>
      <c r="I249" s="147"/>
      <c r="J249" s="147"/>
      <c r="K249" s="147">
        <v>0.77</v>
      </c>
      <c r="L249" s="147">
        <v>1</v>
      </c>
      <c r="M249" s="147">
        <v>1.6</v>
      </c>
      <c r="N249" s="147"/>
      <c r="O249" s="147"/>
      <c r="P249" s="147"/>
    </row>
    <row r="250" spans="1:1524" ht="68" x14ac:dyDescent="0.25">
      <c r="A250" s="141" t="s">
        <v>418</v>
      </c>
      <c r="B250" s="141" t="s">
        <v>134</v>
      </c>
      <c r="C250" s="142" t="s">
        <v>422</v>
      </c>
      <c r="D250" s="187">
        <f t="shared" si="22"/>
        <v>5.6</v>
      </c>
      <c r="E250" s="146"/>
      <c r="F250" s="147"/>
      <c r="G250" s="147"/>
      <c r="H250" s="147"/>
      <c r="I250" s="147"/>
      <c r="J250" s="147"/>
      <c r="K250" s="147">
        <v>2</v>
      </c>
      <c r="L250" s="147">
        <v>2</v>
      </c>
      <c r="M250" s="147">
        <v>1.6</v>
      </c>
      <c r="N250" s="147"/>
      <c r="O250" s="147"/>
      <c r="P250" s="147"/>
    </row>
    <row r="251" spans="1:1524" ht="51" x14ac:dyDescent="0.25">
      <c r="A251" s="141" t="s">
        <v>418</v>
      </c>
      <c r="B251" s="141" t="s">
        <v>134</v>
      </c>
      <c r="C251" s="142" t="s">
        <v>423</v>
      </c>
      <c r="D251" s="187">
        <f t="shared" si="22"/>
        <v>1.4</v>
      </c>
      <c r="E251" s="146"/>
      <c r="F251" s="147"/>
      <c r="G251" s="147"/>
      <c r="H251" s="147"/>
      <c r="I251" s="147"/>
      <c r="J251" s="147">
        <v>1.4</v>
      </c>
      <c r="K251" s="147"/>
      <c r="L251" s="147"/>
      <c r="M251" s="147"/>
      <c r="N251" s="147"/>
      <c r="O251" s="147"/>
      <c r="P251" s="147"/>
    </row>
    <row r="252" spans="1:1524" ht="68" x14ac:dyDescent="0.25">
      <c r="A252" s="141" t="s">
        <v>418</v>
      </c>
      <c r="B252" s="141" t="s">
        <v>134</v>
      </c>
      <c r="C252" s="142" t="s">
        <v>424</v>
      </c>
      <c r="D252" s="187">
        <f t="shared" si="22"/>
        <v>1.9</v>
      </c>
      <c r="E252" s="146"/>
      <c r="F252" s="147"/>
      <c r="G252" s="147"/>
      <c r="H252" s="147"/>
      <c r="I252" s="147"/>
      <c r="J252" s="147">
        <v>0.4</v>
      </c>
      <c r="K252" s="147">
        <v>1.5</v>
      </c>
      <c r="L252" s="147"/>
      <c r="M252" s="147"/>
      <c r="N252" s="147"/>
      <c r="O252" s="147"/>
      <c r="P252" s="147"/>
    </row>
    <row r="253" spans="1:1524" ht="51" x14ac:dyDescent="0.25">
      <c r="A253" s="141" t="s">
        <v>418</v>
      </c>
      <c r="B253" s="141" t="s">
        <v>134</v>
      </c>
      <c r="C253" s="142" t="s">
        <v>425</v>
      </c>
      <c r="D253" s="187">
        <f t="shared" si="22"/>
        <v>3.5</v>
      </c>
      <c r="E253" s="146"/>
      <c r="F253" s="147"/>
      <c r="G253" s="147"/>
      <c r="H253" s="147"/>
      <c r="I253" s="147"/>
      <c r="J253" s="147"/>
      <c r="K253" s="147"/>
      <c r="L253" s="147">
        <v>1</v>
      </c>
      <c r="M253" s="147">
        <v>1</v>
      </c>
      <c r="N253" s="147">
        <v>1.5</v>
      </c>
      <c r="O253" s="147"/>
      <c r="P253" s="147"/>
    </row>
    <row r="254" spans="1:1524" ht="119" x14ac:dyDescent="0.25">
      <c r="A254" s="141" t="s">
        <v>426</v>
      </c>
      <c r="B254" s="141" t="s">
        <v>134</v>
      </c>
      <c r="C254" s="145" t="s">
        <v>427</v>
      </c>
      <c r="D254" s="187">
        <f t="shared" si="22"/>
        <v>5</v>
      </c>
      <c r="E254" s="146"/>
      <c r="F254" s="147">
        <v>5</v>
      </c>
      <c r="G254" s="147"/>
      <c r="H254" s="147"/>
      <c r="I254" s="147"/>
      <c r="J254" s="147"/>
      <c r="K254" s="147"/>
      <c r="L254" s="147"/>
      <c r="M254" s="147"/>
      <c r="N254" s="147"/>
      <c r="O254" s="147"/>
      <c r="P254" s="147"/>
    </row>
    <row r="255" spans="1:1524" ht="119" x14ac:dyDescent="0.25">
      <c r="A255" s="141" t="s">
        <v>428</v>
      </c>
      <c r="B255" s="141" t="s">
        <v>134</v>
      </c>
      <c r="C255" s="142" t="s">
        <v>429</v>
      </c>
      <c r="D255" s="187">
        <f t="shared" si="22"/>
        <v>1.5</v>
      </c>
      <c r="E255" s="146"/>
      <c r="F255" s="147"/>
      <c r="G255" s="147"/>
      <c r="H255" s="147"/>
      <c r="I255" s="147">
        <v>0.5</v>
      </c>
      <c r="J255" s="147">
        <v>1</v>
      </c>
      <c r="K255" s="147"/>
      <c r="L255" s="147"/>
      <c r="M255" s="147"/>
      <c r="N255" s="147"/>
      <c r="O255" s="147"/>
      <c r="P255" s="147"/>
    </row>
    <row r="256" spans="1:1524" ht="85" x14ac:dyDescent="0.25">
      <c r="A256" s="141" t="s">
        <v>428</v>
      </c>
      <c r="B256" s="141" t="s">
        <v>134</v>
      </c>
      <c r="C256" s="142" t="s">
        <v>430</v>
      </c>
      <c r="D256" s="187">
        <f t="shared" si="22"/>
        <v>2</v>
      </c>
      <c r="E256" s="146">
        <v>0.5</v>
      </c>
      <c r="F256" s="147">
        <v>1</v>
      </c>
      <c r="G256" s="147">
        <v>0.5</v>
      </c>
      <c r="H256" s="147"/>
      <c r="I256" s="147"/>
      <c r="J256" s="147"/>
      <c r="K256" s="147"/>
      <c r="L256" s="147"/>
      <c r="M256" s="147"/>
      <c r="N256" s="147"/>
      <c r="O256" s="147"/>
      <c r="P256" s="147"/>
    </row>
    <row r="257" spans="1:1524" ht="102" x14ac:dyDescent="0.25">
      <c r="A257" s="141" t="s">
        <v>428</v>
      </c>
      <c r="B257" s="141" t="s">
        <v>134</v>
      </c>
      <c r="C257" s="142" t="s">
        <v>431</v>
      </c>
      <c r="D257" s="187">
        <f t="shared" si="22"/>
        <v>7</v>
      </c>
      <c r="E257" s="146"/>
      <c r="F257" s="147"/>
      <c r="G257" s="147"/>
      <c r="H257" s="147"/>
      <c r="I257" s="147"/>
      <c r="J257" s="147"/>
      <c r="K257" s="147">
        <v>1</v>
      </c>
      <c r="L257" s="147">
        <v>1</v>
      </c>
      <c r="M257" s="147">
        <v>1</v>
      </c>
      <c r="N257" s="147">
        <v>1.5</v>
      </c>
      <c r="O257" s="147">
        <v>1.5</v>
      </c>
      <c r="P257" s="147">
        <v>1</v>
      </c>
    </row>
    <row r="258" spans="1:1524" ht="102" x14ac:dyDescent="0.25">
      <c r="A258" s="141" t="s">
        <v>428</v>
      </c>
      <c r="B258" s="141" t="s">
        <v>134</v>
      </c>
      <c r="C258" s="142" t="s">
        <v>432</v>
      </c>
      <c r="D258" s="187">
        <f t="shared" si="22"/>
        <v>1</v>
      </c>
      <c r="E258" s="146"/>
      <c r="F258" s="147">
        <v>0.5</v>
      </c>
      <c r="G258" s="147">
        <v>0.5</v>
      </c>
      <c r="H258" s="147"/>
      <c r="I258" s="147"/>
      <c r="J258" s="147"/>
      <c r="K258" s="147"/>
      <c r="L258" s="147"/>
      <c r="M258" s="147"/>
      <c r="N258" s="147"/>
      <c r="O258" s="147"/>
      <c r="P258" s="147"/>
    </row>
    <row r="259" spans="1:1524" ht="51" x14ac:dyDescent="0.25">
      <c r="A259" s="141" t="s">
        <v>433</v>
      </c>
      <c r="B259" s="141" t="s">
        <v>134</v>
      </c>
      <c r="C259" s="142" t="s">
        <v>434</v>
      </c>
      <c r="D259" s="187">
        <f t="shared" si="22"/>
        <v>2</v>
      </c>
      <c r="E259" s="144"/>
      <c r="F259" s="141"/>
      <c r="G259" s="141"/>
      <c r="H259" s="141">
        <v>1</v>
      </c>
      <c r="I259" s="141"/>
      <c r="J259" s="141"/>
      <c r="K259" s="141"/>
      <c r="L259" s="141"/>
      <c r="M259" s="141">
        <v>1</v>
      </c>
      <c r="N259" s="141"/>
      <c r="O259" s="141"/>
      <c r="P259" s="141"/>
    </row>
    <row r="260" spans="1:1524" ht="68" x14ac:dyDescent="0.25">
      <c r="A260" s="141" t="s">
        <v>486</v>
      </c>
      <c r="B260" s="141" t="s">
        <v>414</v>
      </c>
      <c r="C260" s="142" t="s">
        <v>487</v>
      </c>
      <c r="D260" s="187">
        <f t="shared" si="22"/>
        <v>5</v>
      </c>
      <c r="E260" s="146"/>
      <c r="F260" s="147">
        <v>1</v>
      </c>
      <c r="G260" s="147">
        <v>1</v>
      </c>
      <c r="H260" s="147">
        <v>1</v>
      </c>
      <c r="I260" s="147">
        <v>2</v>
      </c>
      <c r="J260" s="147"/>
      <c r="K260" s="147"/>
      <c r="L260" s="147"/>
      <c r="M260" s="147"/>
      <c r="N260" s="147"/>
      <c r="O260" s="147"/>
      <c r="P260" s="147"/>
    </row>
    <row r="261" spans="1:1524" ht="85" x14ac:dyDescent="0.25">
      <c r="A261" s="141" t="s">
        <v>527</v>
      </c>
      <c r="B261" s="141" t="s">
        <v>414</v>
      </c>
      <c r="C261" s="142" t="s">
        <v>526</v>
      </c>
      <c r="D261" s="187">
        <f t="shared" si="22"/>
        <v>0.5</v>
      </c>
      <c r="E261" s="144"/>
      <c r="F261" s="141"/>
      <c r="G261" s="141"/>
      <c r="H261" s="141"/>
      <c r="I261" s="141"/>
      <c r="J261" s="141"/>
      <c r="K261" s="141">
        <v>0.5</v>
      </c>
      <c r="L261" s="141"/>
      <c r="M261" s="141"/>
      <c r="N261" s="141"/>
      <c r="O261" s="141"/>
      <c r="P261" s="141"/>
    </row>
    <row r="262" spans="1:1524" s="389" customFormat="1" ht="17" x14ac:dyDescent="0.25">
      <c r="A262" s="412" t="s">
        <v>611</v>
      </c>
      <c r="B262" s="393" t="s">
        <v>134</v>
      </c>
      <c r="C262" s="405" t="s">
        <v>615</v>
      </c>
      <c r="D262" s="413">
        <f t="shared" si="22"/>
        <v>8.66</v>
      </c>
      <c r="E262" s="406"/>
      <c r="F262" s="397">
        <v>0.2</v>
      </c>
      <c r="G262" s="397">
        <v>0.3</v>
      </c>
      <c r="H262" s="397">
        <v>0.8</v>
      </c>
      <c r="I262" s="397">
        <v>0.8</v>
      </c>
      <c r="J262" s="397">
        <v>0.8</v>
      </c>
      <c r="K262" s="397">
        <v>1</v>
      </c>
      <c r="L262" s="397">
        <v>2</v>
      </c>
      <c r="M262" s="397">
        <v>2.76</v>
      </c>
      <c r="N262" s="397"/>
      <c r="O262" s="397"/>
      <c r="P262" s="397"/>
    </row>
    <row r="263" spans="1:1524" s="389" customFormat="1" ht="17" x14ac:dyDescent="0.25">
      <c r="A263" s="412" t="s">
        <v>611</v>
      </c>
      <c r="B263" s="414" t="s">
        <v>134</v>
      </c>
      <c r="C263" s="400" t="s">
        <v>616</v>
      </c>
      <c r="D263" s="415">
        <f t="shared" si="22"/>
        <v>2.15</v>
      </c>
      <c r="E263" s="387"/>
      <c r="F263" s="388">
        <v>0.25</v>
      </c>
      <c r="G263" s="388">
        <v>0.25</v>
      </c>
      <c r="H263" s="388">
        <v>0.25</v>
      </c>
      <c r="I263" s="388">
        <v>0.4</v>
      </c>
      <c r="J263" s="388">
        <v>1</v>
      </c>
      <c r="K263" s="388"/>
      <c r="L263" s="388"/>
      <c r="M263" s="388"/>
      <c r="N263" s="388"/>
      <c r="O263" s="388"/>
      <c r="P263" s="388"/>
    </row>
    <row r="264" spans="1:1524" ht="12.75" customHeight="1" x14ac:dyDescent="0.25">
      <c r="A264" s="512" t="s">
        <v>134</v>
      </c>
      <c r="B264" s="512"/>
      <c r="C264" s="512"/>
      <c r="D264" s="530">
        <f>SUM(D244:D263)</f>
        <v>76.81</v>
      </c>
      <c r="E264" s="188">
        <f t="shared" ref="E264:P264" si="23">SUM(E244:E263)</f>
        <v>0.5</v>
      </c>
      <c r="F264" s="189">
        <f t="shared" si="23"/>
        <v>7.95</v>
      </c>
      <c r="G264" s="189">
        <f t="shared" si="23"/>
        <v>3.25</v>
      </c>
      <c r="H264" s="189">
        <f t="shared" si="23"/>
        <v>7</v>
      </c>
      <c r="I264" s="189">
        <f t="shared" si="23"/>
        <v>3.6999999999999997</v>
      </c>
      <c r="J264" s="189">
        <f t="shared" si="23"/>
        <v>11.450000000000001</v>
      </c>
      <c r="K264" s="189">
        <f t="shared" si="23"/>
        <v>6.77</v>
      </c>
      <c r="L264" s="189">
        <f t="shared" si="23"/>
        <v>7</v>
      </c>
      <c r="M264" s="189">
        <f t="shared" si="23"/>
        <v>11.16</v>
      </c>
      <c r="N264" s="189">
        <f t="shared" si="23"/>
        <v>8.4</v>
      </c>
      <c r="O264" s="189">
        <f t="shared" si="23"/>
        <v>1.5</v>
      </c>
      <c r="P264" s="189">
        <f t="shared" si="23"/>
        <v>8.129999999999999</v>
      </c>
    </row>
    <row r="265" spans="1:1524" s="128" customFormat="1" x14ac:dyDescent="0.25">
      <c r="A265" s="512"/>
      <c r="B265" s="512"/>
      <c r="C265" s="512"/>
      <c r="D265" s="530"/>
      <c r="E265" s="488">
        <f>SUM(E264:G264)</f>
        <v>11.7</v>
      </c>
      <c r="F265" s="491"/>
      <c r="G265" s="491"/>
      <c r="H265" s="491">
        <f>SUM(H264:J264)</f>
        <v>22.15</v>
      </c>
      <c r="I265" s="491"/>
      <c r="J265" s="491"/>
      <c r="K265" s="491">
        <f>SUM(K264:M264)</f>
        <v>24.93</v>
      </c>
      <c r="L265" s="491"/>
      <c r="M265" s="491"/>
      <c r="N265" s="491">
        <f>SUM(N264:P264)</f>
        <v>18.03</v>
      </c>
      <c r="O265" s="491"/>
      <c r="P265" s="491"/>
      <c r="Q265" s="292"/>
      <c r="R265" s="292"/>
      <c r="S265" s="292"/>
      <c r="T265" s="292"/>
      <c r="U265" s="292"/>
      <c r="V265" s="292"/>
      <c r="W265" s="292"/>
      <c r="X265" s="292"/>
      <c r="Y265" s="292"/>
      <c r="Z265" s="292"/>
      <c r="AA265" s="292"/>
      <c r="AB265" s="292"/>
      <c r="AC265" s="292"/>
      <c r="AD265" s="292"/>
      <c r="AE265" s="292"/>
      <c r="AF265" s="292"/>
      <c r="AG265" s="292"/>
      <c r="AH265" s="292"/>
      <c r="AI265" s="292"/>
      <c r="AJ265" s="292"/>
      <c r="AK265" s="292"/>
      <c r="AL265" s="292"/>
      <c r="AM265" s="292"/>
      <c r="AN265" s="292"/>
      <c r="AO265" s="292"/>
      <c r="AP265" s="292"/>
      <c r="AQ265" s="292"/>
      <c r="AR265" s="292"/>
      <c r="AS265" s="292"/>
      <c r="AT265" s="292"/>
      <c r="AU265" s="292"/>
      <c r="AV265" s="292"/>
      <c r="AW265" s="292"/>
      <c r="AX265" s="292"/>
      <c r="AY265" s="292"/>
      <c r="AZ265" s="292"/>
      <c r="BA265" s="292"/>
      <c r="BB265" s="292"/>
      <c r="BC265" s="292"/>
      <c r="BD265" s="292"/>
      <c r="BE265" s="292"/>
      <c r="BF265" s="292"/>
      <c r="BG265" s="292"/>
      <c r="BH265" s="292"/>
      <c r="BI265" s="292"/>
      <c r="BJ265" s="292"/>
      <c r="BK265" s="292"/>
      <c r="BL265" s="292"/>
      <c r="BM265" s="292"/>
      <c r="BN265" s="292"/>
      <c r="BO265" s="292"/>
      <c r="BP265" s="292"/>
      <c r="BQ265" s="292"/>
      <c r="BR265" s="292"/>
      <c r="BS265" s="292"/>
      <c r="BT265" s="292"/>
      <c r="BU265" s="292"/>
      <c r="BV265" s="292"/>
      <c r="BW265" s="292"/>
      <c r="BX265" s="292"/>
      <c r="BY265" s="292"/>
      <c r="BZ265" s="292"/>
      <c r="CA265" s="292"/>
      <c r="CB265" s="292"/>
      <c r="CC265" s="292"/>
      <c r="CD265" s="292"/>
      <c r="CE265" s="292"/>
      <c r="CF265" s="292"/>
      <c r="CG265" s="292"/>
      <c r="CH265" s="292"/>
      <c r="CI265" s="292"/>
      <c r="CJ265" s="292"/>
      <c r="CK265" s="292"/>
      <c r="CL265" s="292"/>
      <c r="CM265" s="292"/>
      <c r="CN265" s="292"/>
      <c r="CO265" s="292"/>
      <c r="CP265" s="292"/>
      <c r="CQ265" s="292"/>
      <c r="CR265" s="292"/>
      <c r="CS265" s="292"/>
      <c r="CT265" s="292"/>
      <c r="CU265" s="292"/>
      <c r="CV265" s="292"/>
      <c r="CW265" s="292"/>
      <c r="CX265" s="292"/>
      <c r="CY265" s="292"/>
      <c r="CZ265" s="292"/>
      <c r="DA265" s="292"/>
      <c r="DB265" s="292"/>
      <c r="DC265" s="292"/>
      <c r="DD265" s="292"/>
      <c r="DE265" s="292"/>
      <c r="DF265" s="292"/>
      <c r="DG265" s="292"/>
      <c r="DH265" s="292"/>
      <c r="DI265" s="292"/>
      <c r="DJ265" s="292"/>
      <c r="DK265" s="292"/>
      <c r="DL265" s="292"/>
      <c r="DM265" s="292"/>
      <c r="DN265" s="292"/>
      <c r="DO265" s="292"/>
      <c r="DP265" s="292"/>
      <c r="DQ265" s="292"/>
      <c r="DR265" s="292"/>
      <c r="DS265" s="292"/>
      <c r="DT265" s="292"/>
      <c r="DU265" s="292"/>
      <c r="DV265" s="292"/>
      <c r="DW265" s="292"/>
      <c r="DX265" s="292"/>
      <c r="DY265" s="292"/>
      <c r="DZ265" s="292"/>
      <c r="EA265" s="292"/>
      <c r="EB265" s="292"/>
      <c r="EC265" s="292"/>
      <c r="ED265" s="292"/>
      <c r="EE265" s="292"/>
      <c r="EF265" s="292"/>
      <c r="EG265" s="292"/>
      <c r="EH265" s="292"/>
      <c r="EI265" s="292"/>
      <c r="EJ265" s="292"/>
      <c r="EK265" s="292"/>
      <c r="EL265" s="292"/>
      <c r="EM265" s="292"/>
      <c r="EN265" s="292"/>
      <c r="EO265" s="292"/>
      <c r="EP265" s="292"/>
      <c r="EQ265" s="292"/>
      <c r="ER265" s="292"/>
      <c r="ES265" s="292"/>
      <c r="ET265" s="292"/>
      <c r="EU265" s="292"/>
      <c r="EV265" s="292"/>
      <c r="EW265" s="292"/>
      <c r="EX265" s="292"/>
      <c r="EY265" s="292"/>
      <c r="EZ265" s="292"/>
      <c r="FA265" s="292"/>
      <c r="FB265" s="292"/>
      <c r="FC265" s="292"/>
      <c r="FD265" s="292"/>
      <c r="FE265" s="292"/>
      <c r="FF265" s="292"/>
      <c r="FG265" s="292"/>
      <c r="FH265" s="292"/>
      <c r="FI265" s="292"/>
      <c r="FJ265" s="292"/>
      <c r="FK265" s="292"/>
      <c r="FL265" s="292"/>
      <c r="FM265" s="292"/>
      <c r="FN265" s="292"/>
      <c r="FO265" s="292"/>
      <c r="FP265" s="292"/>
      <c r="FQ265" s="292"/>
      <c r="FR265" s="292"/>
      <c r="FS265" s="292"/>
      <c r="FT265" s="292"/>
      <c r="FU265" s="292"/>
      <c r="FV265" s="292"/>
      <c r="FW265" s="292"/>
      <c r="FX265" s="292"/>
      <c r="FY265" s="292"/>
      <c r="FZ265" s="292"/>
      <c r="GA265" s="292"/>
      <c r="GB265" s="292"/>
      <c r="GC265" s="292"/>
      <c r="GD265" s="292"/>
      <c r="GE265" s="292"/>
      <c r="GF265" s="292"/>
      <c r="GG265" s="292"/>
      <c r="GH265" s="292"/>
      <c r="GI265" s="292"/>
      <c r="GJ265" s="292"/>
      <c r="GK265" s="292"/>
      <c r="GL265" s="292"/>
      <c r="GM265" s="292"/>
      <c r="GN265" s="292"/>
      <c r="GO265" s="292"/>
      <c r="GP265" s="292"/>
      <c r="GQ265" s="292"/>
      <c r="GR265" s="292"/>
      <c r="GS265" s="292"/>
      <c r="GT265" s="292"/>
      <c r="GU265" s="292"/>
      <c r="GV265" s="292"/>
      <c r="GW265" s="292"/>
      <c r="GX265" s="292"/>
      <c r="GY265" s="292"/>
      <c r="GZ265" s="292"/>
      <c r="HA265" s="292"/>
      <c r="HB265" s="292"/>
      <c r="HC265" s="292"/>
      <c r="HD265" s="292"/>
      <c r="HE265" s="292"/>
      <c r="HF265" s="292"/>
      <c r="HG265" s="292"/>
      <c r="HH265" s="292"/>
      <c r="HI265" s="292"/>
      <c r="HJ265" s="292"/>
      <c r="HK265" s="292"/>
      <c r="HL265" s="292"/>
      <c r="HM265" s="292"/>
      <c r="HN265" s="292"/>
      <c r="HO265" s="292"/>
      <c r="HP265" s="292"/>
      <c r="HQ265" s="292"/>
      <c r="HR265" s="292"/>
      <c r="HS265" s="292"/>
      <c r="HT265" s="292"/>
      <c r="HU265" s="292"/>
      <c r="HV265" s="292"/>
      <c r="HW265" s="292"/>
      <c r="HX265" s="292"/>
      <c r="HY265" s="292"/>
      <c r="HZ265" s="292"/>
      <c r="IA265" s="292"/>
      <c r="IB265" s="292"/>
      <c r="IC265" s="292"/>
      <c r="ID265" s="292"/>
      <c r="IE265" s="292"/>
      <c r="IF265" s="292"/>
      <c r="IG265" s="292"/>
      <c r="IH265" s="292"/>
      <c r="II265" s="292"/>
      <c r="IJ265" s="292"/>
      <c r="IK265" s="292"/>
      <c r="IL265" s="292"/>
      <c r="IM265" s="292"/>
      <c r="IN265" s="292"/>
      <c r="IO265" s="292"/>
      <c r="IP265" s="292"/>
      <c r="IQ265" s="292"/>
      <c r="IR265" s="292"/>
      <c r="IS265" s="292"/>
      <c r="IT265" s="292"/>
      <c r="IU265" s="292"/>
      <c r="IV265" s="292"/>
      <c r="IW265" s="292"/>
      <c r="IX265" s="292"/>
      <c r="IY265" s="292"/>
      <c r="IZ265" s="292"/>
      <c r="JA265" s="292"/>
      <c r="JB265" s="292"/>
      <c r="JC265" s="292"/>
      <c r="JD265" s="292"/>
      <c r="JE265" s="292"/>
      <c r="JF265" s="292"/>
      <c r="JG265" s="292"/>
      <c r="JH265" s="292"/>
      <c r="JI265" s="292"/>
      <c r="JJ265" s="292"/>
      <c r="JK265" s="292"/>
      <c r="JL265" s="292"/>
      <c r="JM265" s="292"/>
      <c r="JN265" s="292"/>
      <c r="JO265" s="292"/>
      <c r="JP265" s="292"/>
      <c r="JQ265" s="292"/>
      <c r="JR265" s="292"/>
      <c r="JS265" s="292"/>
      <c r="JT265" s="292"/>
      <c r="JU265" s="292"/>
      <c r="JV265" s="292"/>
      <c r="JW265" s="292"/>
      <c r="JX265" s="292"/>
      <c r="JY265" s="292"/>
      <c r="JZ265" s="292"/>
      <c r="KA265" s="292"/>
      <c r="KB265" s="292"/>
      <c r="KC265" s="292"/>
      <c r="KD265" s="292"/>
      <c r="KE265" s="292"/>
      <c r="KF265" s="292"/>
      <c r="KG265" s="292"/>
      <c r="KH265" s="292"/>
      <c r="KI265" s="292"/>
      <c r="KJ265" s="292"/>
      <c r="KK265" s="292"/>
      <c r="KL265" s="292"/>
      <c r="KM265" s="292"/>
      <c r="KN265" s="292"/>
      <c r="KO265" s="292"/>
      <c r="KP265" s="292"/>
      <c r="KQ265" s="292"/>
      <c r="KR265" s="292"/>
      <c r="KS265" s="292"/>
      <c r="KT265" s="292"/>
      <c r="KU265" s="292"/>
      <c r="KV265" s="292"/>
      <c r="KW265" s="292"/>
      <c r="KX265" s="292"/>
      <c r="KY265" s="292"/>
      <c r="KZ265" s="292"/>
      <c r="LA265" s="292"/>
      <c r="LB265" s="292"/>
      <c r="LC265" s="292"/>
      <c r="LD265" s="292"/>
      <c r="LE265" s="292"/>
      <c r="LF265" s="292"/>
      <c r="LG265" s="292"/>
      <c r="LH265" s="292"/>
      <c r="LI265" s="292"/>
      <c r="LJ265" s="292"/>
      <c r="LK265" s="292"/>
      <c r="LL265" s="292"/>
      <c r="LM265" s="292"/>
      <c r="LN265" s="292"/>
      <c r="LO265" s="292"/>
      <c r="LP265" s="292"/>
      <c r="LQ265" s="292"/>
      <c r="LR265" s="292"/>
      <c r="LS265" s="292"/>
      <c r="LT265" s="292"/>
      <c r="LU265" s="292"/>
      <c r="LV265" s="292"/>
      <c r="LW265" s="292"/>
      <c r="LX265" s="292"/>
      <c r="LY265" s="292"/>
      <c r="LZ265" s="292"/>
      <c r="MA265" s="292"/>
      <c r="MB265" s="292"/>
      <c r="MC265" s="292"/>
      <c r="MD265" s="292"/>
      <c r="ME265" s="292"/>
      <c r="MF265" s="292"/>
      <c r="MG265" s="292"/>
      <c r="MH265" s="292"/>
      <c r="MI265" s="292"/>
      <c r="MJ265" s="292"/>
      <c r="MK265" s="292"/>
      <c r="ML265" s="292"/>
      <c r="MM265" s="292"/>
      <c r="MN265" s="292"/>
      <c r="MO265" s="292"/>
      <c r="MP265" s="292"/>
      <c r="MQ265" s="292"/>
      <c r="MR265" s="292"/>
      <c r="MS265" s="292"/>
      <c r="MT265" s="292"/>
      <c r="MU265" s="292"/>
      <c r="MV265" s="292"/>
      <c r="MW265" s="292"/>
      <c r="MX265" s="292"/>
      <c r="MY265" s="292"/>
      <c r="MZ265" s="292"/>
      <c r="NA265" s="292"/>
      <c r="NB265" s="292"/>
      <c r="NC265" s="292"/>
      <c r="ND265" s="292"/>
      <c r="NE265" s="292"/>
      <c r="NF265" s="292"/>
      <c r="NG265" s="292"/>
      <c r="NH265" s="292"/>
      <c r="NI265" s="292"/>
      <c r="NJ265" s="292"/>
      <c r="NK265" s="292"/>
      <c r="NL265" s="292"/>
      <c r="NM265" s="292"/>
      <c r="NN265" s="292"/>
      <c r="NO265" s="292"/>
      <c r="NP265" s="292"/>
      <c r="NQ265" s="292"/>
      <c r="NR265" s="292"/>
      <c r="NS265" s="292"/>
      <c r="NT265" s="292"/>
      <c r="NU265" s="292"/>
      <c r="NV265" s="292"/>
      <c r="NW265" s="292"/>
      <c r="NX265" s="292"/>
      <c r="NY265" s="292"/>
      <c r="NZ265" s="292"/>
      <c r="OA265" s="292"/>
      <c r="OB265" s="292"/>
      <c r="OC265" s="292"/>
      <c r="OD265" s="292"/>
      <c r="OE265" s="292"/>
      <c r="OF265" s="292"/>
      <c r="OG265" s="292"/>
      <c r="OH265" s="292"/>
      <c r="OI265" s="292"/>
      <c r="OJ265" s="292"/>
      <c r="OK265" s="292"/>
      <c r="OL265" s="292"/>
      <c r="OM265" s="292"/>
      <c r="ON265" s="292"/>
      <c r="OO265" s="292"/>
      <c r="OP265" s="292"/>
      <c r="OQ265" s="292"/>
      <c r="OR265" s="292"/>
      <c r="OS265" s="292"/>
      <c r="OT265" s="292"/>
      <c r="OU265" s="292"/>
      <c r="OV265" s="292"/>
      <c r="OW265" s="292"/>
      <c r="OX265" s="292"/>
      <c r="OY265" s="292"/>
      <c r="OZ265" s="292"/>
      <c r="PA265" s="292"/>
      <c r="PB265" s="292"/>
      <c r="PC265" s="292"/>
      <c r="PD265" s="292"/>
      <c r="PE265" s="292"/>
      <c r="PF265" s="292"/>
      <c r="PG265" s="292"/>
      <c r="PH265" s="292"/>
      <c r="PI265" s="292"/>
      <c r="PJ265" s="292"/>
      <c r="PK265" s="292"/>
      <c r="PL265" s="292"/>
      <c r="PM265" s="292"/>
      <c r="PN265" s="292"/>
      <c r="PO265" s="292"/>
      <c r="PP265" s="292"/>
      <c r="PQ265" s="292"/>
      <c r="PR265" s="292"/>
      <c r="PS265" s="292"/>
      <c r="PT265" s="292"/>
      <c r="PU265" s="292"/>
      <c r="PV265" s="292"/>
      <c r="PW265" s="292"/>
      <c r="PX265" s="292"/>
      <c r="PY265" s="292"/>
      <c r="PZ265" s="292"/>
      <c r="QA265" s="292"/>
      <c r="QB265" s="292"/>
      <c r="QC265" s="292"/>
      <c r="QD265" s="292"/>
      <c r="QE265" s="292"/>
      <c r="QF265" s="292"/>
      <c r="QG265" s="292"/>
      <c r="QH265" s="292"/>
      <c r="QI265" s="292"/>
      <c r="QJ265" s="292"/>
      <c r="QK265" s="292"/>
      <c r="QL265" s="292"/>
      <c r="QM265" s="292"/>
      <c r="QN265" s="292"/>
      <c r="QO265" s="292"/>
      <c r="QP265" s="292"/>
      <c r="QQ265" s="292"/>
      <c r="QR265" s="292"/>
      <c r="QS265" s="292"/>
      <c r="QT265" s="292"/>
      <c r="QU265" s="292"/>
      <c r="QV265" s="292"/>
      <c r="QW265" s="292"/>
      <c r="QX265" s="292"/>
      <c r="QY265" s="292"/>
      <c r="QZ265" s="292"/>
      <c r="RA265" s="292"/>
      <c r="RB265" s="292"/>
      <c r="RC265" s="292"/>
      <c r="RD265" s="292"/>
      <c r="RE265" s="292"/>
      <c r="RF265" s="292"/>
      <c r="RG265" s="292"/>
      <c r="RH265" s="292"/>
      <c r="RI265" s="292"/>
      <c r="RJ265" s="292"/>
      <c r="RK265" s="292"/>
      <c r="RL265" s="292"/>
      <c r="RM265" s="292"/>
      <c r="RN265" s="292"/>
      <c r="RO265" s="292"/>
      <c r="RP265" s="292"/>
      <c r="RQ265" s="292"/>
      <c r="RR265" s="292"/>
      <c r="RS265" s="292"/>
      <c r="RT265" s="292"/>
      <c r="RU265" s="292"/>
      <c r="RV265" s="292"/>
      <c r="RW265" s="292"/>
      <c r="RX265" s="292"/>
      <c r="RY265" s="292"/>
      <c r="RZ265" s="292"/>
      <c r="SA265" s="292"/>
      <c r="SB265" s="292"/>
      <c r="SC265" s="292"/>
      <c r="SD265" s="292"/>
      <c r="SE265" s="292"/>
      <c r="SF265" s="292"/>
      <c r="SG265" s="292"/>
      <c r="SH265" s="292"/>
      <c r="SI265" s="292"/>
      <c r="SJ265" s="292"/>
      <c r="SK265" s="292"/>
      <c r="SL265" s="292"/>
      <c r="SM265" s="292"/>
      <c r="SN265" s="292"/>
      <c r="SO265" s="292"/>
      <c r="SP265" s="292"/>
      <c r="SQ265" s="292"/>
      <c r="SR265" s="292"/>
      <c r="SS265" s="292"/>
      <c r="ST265" s="292"/>
      <c r="SU265" s="292"/>
      <c r="SV265" s="292"/>
      <c r="SW265" s="292"/>
      <c r="SX265" s="292"/>
      <c r="SY265" s="292"/>
      <c r="SZ265" s="292"/>
      <c r="TA265" s="292"/>
      <c r="TB265" s="292"/>
      <c r="TC265" s="292"/>
      <c r="TD265" s="292"/>
      <c r="TE265" s="292"/>
      <c r="TF265" s="292"/>
      <c r="TG265" s="292"/>
      <c r="TH265" s="292"/>
      <c r="TI265" s="292"/>
      <c r="TJ265" s="292"/>
      <c r="TK265" s="292"/>
      <c r="TL265" s="292"/>
      <c r="TM265" s="292"/>
      <c r="TN265" s="292"/>
      <c r="TO265" s="292"/>
      <c r="TP265" s="292"/>
      <c r="TQ265" s="292"/>
      <c r="TR265" s="292"/>
      <c r="TS265" s="292"/>
      <c r="TT265" s="292"/>
      <c r="TU265" s="292"/>
      <c r="TV265" s="292"/>
      <c r="TW265" s="292"/>
      <c r="TX265" s="292"/>
      <c r="TY265" s="292"/>
      <c r="TZ265" s="292"/>
      <c r="UA265" s="292"/>
      <c r="UB265" s="292"/>
      <c r="UC265" s="292"/>
      <c r="UD265" s="292"/>
      <c r="UE265" s="292"/>
      <c r="UF265" s="292"/>
      <c r="UG265" s="292"/>
      <c r="UH265" s="292"/>
      <c r="UI265" s="292"/>
      <c r="UJ265" s="292"/>
      <c r="UK265" s="292"/>
      <c r="UL265" s="292"/>
      <c r="UM265" s="292"/>
      <c r="UN265" s="292"/>
      <c r="UO265" s="292"/>
      <c r="UP265" s="292"/>
      <c r="UQ265" s="292"/>
      <c r="UR265" s="292"/>
      <c r="US265" s="292"/>
      <c r="UT265" s="292"/>
      <c r="UU265" s="292"/>
      <c r="UV265" s="292"/>
      <c r="UW265" s="292"/>
      <c r="UX265" s="292"/>
      <c r="UY265" s="292"/>
      <c r="UZ265" s="292"/>
      <c r="VA265" s="292"/>
      <c r="VB265" s="292"/>
      <c r="VC265" s="292"/>
      <c r="VD265" s="292"/>
      <c r="VE265" s="292"/>
      <c r="VF265" s="292"/>
      <c r="VG265" s="292"/>
      <c r="VH265" s="292"/>
      <c r="VI265" s="292"/>
      <c r="VJ265" s="292"/>
      <c r="VK265" s="292"/>
      <c r="VL265" s="292"/>
      <c r="VM265" s="292"/>
      <c r="VN265" s="292"/>
      <c r="VO265" s="292"/>
      <c r="VP265" s="292"/>
      <c r="VQ265" s="292"/>
      <c r="VR265" s="292"/>
      <c r="VS265" s="292"/>
      <c r="VT265" s="292"/>
      <c r="VU265" s="292"/>
      <c r="VV265" s="292"/>
      <c r="VW265" s="292"/>
      <c r="VX265" s="292"/>
      <c r="VY265" s="292"/>
      <c r="VZ265" s="292"/>
      <c r="WA265" s="292"/>
      <c r="WB265" s="292"/>
      <c r="WC265" s="292"/>
      <c r="WD265" s="292"/>
      <c r="WE265" s="292"/>
      <c r="WF265" s="292"/>
      <c r="WG265" s="292"/>
      <c r="WH265" s="292"/>
      <c r="WI265" s="292"/>
      <c r="WJ265" s="292"/>
      <c r="WK265" s="292"/>
      <c r="WL265" s="292"/>
      <c r="WM265" s="292"/>
      <c r="WN265" s="292"/>
      <c r="WO265" s="292"/>
      <c r="WP265" s="292"/>
      <c r="WQ265" s="292"/>
      <c r="WR265" s="292"/>
      <c r="WS265" s="292"/>
      <c r="WT265" s="292"/>
      <c r="WU265" s="292"/>
      <c r="WV265" s="292"/>
      <c r="WW265" s="292"/>
      <c r="WX265" s="292"/>
      <c r="WY265" s="292"/>
      <c r="WZ265" s="292"/>
      <c r="XA265" s="292"/>
      <c r="XB265" s="292"/>
      <c r="XC265" s="292"/>
      <c r="XD265" s="292"/>
      <c r="XE265" s="292"/>
      <c r="XF265" s="292"/>
      <c r="XG265" s="292"/>
      <c r="XH265" s="292"/>
      <c r="XI265" s="292"/>
      <c r="XJ265" s="292"/>
      <c r="XK265" s="292"/>
      <c r="XL265" s="292"/>
      <c r="XM265" s="292"/>
      <c r="XN265" s="292"/>
      <c r="XO265" s="292"/>
      <c r="XP265" s="292"/>
      <c r="XQ265" s="292"/>
      <c r="XR265" s="292"/>
      <c r="XS265" s="292"/>
      <c r="XT265" s="292"/>
      <c r="XU265" s="292"/>
      <c r="XV265" s="292"/>
      <c r="XW265" s="292"/>
      <c r="XX265" s="292"/>
      <c r="XY265" s="292"/>
      <c r="XZ265" s="292"/>
      <c r="YA265" s="292"/>
      <c r="YB265" s="292"/>
      <c r="YC265" s="292"/>
      <c r="YD265" s="292"/>
      <c r="YE265" s="292"/>
      <c r="YF265" s="292"/>
      <c r="YG265" s="292"/>
      <c r="YH265" s="292"/>
      <c r="YI265" s="292"/>
      <c r="YJ265" s="292"/>
      <c r="YK265" s="292"/>
      <c r="YL265" s="292"/>
      <c r="YM265" s="292"/>
      <c r="YN265" s="292"/>
      <c r="YO265" s="292"/>
      <c r="YP265" s="292"/>
      <c r="YQ265" s="292"/>
      <c r="YR265" s="292"/>
      <c r="YS265" s="292"/>
      <c r="YT265" s="292"/>
      <c r="YU265" s="292"/>
      <c r="YV265" s="292"/>
      <c r="YW265" s="292"/>
      <c r="YX265" s="292"/>
      <c r="YY265" s="292"/>
      <c r="YZ265" s="292"/>
      <c r="ZA265" s="292"/>
      <c r="ZB265" s="292"/>
      <c r="ZC265" s="292"/>
      <c r="ZD265" s="292"/>
      <c r="ZE265" s="292"/>
      <c r="ZF265" s="292"/>
      <c r="ZG265" s="292"/>
      <c r="ZH265" s="292"/>
      <c r="ZI265" s="292"/>
      <c r="ZJ265" s="292"/>
      <c r="ZK265" s="292"/>
      <c r="ZL265" s="292"/>
      <c r="ZM265" s="292"/>
      <c r="ZN265" s="292"/>
      <c r="ZO265" s="292"/>
      <c r="ZP265" s="292"/>
      <c r="ZQ265" s="292"/>
      <c r="ZR265" s="292"/>
      <c r="ZS265" s="292"/>
      <c r="ZT265" s="292"/>
      <c r="ZU265" s="292"/>
      <c r="ZV265" s="292"/>
      <c r="ZW265" s="292"/>
      <c r="ZX265" s="292"/>
      <c r="ZY265" s="292"/>
      <c r="ZZ265" s="292"/>
      <c r="AAA265" s="292"/>
      <c r="AAB265" s="292"/>
      <c r="AAC265" s="292"/>
      <c r="AAD265" s="292"/>
      <c r="AAE265" s="292"/>
      <c r="AAF265" s="292"/>
      <c r="AAG265" s="292"/>
      <c r="AAH265" s="292"/>
      <c r="AAI265" s="292"/>
      <c r="AAJ265" s="292"/>
      <c r="AAK265" s="292"/>
      <c r="AAL265" s="292"/>
      <c r="AAM265" s="292"/>
      <c r="AAN265" s="292"/>
      <c r="AAO265" s="292"/>
      <c r="AAP265" s="292"/>
      <c r="AAQ265" s="292"/>
      <c r="AAR265" s="292"/>
      <c r="AAS265" s="292"/>
      <c r="AAT265" s="292"/>
      <c r="AAU265" s="292"/>
      <c r="AAV265" s="292"/>
      <c r="AAW265" s="292"/>
      <c r="AAX265" s="292"/>
      <c r="AAY265" s="292"/>
      <c r="AAZ265" s="292"/>
      <c r="ABA265" s="292"/>
      <c r="ABB265" s="292"/>
      <c r="ABC265" s="292"/>
      <c r="ABD265" s="292"/>
      <c r="ABE265" s="292"/>
      <c r="ABF265" s="292"/>
      <c r="ABG265" s="292"/>
      <c r="ABH265" s="292"/>
      <c r="ABI265" s="292"/>
      <c r="ABJ265" s="292"/>
      <c r="ABK265" s="292"/>
      <c r="ABL265" s="292"/>
      <c r="ABM265" s="292"/>
      <c r="ABN265" s="292"/>
      <c r="ABO265" s="292"/>
      <c r="ABP265" s="292"/>
      <c r="ABQ265" s="292"/>
      <c r="ABR265" s="292"/>
      <c r="ABS265" s="292"/>
      <c r="ABT265" s="292"/>
      <c r="ABU265" s="292"/>
      <c r="ABV265" s="292"/>
      <c r="ABW265" s="292"/>
      <c r="ABX265" s="292"/>
      <c r="ABY265" s="292"/>
      <c r="ABZ265" s="292"/>
      <c r="ACA265" s="292"/>
      <c r="ACB265" s="292"/>
      <c r="ACC265" s="292"/>
      <c r="ACD265" s="292"/>
      <c r="ACE265" s="292"/>
      <c r="ACF265" s="292"/>
      <c r="ACG265" s="292"/>
      <c r="ACH265" s="292"/>
      <c r="ACI265" s="292"/>
      <c r="ACJ265" s="292"/>
      <c r="ACK265" s="292"/>
      <c r="ACL265" s="292"/>
      <c r="ACM265" s="292"/>
      <c r="ACN265" s="292"/>
      <c r="ACO265" s="292"/>
      <c r="ACP265" s="292"/>
      <c r="ACQ265" s="292"/>
      <c r="ACR265" s="292"/>
      <c r="ACS265" s="292"/>
      <c r="ACT265" s="292"/>
      <c r="ACU265" s="292"/>
      <c r="ACV265" s="292"/>
      <c r="ACW265" s="292"/>
      <c r="ACX265" s="292"/>
      <c r="ACY265" s="292"/>
      <c r="ACZ265" s="292"/>
      <c r="ADA265" s="292"/>
      <c r="ADB265" s="292"/>
      <c r="ADC265" s="292"/>
      <c r="ADD265" s="292"/>
      <c r="ADE265" s="292"/>
      <c r="ADF265" s="292"/>
      <c r="ADG265" s="292"/>
      <c r="ADH265" s="292"/>
      <c r="ADI265" s="292"/>
      <c r="ADJ265" s="292"/>
      <c r="ADK265" s="292"/>
      <c r="ADL265" s="292"/>
      <c r="ADM265" s="292"/>
      <c r="ADN265" s="292"/>
      <c r="ADO265" s="292"/>
      <c r="ADP265" s="292"/>
      <c r="ADQ265" s="292"/>
      <c r="ADR265" s="292"/>
      <c r="ADS265" s="292"/>
      <c r="ADT265" s="292"/>
      <c r="ADU265" s="292"/>
      <c r="ADV265" s="292"/>
      <c r="ADW265" s="292"/>
      <c r="ADX265" s="292"/>
      <c r="ADY265" s="292"/>
      <c r="ADZ265" s="292"/>
      <c r="AEA265" s="292"/>
      <c r="AEB265" s="292"/>
      <c r="AEC265" s="292"/>
      <c r="AED265" s="292"/>
      <c r="AEE265" s="292"/>
      <c r="AEF265" s="292"/>
      <c r="AEG265" s="292"/>
      <c r="AEH265" s="292"/>
      <c r="AEI265" s="292"/>
      <c r="AEJ265" s="292"/>
      <c r="AEK265" s="292"/>
      <c r="AEL265" s="292"/>
      <c r="AEM265" s="292"/>
      <c r="AEN265" s="292"/>
      <c r="AEO265" s="292"/>
      <c r="AEP265" s="292"/>
      <c r="AEQ265" s="292"/>
      <c r="AER265" s="292"/>
      <c r="AES265" s="292"/>
      <c r="AET265" s="292"/>
      <c r="AEU265" s="292"/>
      <c r="AEV265" s="292"/>
      <c r="AEW265" s="292"/>
      <c r="AEX265" s="292"/>
      <c r="AEY265" s="292"/>
      <c r="AEZ265" s="292"/>
      <c r="AFA265" s="292"/>
      <c r="AFB265" s="292"/>
      <c r="AFC265" s="292"/>
      <c r="AFD265" s="292"/>
      <c r="AFE265" s="292"/>
      <c r="AFF265" s="292"/>
      <c r="AFG265" s="292"/>
      <c r="AFH265" s="292"/>
      <c r="AFI265" s="292"/>
      <c r="AFJ265" s="292"/>
      <c r="AFK265" s="292"/>
      <c r="AFL265" s="292"/>
      <c r="AFM265" s="292"/>
      <c r="AFN265" s="292"/>
      <c r="AFO265" s="292"/>
      <c r="AFP265" s="292"/>
      <c r="AFQ265" s="292"/>
      <c r="AFR265" s="292"/>
      <c r="AFS265" s="292"/>
      <c r="AFT265" s="292"/>
      <c r="AFU265" s="292"/>
      <c r="AFV265" s="292"/>
      <c r="AFW265" s="292"/>
      <c r="AFX265" s="292"/>
      <c r="AFY265" s="292"/>
      <c r="AFZ265" s="292"/>
      <c r="AGA265" s="292"/>
      <c r="AGB265" s="292"/>
      <c r="AGC265" s="292"/>
      <c r="AGD265" s="292"/>
      <c r="AGE265" s="292"/>
      <c r="AGF265" s="292"/>
      <c r="AGG265" s="292"/>
      <c r="AGH265" s="292"/>
      <c r="AGI265" s="292"/>
      <c r="AGJ265" s="292"/>
      <c r="AGK265" s="292"/>
      <c r="AGL265" s="292"/>
      <c r="AGM265" s="292"/>
      <c r="AGN265" s="292"/>
      <c r="AGO265" s="292"/>
      <c r="AGP265" s="292"/>
      <c r="AGQ265" s="292"/>
      <c r="AGR265" s="292"/>
      <c r="AGS265" s="292"/>
      <c r="AGT265" s="292"/>
      <c r="AGU265" s="292"/>
      <c r="AGV265" s="292"/>
      <c r="AGW265" s="292"/>
      <c r="AGX265" s="292"/>
      <c r="AGY265" s="292"/>
      <c r="AGZ265" s="292"/>
      <c r="AHA265" s="292"/>
      <c r="AHB265" s="292"/>
      <c r="AHC265" s="292"/>
      <c r="AHD265" s="292"/>
      <c r="AHE265" s="292"/>
      <c r="AHF265" s="292"/>
      <c r="AHG265" s="292"/>
      <c r="AHH265" s="292"/>
      <c r="AHI265" s="292"/>
      <c r="AHJ265" s="292"/>
      <c r="AHK265" s="292"/>
      <c r="AHL265" s="292"/>
      <c r="AHM265" s="292"/>
      <c r="AHN265" s="292"/>
      <c r="AHO265" s="292"/>
      <c r="AHP265" s="292"/>
      <c r="AHQ265" s="292"/>
      <c r="AHR265" s="292"/>
      <c r="AHS265" s="292"/>
      <c r="AHT265" s="292"/>
      <c r="AHU265" s="292"/>
      <c r="AHV265" s="292"/>
      <c r="AHW265" s="292"/>
      <c r="AHX265" s="292"/>
      <c r="AHY265" s="292"/>
      <c r="AHZ265" s="292"/>
      <c r="AIA265" s="292"/>
      <c r="AIB265" s="292"/>
      <c r="AIC265" s="292"/>
      <c r="AID265" s="292"/>
      <c r="AIE265" s="292"/>
      <c r="AIF265" s="292"/>
      <c r="AIG265" s="292"/>
      <c r="AIH265" s="292"/>
      <c r="AII265" s="292"/>
      <c r="AIJ265" s="292"/>
      <c r="AIK265" s="292"/>
      <c r="AIL265" s="292"/>
      <c r="AIM265" s="292"/>
      <c r="AIN265" s="292"/>
      <c r="AIO265" s="292"/>
      <c r="AIP265" s="292"/>
      <c r="AIQ265" s="292"/>
      <c r="AIR265" s="292"/>
      <c r="AIS265" s="292"/>
      <c r="AIT265" s="292"/>
      <c r="AIU265" s="292"/>
      <c r="AIV265" s="292"/>
      <c r="AIW265" s="292"/>
      <c r="AIX265" s="292"/>
      <c r="AIY265" s="292"/>
      <c r="AIZ265" s="292"/>
      <c r="AJA265" s="292"/>
      <c r="AJB265" s="292"/>
      <c r="AJC265" s="292"/>
      <c r="AJD265" s="292"/>
      <c r="AJE265" s="292"/>
      <c r="AJF265" s="292"/>
      <c r="AJG265" s="292"/>
      <c r="AJH265" s="292"/>
      <c r="AJI265" s="292"/>
      <c r="AJJ265" s="292"/>
      <c r="AJK265" s="292"/>
      <c r="AJL265" s="292"/>
      <c r="AJM265" s="292"/>
      <c r="AJN265" s="292"/>
      <c r="AJO265" s="292"/>
      <c r="AJP265" s="292"/>
      <c r="AJQ265" s="292"/>
      <c r="AJR265" s="292"/>
      <c r="AJS265" s="292"/>
      <c r="AJT265" s="292"/>
      <c r="AJU265" s="292"/>
      <c r="AJV265" s="292"/>
      <c r="AJW265" s="292"/>
      <c r="AJX265" s="292"/>
      <c r="AJY265" s="292"/>
      <c r="AJZ265" s="292"/>
      <c r="AKA265" s="292"/>
      <c r="AKB265" s="292"/>
      <c r="AKC265" s="292"/>
      <c r="AKD265" s="292"/>
      <c r="AKE265" s="292"/>
      <c r="AKF265" s="292"/>
      <c r="AKG265" s="292"/>
      <c r="AKH265" s="292"/>
      <c r="AKI265" s="292"/>
      <c r="AKJ265" s="292"/>
      <c r="AKK265" s="292"/>
      <c r="AKL265" s="292"/>
      <c r="AKM265" s="292"/>
      <c r="AKN265" s="292"/>
      <c r="AKO265" s="292"/>
      <c r="AKP265" s="292"/>
      <c r="AKQ265" s="292"/>
      <c r="AKR265" s="292"/>
      <c r="AKS265" s="292"/>
      <c r="AKT265" s="292"/>
      <c r="AKU265" s="292"/>
      <c r="AKV265" s="292"/>
      <c r="AKW265" s="292"/>
      <c r="AKX265" s="292"/>
      <c r="AKY265" s="292"/>
      <c r="AKZ265" s="292"/>
      <c r="ALA265" s="292"/>
      <c r="ALB265" s="292"/>
      <c r="ALC265" s="292"/>
      <c r="ALD265" s="292"/>
      <c r="ALE265" s="292"/>
      <c r="ALF265" s="292"/>
      <c r="ALG265" s="292"/>
      <c r="ALH265" s="292"/>
      <c r="ALI265" s="292"/>
      <c r="ALJ265" s="292"/>
      <c r="ALK265" s="292"/>
      <c r="ALL265" s="292"/>
      <c r="ALM265" s="292"/>
      <c r="ALN265" s="292"/>
      <c r="ALO265" s="292"/>
      <c r="ALP265" s="292"/>
      <c r="ALQ265" s="292"/>
      <c r="ALR265" s="292"/>
      <c r="ALS265" s="292"/>
      <c r="ALT265" s="292"/>
      <c r="ALU265" s="292"/>
      <c r="ALV265" s="292"/>
      <c r="ALW265" s="292"/>
      <c r="ALX265" s="292"/>
      <c r="ALY265" s="292"/>
      <c r="ALZ265" s="292"/>
      <c r="AMA265" s="292"/>
      <c r="AMB265" s="292"/>
      <c r="AMC265" s="292"/>
      <c r="AMD265" s="292"/>
      <c r="AME265" s="292"/>
      <c r="AMF265" s="292"/>
      <c r="AMG265" s="292"/>
      <c r="AMH265" s="292"/>
      <c r="AMI265" s="292"/>
      <c r="AMJ265" s="292"/>
      <c r="AMK265" s="292"/>
      <c r="AML265" s="292"/>
      <c r="AMM265" s="292"/>
      <c r="AMN265" s="292"/>
      <c r="AMO265" s="292"/>
      <c r="AMP265" s="292"/>
      <c r="AMQ265" s="292"/>
      <c r="AMR265" s="292"/>
      <c r="AMS265" s="292"/>
      <c r="AMT265" s="292"/>
      <c r="AMU265" s="292"/>
      <c r="AMV265" s="292"/>
      <c r="AMW265" s="292"/>
      <c r="AMX265" s="292"/>
      <c r="AMY265" s="292"/>
      <c r="AMZ265" s="292"/>
      <c r="ANA265" s="292"/>
      <c r="ANB265" s="292"/>
      <c r="ANC265" s="292"/>
      <c r="AND265" s="292"/>
      <c r="ANE265" s="292"/>
      <c r="ANF265" s="292"/>
      <c r="ANG265" s="292"/>
      <c r="ANH265" s="292"/>
      <c r="ANI265" s="292"/>
      <c r="ANJ265" s="292"/>
      <c r="ANK265" s="292"/>
      <c r="ANL265" s="292"/>
      <c r="ANM265" s="292"/>
      <c r="ANN265" s="292"/>
      <c r="ANO265" s="292"/>
      <c r="ANP265" s="292"/>
      <c r="ANQ265" s="292"/>
      <c r="ANR265" s="292"/>
      <c r="ANS265" s="292"/>
      <c r="ANT265" s="292"/>
      <c r="ANU265" s="292"/>
      <c r="ANV265" s="292"/>
      <c r="ANW265" s="292"/>
      <c r="ANX265" s="292"/>
      <c r="ANY265" s="292"/>
      <c r="ANZ265" s="292"/>
      <c r="AOA265" s="292"/>
      <c r="AOB265" s="292"/>
      <c r="AOC265" s="292"/>
      <c r="AOD265" s="292"/>
      <c r="AOE265" s="292"/>
      <c r="AOF265" s="292"/>
      <c r="AOG265" s="292"/>
      <c r="AOH265" s="292"/>
      <c r="AOI265" s="292"/>
      <c r="AOJ265" s="292"/>
      <c r="AOK265" s="292"/>
      <c r="AOL265" s="292"/>
      <c r="AOM265" s="292"/>
      <c r="AON265" s="292"/>
      <c r="AOO265" s="292"/>
      <c r="AOP265" s="292"/>
      <c r="AOQ265" s="292"/>
      <c r="AOR265" s="292"/>
      <c r="AOS265" s="292"/>
      <c r="AOT265" s="292"/>
      <c r="AOU265" s="292"/>
      <c r="AOV265" s="292"/>
      <c r="AOW265" s="292"/>
      <c r="AOX265" s="292"/>
      <c r="AOY265" s="292"/>
      <c r="AOZ265" s="292"/>
      <c r="APA265" s="292"/>
      <c r="APB265" s="292"/>
      <c r="APC265" s="292"/>
      <c r="APD265" s="292"/>
      <c r="APE265" s="292"/>
      <c r="APF265" s="292"/>
      <c r="APG265" s="292"/>
      <c r="APH265" s="292"/>
      <c r="API265" s="292"/>
      <c r="APJ265" s="292"/>
      <c r="APK265" s="292"/>
      <c r="APL265" s="292"/>
      <c r="APM265" s="292"/>
      <c r="APN265" s="292"/>
      <c r="APO265" s="292"/>
      <c r="APP265" s="292"/>
      <c r="APQ265" s="292"/>
      <c r="APR265" s="292"/>
      <c r="APS265" s="292"/>
      <c r="APT265" s="292"/>
      <c r="APU265" s="292"/>
      <c r="APV265" s="292"/>
      <c r="APW265" s="292"/>
      <c r="APX265" s="292"/>
      <c r="APY265" s="292"/>
      <c r="APZ265" s="292"/>
      <c r="AQA265" s="292"/>
      <c r="AQB265" s="292"/>
      <c r="AQC265" s="292"/>
      <c r="AQD265" s="292"/>
      <c r="AQE265" s="292"/>
      <c r="AQF265" s="292"/>
      <c r="AQG265" s="292"/>
      <c r="AQH265" s="292"/>
      <c r="AQI265" s="292"/>
      <c r="AQJ265" s="292"/>
      <c r="AQK265" s="292"/>
      <c r="AQL265" s="292"/>
      <c r="AQM265" s="292"/>
      <c r="AQN265" s="292"/>
      <c r="AQO265" s="292"/>
      <c r="AQP265" s="292"/>
      <c r="AQQ265" s="292"/>
      <c r="AQR265" s="292"/>
      <c r="AQS265" s="292"/>
      <c r="AQT265" s="292"/>
      <c r="AQU265" s="292"/>
      <c r="AQV265" s="292"/>
      <c r="AQW265" s="292"/>
      <c r="AQX265" s="292"/>
      <c r="AQY265" s="292"/>
      <c r="AQZ265" s="292"/>
      <c r="ARA265" s="292"/>
      <c r="ARB265" s="292"/>
      <c r="ARC265" s="292"/>
      <c r="ARD265" s="292"/>
      <c r="ARE265" s="292"/>
      <c r="ARF265" s="292"/>
      <c r="ARG265" s="292"/>
      <c r="ARH265" s="292"/>
      <c r="ARI265" s="292"/>
      <c r="ARJ265" s="292"/>
      <c r="ARK265" s="292"/>
      <c r="ARL265" s="292"/>
      <c r="ARM265" s="292"/>
      <c r="ARN265" s="292"/>
      <c r="ARO265" s="292"/>
      <c r="ARP265" s="292"/>
      <c r="ARQ265" s="292"/>
      <c r="ARR265" s="292"/>
      <c r="ARS265" s="292"/>
      <c r="ART265" s="292"/>
      <c r="ARU265" s="292"/>
      <c r="ARV265" s="292"/>
      <c r="ARW265" s="292"/>
      <c r="ARX265" s="292"/>
      <c r="ARY265" s="292"/>
      <c r="ARZ265" s="292"/>
      <c r="ASA265" s="292"/>
      <c r="ASB265" s="292"/>
      <c r="ASC265" s="292"/>
      <c r="ASD265" s="292"/>
      <c r="ASE265" s="292"/>
      <c r="ASF265" s="292"/>
      <c r="ASG265" s="292"/>
      <c r="ASH265" s="292"/>
      <c r="ASI265" s="292"/>
      <c r="ASJ265" s="292"/>
      <c r="ASK265" s="292"/>
      <c r="ASL265" s="292"/>
      <c r="ASM265" s="292"/>
      <c r="ASN265" s="292"/>
      <c r="ASO265" s="292"/>
      <c r="ASP265" s="292"/>
      <c r="ASQ265" s="292"/>
      <c r="ASR265" s="292"/>
      <c r="ASS265" s="292"/>
      <c r="AST265" s="292"/>
      <c r="ASU265" s="292"/>
      <c r="ASV265" s="292"/>
      <c r="ASW265" s="292"/>
      <c r="ASX265" s="292"/>
      <c r="ASY265" s="292"/>
      <c r="ASZ265" s="292"/>
      <c r="ATA265" s="292"/>
      <c r="ATB265" s="292"/>
      <c r="ATC265" s="292"/>
      <c r="ATD265" s="292"/>
      <c r="ATE265" s="292"/>
      <c r="ATF265" s="292"/>
      <c r="ATG265" s="292"/>
      <c r="ATH265" s="292"/>
      <c r="ATI265" s="292"/>
      <c r="ATJ265" s="292"/>
      <c r="ATK265" s="292"/>
      <c r="ATL265" s="292"/>
      <c r="ATM265" s="292"/>
      <c r="ATN265" s="292"/>
      <c r="ATO265" s="292"/>
      <c r="ATP265" s="292"/>
      <c r="ATQ265" s="292"/>
      <c r="ATR265" s="292"/>
      <c r="ATS265" s="292"/>
      <c r="ATT265" s="292"/>
      <c r="ATU265" s="292"/>
      <c r="ATV265" s="292"/>
      <c r="ATW265" s="292"/>
      <c r="ATX265" s="292"/>
      <c r="ATY265" s="292"/>
      <c r="ATZ265" s="292"/>
      <c r="AUA265" s="292"/>
      <c r="AUB265" s="292"/>
      <c r="AUC265" s="292"/>
      <c r="AUD265" s="292"/>
      <c r="AUE265" s="292"/>
      <c r="AUF265" s="292"/>
      <c r="AUG265" s="292"/>
      <c r="AUH265" s="292"/>
      <c r="AUI265" s="292"/>
      <c r="AUJ265" s="292"/>
      <c r="AUK265" s="292"/>
      <c r="AUL265" s="292"/>
      <c r="AUM265" s="292"/>
      <c r="AUN265" s="292"/>
      <c r="AUO265" s="292"/>
      <c r="AUP265" s="292"/>
      <c r="AUQ265" s="292"/>
      <c r="AUR265" s="292"/>
      <c r="AUS265" s="292"/>
      <c r="AUT265" s="292"/>
      <c r="AUU265" s="292"/>
      <c r="AUV265" s="292"/>
      <c r="AUW265" s="292"/>
      <c r="AUX265" s="292"/>
      <c r="AUY265" s="292"/>
      <c r="AUZ265" s="292"/>
      <c r="AVA265" s="292"/>
      <c r="AVB265" s="292"/>
      <c r="AVC265" s="292"/>
      <c r="AVD265" s="292"/>
      <c r="AVE265" s="292"/>
      <c r="AVF265" s="292"/>
      <c r="AVG265" s="292"/>
      <c r="AVH265" s="292"/>
      <c r="AVI265" s="292"/>
      <c r="AVJ265" s="292"/>
      <c r="AVK265" s="292"/>
      <c r="AVL265" s="292"/>
      <c r="AVM265" s="292"/>
      <c r="AVN265" s="292"/>
      <c r="AVO265" s="292"/>
      <c r="AVP265" s="292"/>
      <c r="AVQ265" s="292"/>
      <c r="AVR265" s="292"/>
      <c r="AVS265" s="292"/>
      <c r="AVT265" s="292"/>
      <c r="AVU265" s="292"/>
      <c r="AVV265" s="292"/>
      <c r="AVW265" s="292"/>
      <c r="AVX265" s="292"/>
      <c r="AVY265" s="292"/>
      <c r="AVZ265" s="292"/>
      <c r="AWA265" s="292"/>
      <c r="AWB265" s="292"/>
      <c r="AWC265" s="292"/>
      <c r="AWD265" s="292"/>
      <c r="AWE265" s="292"/>
      <c r="AWF265" s="292"/>
      <c r="AWG265" s="292"/>
      <c r="AWH265" s="292"/>
      <c r="AWI265" s="292"/>
      <c r="AWJ265" s="292"/>
      <c r="AWK265" s="292"/>
      <c r="AWL265" s="292"/>
      <c r="AWM265" s="292"/>
      <c r="AWN265" s="292"/>
      <c r="AWO265" s="292"/>
      <c r="AWP265" s="292"/>
      <c r="AWQ265" s="292"/>
      <c r="AWR265" s="292"/>
      <c r="AWS265" s="292"/>
      <c r="AWT265" s="292"/>
      <c r="AWU265" s="292"/>
      <c r="AWV265" s="292"/>
      <c r="AWW265" s="292"/>
      <c r="AWX265" s="292"/>
      <c r="AWY265" s="292"/>
      <c r="AWZ265" s="292"/>
      <c r="AXA265" s="292"/>
      <c r="AXB265" s="292"/>
      <c r="AXC265" s="292"/>
      <c r="AXD265" s="292"/>
      <c r="AXE265" s="292"/>
      <c r="AXF265" s="292"/>
      <c r="AXG265" s="292"/>
      <c r="AXH265" s="292"/>
      <c r="AXI265" s="292"/>
      <c r="AXJ265" s="292"/>
      <c r="AXK265" s="292"/>
      <c r="AXL265" s="292"/>
      <c r="AXM265" s="292"/>
      <c r="AXN265" s="292"/>
      <c r="AXO265" s="292"/>
      <c r="AXP265" s="292"/>
      <c r="AXQ265" s="292"/>
      <c r="AXR265" s="292"/>
      <c r="AXS265" s="292"/>
      <c r="AXT265" s="292"/>
      <c r="AXU265" s="292"/>
      <c r="AXV265" s="292"/>
      <c r="AXW265" s="292"/>
      <c r="AXX265" s="292"/>
      <c r="AXY265" s="292"/>
      <c r="AXZ265" s="292"/>
      <c r="AYA265" s="292"/>
      <c r="AYB265" s="292"/>
      <c r="AYC265" s="292"/>
      <c r="AYD265" s="292"/>
      <c r="AYE265" s="292"/>
      <c r="AYF265" s="292"/>
      <c r="AYG265" s="292"/>
      <c r="AYH265" s="292"/>
      <c r="AYI265" s="292"/>
      <c r="AYJ265" s="292"/>
      <c r="AYK265" s="292"/>
      <c r="AYL265" s="292"/>
      <c r="AYM265" s="292"/>
      <c r="AYN265" s="292"/>
      <c r="AYO265" s="292"/>
      <c r="AYP265" s="292"/>
      <c r="AYQ265" s="292"/>
      <c r="AYR265" s="292"/>
      <c r="AYS265" s="292"/>
      <c r="AYT265" s="292"/>
      <c r="AYU265" s="292"/>
      <c r="AYV265" s="292"/>
      <c r="AYW265" s="292"/>
      <c r="AYX265" s="292"/>
      <c r="AYY265" s="292"/>
      <c r="AYZ265" s="292"/>
      <c r="AZA265" s="292"/>
      <c r="AZB265" s="292"/>
      <c r="AZC265" s="292"/>
      <c r="AZD265" s="292"/>
      <c r="AZE265" s="292"/>
      <c r="AZF265" s="292"/>
      <c r="AZG265" s="292"/>
      <c r="AZH265" s="292"/>
      <c r="AZI265" s="292"/>
      <c r="AZJ265" s="292"/>
      <c r="AZK265" s="292"/>
      <c r="AZL265" s="292"/>
      <c r="AZM265" s="292"/>
      <c r="AZN265" s="292"/>
      <c r="AZO265" s="292"/>
      <c r="AZP265" s="292"/>
      <c r="AZQ265" s="292"/>
      <c r="AZR265" s="292"/>
      <c r="AZS265" s="292"/>
      <c r="AZT265" s="292"/>
      <c r="AZU265" s="292"/>
      <c r="AZV265" s="292"/>
      <c r="AZW265" s="292"/>
      <c r="AZX265" s="292"/>
      <c r="AZY265" s="292"/>
      <c r="AZZ265" s="292"/>
      <c r="BAA265" s="292"/>
      <c r="BAB265" s="292"/>
      <c r="BAC265" s="292"/>
      <c r="BAD265" s="292"/>
      <c r="BAE265" s="292"/>
      <c r="BAF265" s="292"/>
      <c r="BAG265" s="292"/>
      <c r="BAH265" s="292"/>
      <c r="BAI265" s="292"/>
      <c r="BAJ265" s="292"/>
      <c r="BAK265" s="292"/>
      <c r="BAL265" s="292"/>
      <c r="BAM265" s="292"/>
      <c r="BAN265" s="292"/>
      <c r="BAO265" s="292"/>
      <c r="BAP265" s="292"/>
      <c r="BAQ265" s="292"/>
      <c r="BAR265" s="292"/>
      <c r="BAS265" s="292"/>
      <c r="BAT265" s="292"/>
      <c r="BAU265" s="292"/>
      <c r="BAV265" s="292"/>
      <c r="BAW265" s="292"/>
      <c r="BAX265" s="292"/>
      <c r="BAY265" s="292"/>
      <c r="BAZ265" s="292"/>
      <c r="BBA265" s="292"/>
      <c r="BBB265" s="292"/>
      <c r="BBC265" s="292"/>
      <c r="BBD265" s="292"/>
      <c r="BBE265" s="292"/>
      <c r="BBF265" s="292"/>
      <c r="BBG265" s="292"/>
      <c r="BBH265" s="292"/>
      <c r="BBI265" s="292"/>
      <c r="BBJ265" s="292"/>
      <c r="BBK265" s="292"/>
      <c r="BBL265" s="292"/>
      <c r="BBM265" s="292"/>
      <c r="BBN265" s="292"/>
      <c r="BBO265" s="292"/>
      <c r="BBP265" s="292"/>
      <c r="BBQ265" s="292"/>
      <c r="BBR265" s="292"/>
      <c r="BBS265" s="292"/>
      <c r="BBT265" s="292"/>
      <c r="BBU265" s="292"/>
      <c r="BBV265" s="292"/>
      <c r="BBW265" s="292"/>
      <c r="BBX265" s="292"/>
      <c r="BBY265" s="292"/>
      <c r="BBZ265" s="292"/>
      <c r="BCA265" s="292"/>
      <c r="BCB265" s="292"/>
      <c r="BCC265" s="292"/>
      <c r="BCD265" s="292"/>
      <c r="BCE265" s="292"/>
      <c r="BCF265" s="292"/>
      <c r="BCG265" s="292"/>
      <c r="BCH265" s="292"/>
      <c r="BCI265" s="292"/>
      <c r="BCJ265" s="292"/>
      <c r="BCK265" s="292"/>
      <c r="BCL265" s="292"/>
      <c r="BCM265" s="292"/>
      <c r="BCN265" s="292"/>
      <c r="BCO265" s="292"/>
      <c r="BCP265" s="292"/>
      <c r="BCQ265" s="292"/>
      <c r="BCR265" s="292"/>
      <c r="BCS265" s="292"/>
      <c r="BCT265" s="292"/>
      <c r="BCU265" s="292"/>
      <c r="BCV265" s="292"/>
      <c r="BCW265" s="292"/>
      <c r="BCX265" s="292"/>
      <c r="BCY265" s="292"/>
      <c r="BCZ265" s="292"/>
      <c r="BDA265" s="292"/>
      <c r="BDB265" s="292"/>
      <c r="BDC265" s="292"/>
      <c r="BDD265" s="292"/>
      <c r="BDE265" s="292"/>
      <c r="BDF265" s="292"/>
      <c r="BDG265" s="292"/>
      <c r="BDH265" s="292"/>
      <c r="BDI265" s="292"/>
      <c r="BDJ265" s="292"/>
      <c r="BDK265" s="292"/>
      <c r="BDL265" s="292"/>
      <c r="BDM265" s="292"/>
      <c r="BDN265" s="292"/>
      <c r="BDO265" s="292"/>
      <c r="BDP265" s="292"/>
      <c r="BDQ265" s="292"/>
      <c r="BDR265" s="292"/>
      <c r="BDS265" s="292"/>
      <c r="BDT265" s="292"/>
      <c r="BDU265" s="292"/>
      <c r="BDV265" s="292"/>
      <c r="BDW265" s="292"/>
      <c r="BDX265" s="292"/>
      <c r="BDY265" s="292"/>
      <c r="BDZ265" s="292"/>
      <c r="BEA265" s="292"/>
      <c r="BEB265" s="292"/>
      <c r="BEC265" s="292"/>
      <c r="BED265" s="292"/>
      <c r="BEE265" s="292"/>
      <c r="BEF265" s="292"/>
      <c r="BEG265" s="292"/>
      <c r="BEH265" s="292"/>
      <c r="BEI265" s="292"/>
      <c r="BEJ265" s="292"/>
      <c r="BEK265" s="292"/>
      <c r="BEL265" s="292"/>
      <c r="BEM265" s="292"/>
      <c r="BEN265" s="292"/>
      <c r="BEO265" s="292"/>
      <c r="BEP265" s="292"/>
      <c r="BEQ265" s="292"/>
      <c r="BER265" s="292"/>
      <c r="BES265" s="292"/>
      <c r="BET265" s="292"/>
      <c r="BEU265" s="292"/>
      <c r="BEV265" s="292"/>
      <c r="BEW265" s="292"/>
      <c r="BEX265" s="292"/>
      <c r="BEY265" s="292"/>
      <c r="BEZ265" s="292"/>
      <c r="BFA265" s="292"/>
      <c r="BFB265" s="292"/>
      <c r="BFC265" s="292"/>
      <c r="BFD265" s="292"/>
      <c r="BFE265" s="292"/>
      <c r="BFF265" s="292"/>
      <c r="BFG265" s="292"/>
      <c r="BFH265" s="292"/>
      <c r="BFI265" s="292"/>
      <c r="BFJ265" s="292"/>
      <c r="BFK265" s="292"/>
      <c r="BFL265" s="292"/>
      <c r="BFM265" s="292"/>
      <c r="BFN265" s="292"/>
      <c r="BFO265" s="292"/>
      <c r="BFP265" s="292"/>
    </row>
    <row r="266" spans="1:1524" s="128" customFormat="1" x14ac:dyDescent="0.25">
      <c r="A266" s="179"/>
      <c r="B266" s="179"/>
      <c r="C266" s="179"/>
      <c r="D266" s="106"/>
      <c r="E266" s="135"/>
      <c r="F266" s="135"/>
      <c r="G266" s="135"/>
      <c r="H266" s="135">
        <f>+E265+H265</f>
        <v>33.849999999999994</v>
      </c>
      <c r="I266" s="135"/>
      <c r="J266" s="135"/>
      <c r="K266" s="135">
        <f>+H266+K265</f>
        <v>58.779999999999994</v>
      </c>
      <c r="L266" s="135"/>
      <c r="M266" s="135"/>
      <c r="N266" s="135">
        <f>+K266+N265</f>
        <v>76.81</v>
      </c>
      <c r="O266" s="135"/>
      <c r="P266" s="135"/>
      <c r="Q266" s="292"/>
      <c r="R266" s="292"/>
      <c r="S266" s="292"/>
      <c r="T266" s="292"/>
      <c r="U266" s="292"/>
      <c r="V266" s="292"/>
      <c r="W266" s="292"/>
      <c r="X266" s="292"/>
      <c r="Y266" s="292"/>
      <c r="Z266" s="292"/>
      <c r="AA266" s="292"/>
      <c r="AB266" s="292"/>
      <c r="AC266" s="292"/>
      <c r="AD266" s="292"/>
      <c r="AE266" s="292"/>
      <c r="AF266" s="292"/>
      <c r="AG266" s="292"/>
      <c r="AH266" s="292"/>
      <c r="AI266" s="292"/>
      <c r="AJ266" s="292"/>
      <c r="AK266" s="292"/>
      <c r="AL266" s="292"/>
      <c r="AM266" s="292"/>
      <c r="AN266" s="292"/>
      <c r="AO266" s="292"/>
      <c r="AP266" s="292"/>
      <c r="AQ266" s="292"/>
      <c r="AR266" s="292"/>
      <c r="AS266" s="292"/>
      <c r="AT266" s="292"/>
      <c r="AU266" s="292"/>
      <c r="AV266" s="292"/>
      <c r="AW266" s="292"/>
      <c r="AX266" s="292"/>
      <c r="AY266" s="292"/>
      <c r="AZ266" s="292"/>
      <c r="BA266" s="292"/>
      <c r="BB266" s="292"/>
      <c r="BC266" s="292"/>
      <c r="BD266" s="292"/>
      <c r="BE266" s="292"/>
      <c r="BF266" s="292"/>
      <c r="BG266" s="292"/>
      <c r="BH266" s="292"/>
      <c r="BI266" s="292"/>
      <c r="BJ266" s="292"/>
      <c r="BK266" s="292"/>
      <c r="BL266" s="292"/>
      <c r="BM266" s="292"/>
      <c r="BN266" s="292"/>
      <c r="BO266" s="292"/>
      <c r="BP266" s="292"/>
      <c r="BQ266" s="292"/>
      <c r="BR266" s="292"/>
      <c r="BS266" s="292"/>
      <c r="BT266" s="292"/>
      <c r="BU266" s="292"/>
      <c r="BV266" s="292"/>
      <c r="BW266" s="292"/>
      <c r="BX266" s="292"/>
      <c r="BY266" s="292"/>
      <c r="BZ266" s="292"/>
      <c r="CA266" s="292"/>
      <c r="CB266" s="292"/>
      <c r="CC266" s="292"/>
      <c r="CD266" s="292"/>
      <c r="CE266" s="292"/>
      <c r="CF266" s="292"/>
      <c r="CG266" s="292"/>
      <c r="CH266" s="292"/>
      <c r="CI266" s="292"/>
      <c r="CJ266" s="292"/>
      <c r="CK266" s="292"/>
      <c r="CL266" s="292"/>
      <c r="CM266" s="292"/>
      <c r="CN266" s="292"/>
      <c r="CO266" s="292"/>
      <c r="CP266" s="292"/>
      <c r="CQ266" s="292"/>
      <c r="CR266" s="292"/>
      <c r="CS266" s="292"/>
      <c r="CT266" s="292"/>
      <c r="CU266" s="292"/>
      <c r="CV266" s="292"/>
      <c r="CW266" s="292"/>
      <c r="CX266" s="292"/>
      <c r="CY266" s="292"/>
      <c r="CZ266" s="292"/>
      <c r="DA266" s="292"/>
      <c r="DB266" s="292"/>
      <c r="DC266" s="292"/>
      <c r="DD266" s="292"/>
      <c r="DE266" s="292"/>
      <c r="DF266" s="292"/>
      <c r="DG266" s="292"/>
      <c r="DH266" s="292"/>
      <c r="DI266" s="292"/>
      <c r="DJ266" s="292"/>
      <c r="DK266" s="292"/>
      <c r="DL266" s="292"/>
      <c r="DM266" s="292"/>
      <c r="DN266" s="292"/>
      <c r="DO266" s="292"/>
      <c r="DP266" s="292"/>
      <c r="DQ266" s="292"/>
      <c r="DR266" s="292"/>
      <c r="DS266" s="292"/>
      <c r="DT266" s="292"/>
      <c r="DU266" s="292"/>
      <c r="DV266" s="292"/>
      <c r="DW266" s="292"/>
      <c r="DX266" s="292"/>
      <c r="DY266" s="292"/>
      <c r="DZ266" s="292"/>
      <c r="EA266" s="292"/>
      <c r="EB266" s="292"/>
      <c r="EC266" s="292"/>
      <c r="ED266" s="292"/>
      <c r="EE266" s="292"/>
      <c r="EF266" s="292"/>
      <c r="EG266" s="292"/>
      <c r="EH266" s="292"/>
      <c r="EI266" s="292"/>
      <c r="EJ266" s="292"/>
      <c r="EK266" s="292"/>
      <c r="EL266" s="292"/>
      <c r="EM266" s="292"/>
      <c r="EN266" s="292"/>
      <c r="EO266" s="292"/>
      <c r="EP266" s="292"/>
      <c r="EQ266" s="292"/>
      <c r="ER266" s="292"/>
      <c r="ES266" s="292"/>
      <c r="ET266" s="292"/>
      <c r="EU266" s="292"/>
      <c r="EV266" s="292"/>
      <c r="EW266" s="292"/>
      <c r="EX266" s="292"/>
      <c r="EY266" s="292"/>
      <c r="EZ266" s="292"/>
      <c r="FA266" s="292"/>
      <c r="FB266" s="292"/>
      <c r="FC266" s="292"/>
      <c r="FD266" s="292"/>
      <c r="FE266" s="292"/>
      <c r="FF266" s="292"/>
      <c r="FG266" s="292"/>
      <c r="FH266" s="292"/>
      <c r="FI266" s="292"/>
      <c r="FJ266" s="292"/>
      <c r="FK266" s="292"/>
      <c r="FL266" s="292"/>
      <c r="FM266" s="292"/>
      <c r="FN266" s="292"/>
      <c r="FO266" s="292"/>
      <c r="FP266" s="292"/>
      <c r="FQ266" s="292"/>
      <c r="FR266" s="292"/>
      <c r="FS266" s="292"/>
      <c r="FT266" s="292"/>
      <c r="FU266" s="292"/>
      <c r="FV266" s="292"/>
      <c r="FW266" s="292"/>
      <c r="FX266" s="292"/>
      <c r="FY266" s="292"/>
      <c r="FZ266" s="292"/>
      <c r="GA266" s="292"/>
      <c r="GB266" s="292"/>
      <c r="GC266" s="292"/>
      <c r="GD266" s="292"/>
      <c r="GE266" s="292"/>
      <c r="GF266" s="292"/>
      <c r="GG266" s="292"/>
      <c r="GH266" s="292"/>
      <c r="GI266" s="292"/>
      <c r="GJ266" s="292"/>
      <c r="GK266" s="292"/>
      <c r="GL266" s="292"/>
      <c r="GM266" s="292"/>
      <c r="GN266" s="292"/>
      <c r="GO266" s="292"/>
      <c r="GP266" s="292"/>
      <c r="GQ266" s="292"/>
      <c r="GR266" s="292"/>
      <c r="GS266" s="292"/>
      <c r="GT266" s="292"/>
      <c r="GU266" s="292"/>
      <c r="GV266" s="292"/>
      <c r="GW266" s="292"/>
      <c r="GX266" s="292"/>
      <c r="GY266" s="292"/>
      <c r="GZ266" s="292"/>
      <c r="HA266" s="292"/>
      <c r="HB266" s="292"/>
      <c r="HC266" s="292"/>
      <c r="HD266" s="292"/>
      <c r="HE266" s="292"/>
      <c r="HF266" s="292"/>
      <c r="HG266" s="292"/>
      <c r="HH266" s="292"/>
      <c r="HI266" s="292"/>
      <c r="HJ266" s="292"/>
      <c r="HK266" s="292"/>
      <c r="HL266" s="292"/>
      <c r="HM266" s="292"/>
      <c r="HN266" s="292"/>
      <c r="HO266" s="292"/>
      <c r="HP266" s="292"/>
      <c r="HQ266" s="292"/>
      <c r="HR266" s="292"/>
      <c r="HS266" s="292"/>
      <c r="HT266" s="292"/>
      <c r="HU266" s="292"/>
      <c r="HV266" s="292"/>
      <c r="HW266" s="292"/>
      <c r="HX266" s="292"/>
      <c r="HY266" s="292"/>
      <c r="HZ266" s="292"/>
      <c r="IA266" s="292"/>
      <c r="IB266" s="292"/>
      <c r="IC266" s="292"/>
      <c r="ID266" s="292"/>
      <c r="IE266" s="292"/>
      <c r="IF266" s="292"/>
      <c r="IG266" s="292"/>
      <c r="IH266" s="292"/>
      <c r="II266" s="292"/>
      <c r="IJ266" s="292"/>
      <c r="IK266" s="292"/>
      <c r="IL266" s="292"/>
      <c r="IM266" s="292"/>
      <c r="IN266" s="292"/>
      <c r="IO266" s="292"/>
      <c r="IP266" s="292"/>
      <c r="IQ266" s="292"/>
      <c r="IR266" s="292"/>
      <c r="IS266" s="292"/>
      <c r="IT266" s="292"/>
      <c r="IU266" s="292"/>
      <c r="IV266" s="292"/>
      <c r="IW266" s="292"/>
      <c r="IX266" s="292"/>
      <c r="IY266" s="292"/>
      <c r="IZ266" s="292"/>
      <c r="JA266" s="292"/>
      <c r="JB266" s="292"/>
      <c r="JC266" s="292"/>
      <c r="JD266" s="292"/>
      <c r="JE266" s="292"/>
      <c r="JF266" s="292"/>
      <c r="JG266" s="292"/>
      <c r="JH266" s="292"/>
      <c r="JI266" s="292"/>
      <c r="JJ266" s="292"/>
      <c r="JK266" s="292"/>
      <c r="JL266" s="292"/>
      <c r="JM266" s="292"/>
      <c r="JN266" s="292"/>
      <c r="JO266" s="292"/>
      <c r="JP266" s="292"/>
      <c r="JQ266" s="292"/>
      <c r="JR266" s="292"/>
      <c r="JS266" s="292"/>
      <c r="JT266" s="292"/>
      <c r="JU266" s="292"/>
      <c r="JV266" s="292"/>
      <c r="JW266" s="292"/>
      <c r="JX266" s="292"/>
      <c r="JY266" s="292"/>
      <c r="JZ266" s="292"/>
      <c r="KA266" s="292"/>
      <c r="KB266" s="292"/>
      <c r="KC266" s="292"/>
      <c r="KD266" s="292"/>
      <c r="KE266" s="292"/>
      <c r="KF266" s="292"/>
      <c r="KG266" s="292"/>
      <c r="KH266" s="292"/>
      <c r="KI266" s="292"/>
      <c r="KJ266" s="292"/>
      <c r="KK266" s="292"/>
      <c r="KL266" s="292"/>
      <c r="KM266" s="292"/>
      <c r="KN266" s="292"/>
      <c r="KO266" s="292"/>
      <c r="KP266" s="292"/>
      <c r="KQ266" s="292"/>
      <c r="KR266" s="292"/>
      <c r="KS266" s="292"/>
      <c r="KT266" s="292"/>
      <c r="KU266" s="292"/>
      <c r="KV266" s="292"/>
      <c r="KW266" s="292"/>
      <c r="KX266" s="292"/>
      <c r="KY266" s="292"/>
      <c r="KZ266" s="292"/>
      <c r="LA266" s="292"/>
      <c r="LB266" s="292"/>
      <c r="LC266" s="292"/>
      <c r="LD266" s="292"/>
      <c r="LE266" s="292"/>
      <c r="LF266" s="292"/>
      <c r="LG266" s="292"/>
      <c r="LH266" s="292"/>
      <c r="LI266" s="292"/>
      <c r="LJ266" s="292"/>
      <c r="LK266" s="292"/>
      <c r="LL266" s="292"/>
      <c r="LM266" s="292"/>
      <c r="LN266" s="292"/>
      <c r="LO266" s="292"/>
      <c r="LP266" s="292"/>
      <c r="LQ266" s="292"/>
      <c r="LR266" s="292"/>
      <c r="LS266" s="292"/>
      <c r="LT266" s="292"/>
      <c r="LU266" s="292"/>
      <c r="LV266" s="292"/>
      <c r="LW266" s="292"/>
      <c r="LX266" s="292"/>
      <c r="LY266" s="292"/>
      <c r="LZ266" s="292"/>
      <c r="MA266" s="292"/>
      <c r="MB266" s="292"/>
      <c r="MC266" s="292"/>
      <c r="MD266" s="292"/>
      <c r="ME266" s="292"/>
      <c r="MF266" s="292"/>
      <c r="MG266" s="292"/>
      <c r="MH266" s="292"/>
      <c r="MI266" s="292"/>
      <c r="MJ266" s="292"/>
      <c r="MK266" s="292"/>
      <c r="ML266" s="292"/>
      <c r="MM266" s="292"/>
      <c r="MN266" s="292"/>
      <c r="MO266" s="292"/>
      <c r="MP266" s="292"/>
      <c r="MQ266" s="292"/>
      <c r="MR266" s="292"/>
      <c r="MS266" s="292"/>
      <c r="MT266" s="292"/>
      <c r="MU266" s="292"/>
      <c r="MV266" s="292"/>
      <c r="MW266" s="292"/>
      <c r="MX266" s="292"/>
      <c r="MY266" s="292"/>
      <c r="MZ266" s="292"/>
      <c r="NA266" s="292"/>
      <c r="NB266" s="292"/>
      <c r="NC266" s="292"/>
      <c r="ND266" s="292"/>
      <c r="NE266" s="292"/>
      <c r="NF266" s="292"/>
      <c r="NG266" s="292"/>
      <c r="NH266" s="292"/>
      <c r="NI266" s="292"/>
      <c r="NJ266" s="292"/>
      <c r="NK266" s="292"/>
      <c r="NL266" s="292"/>
      <c r="NM266" s="292"/>
      <c r="NN266" s="292"/>
      <c r="NO266" s="292"/>
      <c r="NP266" s="292"/>
      <c r="NQ266" s="292"/>
      <c r="NR266" s="292"/>
      <c r="NS266" s="292"/>
      <c r="NT266" s="292"/>
      <c r="NU266" s="292"/>
      <c r="NV266" s="292"/>
      <c r="NW266" s="292"/>
      <c r="NX266" s="292"/>
      <c r="NY266" s="292"/>
      <c r="NZ266" s="292"/>
      <c r="OA266" s="292"/>
      <c r="OB266" s="292"/>
      <c r="OC266" s="292"/>
      <c r="OD266" s="292"/>
      <c r="OE266" s="292"/>
      <c r="OF266" s="292"/>
      <c r="OG266" s="292"/>
      <c r="OH266" s="292"/>
      <c r="OI266" s="292"/>
      <c r="OJ266" s="292"/>
      <c r="OK266" s="292"/>
      <c r="OL266" s="292"/>
      <c r="OM266" s="292"/>
      <c r="ON266" s="292"/>
      <c r="OO266" s="292"/>
      <c r="OP266" s="292"/>
      <c r="OQ266" s="292"/>
      <c r="OR266" s="292"/>
      <c r="OS266" s="292"/>
      <c r="OT266" s="292"/>
      <c r="OU266" s="292"/>
      <c r="OV266" s="292"/>
      <c r="OW266" s="292"/>
      <c r="OX266" s="292"/>
      <c r="OY266" s="292"/>
      <c r="OZ266" s="292"/>
      <c r="PA266" s="292"/>
      <c r="PB266" s="292"/>
      <c r="PC266" s="292"/>
      <c r="PD266" s="292"/>
      <c r="PE266" s="292"/>
      <c r="PF266" s="292"/>
      <c r="PG266" s="292"/>
      <c r="PH266" s="292"/>
      <c r="PI266" s="292"/>
      <c r="PJ266" s="292"/>
      <c r="PK266" s="292"/>
      <c r="PL266" s="292"/>
      <c r="PM266" s="292"/>
      <c r="PN266" s="292"/>
      <c r="PO266" s="292"/>
      <c r="PP266" s="292"/>
      <c r="PQ266" s="292"/>
      <c r="PR266" s="292"/>
      <c r="PS266" s="292"/>
      <c r="PT266" s="292"/>
      <c r="PU266" s="292"/>
      <c r="PV266" s="292"/>
      <c r="PW266" s="292"/>
      <c r="PX266" s="292"/>
      <c r="PY266" s="292"/>
      <c r="PZ266" s="292"/>
      <c r="QA266" s="292"/>
      <c r="QB266" s="292"/>
      <c r="QC266" s="292"/>
      <c r="QD266" s="292"/>
      <c r="QE266" s="292"/>
      <c r="QF266" s="292"/>
      <c r="QG266" s="292"/>
      <c r="QH266" s="292"/>
      <c r="QI266" s="292"/>
      <c r="QJ266" s="292"/>
      <c r="QK266" s="292"/>
      <c r="QL266" s="292"/>
      <c r="QM266" s="292"/>
      <c r="QN266" s="292"/>
      <c r="QO266" s="292"/>
      <c r="QP266" s="292"/>
      <c r="QQ266" s="292"/>
      <c r="QR266" s="292"/>
      <c r="QS266" s="292"/>
      <c r="QT266" s="292"/>
      <c r="QU266" s="292"/>
      <c r="QV266" s="292"/>
      <c r="QW266" s="292"/>
      <c r="QX266" s="292"/>
      <c r="QY266" s="292"/>
      <c r="QZ266" s="292"/>
      <c r="RA266" s="292"/>
      <c r="RB266" s="292"/>
      <c r="RC266" s="292"/>
      <c r="RD266" s="292"/>
      <c r="RE266" s="292"/>
      <c r="RF266" s="292"/>
      <c r="RG266" s="292"/>
      <c r="RH266" s="292"/>
      <c r="RI266" s="292"/>
      <c r="RJ266" s="292"/>
      <c r="RK266" s="292"/>
      <c r="RL266" s="292"/>
      <c r="RM266" s="292"/>
      <c r="RN266" s="292"/>
      <c r="RO266" s="292"/>
      <c r="RP266" s="292"/>
      <c r="RQ266" s="292"/>
      <c r="RR266" s="292"/>
      <c r="RS266" s="292"/>
      <c r="RT266" s="292"/>
      <c r="RU266" s="292"/>
      <c r="RV266" s="292"/>
      <c r="RW266" s="292"/>
      <c r="RX266" s="292"/>
      <c r="RY266" s="292"/>
      <c r="RZ266" s="292"/>
      <c r="SA266" s="292"/>
      <c r="SB266" s="292"/>
      <c r="SC266" s="292"/>
      <c r="SD266" s="292"/>
      <c r="SE266" s="292"/>
      <c r="SF266" s="292"/>
      <c r="SG266" s="292"/>
      <c r="SH266" s="292"/>
      <c r="SI266" s="292"/>
      <c r="SJ266" s="292"/>
      <c r="SK266" s="292"/>
      <c r="SL266" s="292"/>
      <c r="SM266" s="292"/>
      <c r="SN266" s="292"/>
      <c r="SO266" s="292"/>
      <c r="SP266" s="292"/>
      <c r="SQ266" s="292"/>
      <c r="SR266" s="292"/>
      <c r="SS266" s="292"/>
      <c r="ST266" s="292"/>
      <c r="SU266" s="292"/>
      <c r="SV266" s="292"/>
      <c r="SW266" s="292"/>
      <c r="SX266" s="292"/>
      <c r="SY266" s="292"/>
      <c r="SZ266" s="292"/>
      <c r="TA266" s="292"/>
      <c r="TB266" s="292"/>
      <c r="TC266" s="292"/>
      <c r="TD266" s="292"/>
      <c r="TE266" s="292"/>
      <c r="TF266" s="292"/>
      <c r="TG266" s="292"/>
      <c r="TH266" s="292"/>
      <c r="TI266" s="292"/>
      <c r="TJ266" s="292"/>
      <c r="TK266" s="292"/>
      <c r="TL266" s="292"/>
      <c r="TM266" s="292"/>
      <c r="TN266" s="292"/>
      <c r="TO266" s="292"/>
      <c r="TP266" s="292"/>
      <c r="TQ266" s="292"/>
      <c r="TR266" s="292"/>
      <c r="TS266" s="292"/>
      <c r="TT266" s="292"/>
      <c r="TU266" s="292"/>
      <c r="TV266" s="292"/>
      <c r="TW266" s="292"/>
      <c r="TX266" s="292"/>
      <c r="TY266" s="292"/>
      <c r="TZ266" s="292"/>
      <c r="UA266" s="292"/>
      <c r="UB266" s="292"/>
      <c r="UC266" s="292"/>
      <c r="UD266" s="292"/>
      <c r="UE266" s="292"/>
      <c r="UF266" s="292"/>
      <c r="UG266" s="292"/>
      <c r="UH266" s="292"/>
      <c r="UI266" s="292"/>
      <c r="UJ266" s="292"/>
      <c r="UK266" s="292"/>
      <c r="UL266" s="292"/>
      <c r="UM266" s="292"/>
      <c r="UN266" s="292"/>
      <c r="UO266" s="292"/>
      <c r="UP266" s="292"/>
      <c r="UQ266" s="292"/>
      <c r="UR266" s="292"/>
      <c r="US266" s="292"/>
      <c r="UT266" s="292"/>
      <c r="UU266" s="292"/>
      <c r="UV266" s="292"/>
      <c r="UW266" s="292"/>
      <c r="UX266" s="292"/>
      <c r="UY266" s="292"/>
      <c r="UZ266" s="292"/>
      <c r="VA266" s="292"/>
      <c r="VB266" s="292"/>
      <c r="VC266" s="292"/>
      <c r="VD266" s="292"/>
      <c r="VE266" s="292"/>
      <c r="VF266" s="292"/>
      <c r="VG266" s="292"/>
      <c r="VH266" s="292"/>
      <c r="VI266" s="292"/>
      <c r="VJ266" s="292"/>
      <c r="VK266" s="292"/>
      <c r="VL266" s="292"/>
      <c r="VM266" s="292"/>
      <c r="VN266" s="292"/>
      <c r="VO266" s="292"/>
      <c r="VP266" s="292"/>
      <c r="VQ266" s="292"/>
      <c r="VR266" s="292"/>
      <c r="VS266" s="292"/>
      <c r="VT266" s="292"/>
      <c r="VU266" s="292"/>
      <c r="VV266" s="292"/>
      <c r="VW266" s="292"/>
      <c r="VX266" s="292"/>
      <c r="VY266" s="292"/>
      <c r="VZ266" s="292"/>
      <c r="WA266" s="292"/>
      <c r="WB266" s="292"/>
      <c r="WC266" s="292"/>
      <c r="WD266" s="292"/>
      <c r="WE266" s="292"/>
      <c r="WF266" s="292"/>
      <c r="WG266" s="292"/>
      <c r="WH266" s="292"/>
      <c r="WI266" s="292"/>
      <c r="WJ266" s="292"/>
      <c r="WK266" s="292"/>
      <c r="WL266" s="292"/>
      <c r="WM266" s="292"/>
      <c r="WN266" s="292"/>
      <c r="WO266" s="292"/>
      <c r="WP266" s="292"/>
      <c r="WQ266" s="292"/>
      <c r="WR266" s="292"/>
      <c r="WS266" s="292"/>
      <c r="WT266" s="292"/>
      <c r="WU266" s="292"/>
      <c r="WV266" s="292"/>
      <c r="WW266" s="292"/>
      <c r="WX266" s="292"/>
      <c r="WY266" s="292"/>
      <c r="WZ266" s="292"/>
      <c r="XA266" s="292"/>
      <c r="XB266" s="292"/>
      <c r="XC266" s="292"/>
      <c r="XD266" s="292"/>
      <c r="XE266" s="292"/>
      <c r="XF266" s="292"/>
      <c r="XG266" s="292"/>
      <c r="XH266" s="292"/>
      <c r="XI266" s="292"/>
      <c r="XJ266" s="292"/>
      <c r="XK266" s="292"/>
      <c r="XL266" s="292"/>
      <c r="XM266" s="292"/>
      <c r="XN266" s="292"/>
      <c r="XO266" s="292"/>
      <c r="XP266" s="292"/>
      <c r="XQ266" s="292"/>
      <c r="XR266" s="292"/>
      <c r="XS266" s="292"/>
      <c r="XT266" s="292"/>
      <c r="XU266" s="292"/>
      <c r="XV266" s="292"/>
      <c r="XW266" s="292"/>
      <c r="XX266" s="292"/>
      <c r="XY266" s="292"/>
      <c r="XZ266" s="292"/>
      <c r="YA266" s="292"/>
      <c r="YB266" s="292"/>
      <c r="YC266" s="292"/>
      <c r="YD266" s="292"/>
      <c r="YE266" s="292"/>
      <c r="YF266" s="292"/>
      <c r="YG266" s="292"/>
      <c r="YH266" s="292"/>
      <c r="YI266" s="292"/>
      <c r="YJ266" s="292"/>
      <c r="YK266" s="292"/>
      <c r="YL266" s="292"/>
      <c r="YM266" s="292"/>
      <c r="YN266" s="292"/>
      <c r="YO266" s="292"/>
      <c r="YP266" s="292"/>
      <c r="YQ266" s="292"/>
      <c r="YR266" s="292"/>
      <c r="YS266" s="292"/>
      <c r="YT266" s="292"/>
      <c r="YU266" s="292"/>
      <c r="YV266" s="292"/>
      <c r="YW266" s="292"/>
      <c r="YX266" s="292"/>
      <c r="YY266" s="292"/>
      <c r="YZ266" s="292"/>
      <c r="ZA266" s="292"/>
      <c r="ZB266" s="292"/>
      <c r="ZC266" s="292"/>
      <c r="ZD266" s="292"/>
      <c r="ZE266" s="292"/>
      <c r="ZF266" s="292"/>
      <c r="ZG266" s="292"/>
      <c r="ZH266" s="292"/>
      <c r="ZI266" s="292"/>
      <c r="ZJ266" s="292"/>
      <c r="ZK266" s="292"/>
      <c r="ZL266" s="292"/>
      <c r="ZM266" s="292"/>
      <c r="ZN266" s="292"/>
      <c r="ZO266" s="292"/>
      <c r="ZP266" s="292"/>
      <c r="ZQ266" s="292"/>
      <c r="ZR266" s="292"/>
      <c r="ZS266" s="292"/>
      <c r="ZT266" s="292"/>
      <c r="ZU266" s="292"/>
      <c r="ZV266" s="292"/>
      <c r="ZW266" s="292"/>
      <c r="ZX266" s="292"/>
      <c r="ZY266" s="292"/>
      <c r="ZZ266" s="292"/>
      <c r="AAA266" s="292"/>
      <c r="AAB266" s="292"/>
      <c r="AAC266" s="292"/>
      <c r="AAD266" s="292"/>
      <c r="AAE266" s="292"/>
      <c r="AAF266" s="292"/>
      <c r="AAG266" s="292"/>
      <c r="AAH266" s="292"/>
      <c r="AAI266" s="292"/>
      <c r="AAJ266" s="292"/>
      <c r="AAK266" s="292"/>
      <c r="AAL266" s="292"/>
      <c r="AAM266" s="292"/>
      <c r="AAN266" s="292"/>
      <c r="AAO266" s="292"/>
      <c r="AAP266" s="292"/>
      <c r="AAQ266" s="292"/>
      <c r="AAR266" s="292"/>
      <c r="AAS266" s="292"/>
      <c r="AAT266" s="292"/>
      <c r="AAU266" s="292"/>
      <c r="AAV266" s="292"/>
      <c r="AAW266" s="292"/>
      <c r="AAX266" s="292"/>
      <c r="AAY266" s="292"/>
      <c r="AAZ266" s="292"/>
      <c r="ABA266" s="292"/>
      <c r="ABB266" s="292"/>
      <c r="ABC266" s="292"/>
      <c r="ABD266" s="292"/>
      <c r="ABE266" s="292"/>
      <c r="ABF266" s="292"/>
      <c r="ABG266" s="292"/>
      <c r="ABH266" s="292"/>
      <c r="ABI266" s="292"/>
      <c r="ABJ266" s="292"/>
      <c r="ABK266" s="292"/>
      <c r="ABL266" s="292"/>
      <c r="ABM266" s="292"/>
      <c r="ABN266" s="292"/>
      <c r="ABO266" s="292"/>
      <c r="ABP266" s="292"/>
      <c r="ABQ266" s="292"/>
      <c r="ABR266" s="292"/>
      <c r="ABS266" s="292"/>
      <c r="ABT266" s="292"/>
      <c r="ABU266" s="292"/>
      <c r="ABV266" s="292"/>
      <c r="ABW266" s="292"/>
      <c r="ABX266" s="292"/>
      <c r="ABY266" s="292"/>
      <c r="ABZ266" s="292"/>
      <c r="ACA266" s="292"/>
      <c r="ACB266" s="292"/>
      <c r="ACC266" s="292"/>
      <c r="ACD266" s="292"/>
      <c r="ACE266" s="292"/>
      <c r="ACF266" s="292"/>
      <c r="ACG266" s="292"/>
      <c r="ACH266" s="292"/>
      <c r="ACI266" s="292"/>
      <c r="ACJ266" s="292"/>
      <c r="ACK266" s="292"/>
      <c r="ACL266" s="292"/>
      <c r="ACM266" s="292"/>
      <c r="ACN266" s="292"/>
      <c r="ACO266" s="292"/>
      <c r="ACP266" s="292"/>
      <c r="ACQ266" s="292"/>
      <c r="ACR266" s="292"/>
      <c r="ACS266" s="292"/>
      <c r="ACT266" s="292"/>
      <c r="ACU266" s="292"/>
      <c r="ACV266" s="292"/>
      <c r="ACW266" s="292"/>
      <c r="ACX266" s="292"/>
      <c r="ACY266" s="292"/>
      <c r="ACZ266" s="292"/>
      <c r="ADA266" s="292"/>
      <c r="ADB266" s="292"/>
      <c r="ADC266" s="292"/>
      <c r="ADD266" s="292"/>
      <c r="ADE266" s="292"/>
      <c r="ADF266" s="292"/>
      <c r="ADG266" s="292"/>
      <c r="ADH266" s="292"/>
      <c r="ADI266" s="292"/>
      <c r="ADJ266" s="292"/>
      <c r="ADK266" s="292"/>
      <c r="ADL266" s="292"/>
      <c r="ADM266" s="292"/>
      <c r="ADN266" s="292"/>
      <c r="ADO266" s="292"/>
      <c r="ADP266" s="292"/>
      <c r="ADQ266" s="292"/>
      <c r="ADR266" s="292"/>
      <c r="ADS266" s="292"/>
      <c r="ADT266" s="292"/>
      <c r="ADU266" s="292"/>
      <c r="ADV266" s="292"/>
      <c r="ADW266" s="292"/>
      <c r="ADX266" s="292"/>
      <c r="ADY266" s="292"/>
      <c r="ADZ266" s="292"/>
      <c r="AEA266" s="292"/>
      <c r="AEB266" s="292"/>
      <c r="AEC266" s="292"/>
      <c r="AED266" s="292"/>
      <c r="AEE266" s="292"/>
      <c r="AEF266" s="292"/>
      <c r="AEG266" s="292"/>
      <c r="AEH266" s="292"/>
      <c r="AEI266" s="292"/>
      <c r="AEJ266" s="292"/>
      <c r="AEK266" s="292"/>
      <c r="AEL266" s="292"/>
      <c r="AEM266" s="292"/>
      <c r="AEN266" s="292"/>
      <c r="AEO266" s="292"/>
      <c r="AEP266" s="292"/>
      <c r="AEQ266" s="292"/>
      <c r="AER266" s="292"/>
      <c r="AES266" s="292"/>
      <c r="AET266" s="292"/>
      <c r="AEU266" s="292"/>
      <c r="AEV266" s="292"/>
      <c r="AEW266" s="292"/>
      <c r="AEX266" s="292"/>
      <c r="AEY266" s="292"/>
      <c r="AEZ266" s="292"/>
      <c r="AFA266" s="292"/>
      <c r="AFB266" s="292"/>
      <c r="AFC266" s="292"/>
      <c r="AFD266" s="292"/>
      <c r="AFE266" s="292"/>
      <c r="AFF266" s="292"/>
      <c r="AFG266" s="292"/>
      <c r="AFH266" s="292"/>
      <c r="AFI266" s="292"/>
      <c r="AFJ266" s="292"/>
      <c r="AFK266" s="292"/>
      <c r="AFL266" s="292"/>
      <c r="AFM266" s="292"/>
      <c r="AFN266" s="292"/>
      <c r="AFO266" s="292"/>
      <c r="AFP266" s="292"/>
      <c r="AFQ266" s="292"/>
      <c r="AFR266" s="292"/>
      <c r="AFS266" s="292"/>
      <c r="AFT266" s="292"/>
      <c r="AFU266" s="292"/>
      <c r="AFV266" s="292"/>
      <c r="AFW266" s="292"/>
      <c r="AFX266" s="292"/>
      <c r="AFY266" s="292"/>
      <c r="AFZ266" s="292"/>
      <c r="AGA266" s="292"/>
      <c r="AGB266" s="292"/>
      <c r="AGC266" s="292"/>
      <c r="AGD266" s="292"/>
      <c r="AGE266" s="292"/>
      <c r="AGF266" s="292"/>
      <c r="AGG266" s="292"/>
      <c r="AGH266" s="292"/>
      <c r="AGI266" s="292"/>
      <c r="AGJ266" s="292"/>
      <c r="AGK266" s="292"/>
      <c r="AGL266" s="292"/>
      <c r="AGM266" s="292"/>
      <c r="AGN266" s="292"/>
      <c r="AGO266" s="292"/>
      <c r="AGP266" s="292"/>
      <c r="AGQ266" s="292"/>
      <c r="AGR266" s="292"/>
      <c r="AGS266" s="292"/>
      <c r="AGT266" s="292"/>
      <c r="AGU266" s="292"/>
      <c r="AGV266" s="292"/>
      <c r="AGW266" s="292"/>
      <c r="AGX266" s="292"/>
      <c r="AGY266" s="292"/>
      <c r="AGZ266" s="292"/>
      <c r="AHA266" s="292"/>
      <c r="AHB266" s="292"/>
      <c r="AHC266" s="292"/>
      <c r="AHD266" s="292"/>
      <c r="AHE266" s="292"/>
      <c r="AHF266" s="292"/>
      <c r="AHG266" s="292"/>
      <c r="AHH266" s="292"/>
      <c r="AHI266" s="292"/>
      <c r="AHJ266" s="292"/>
      <c r="AHK266" s="292"/>
      <c r="AHL266" s="292"/>
      <c r="AHM266" s="292"/>
      <c r="AHN266" s="292"/>
      <c r="AHO266" s="292"/>
      <c r="AHP266" s="292"/>
      <c r="AHQ266" s="292"/>
      <c r="AHR266" s="292"/>
      <c r="AHS266" s="292"/>
      <c r="AHT266" s="292"/>
      <c r="AHU266" s="292"/>
      <c r="AHV266" s="292"/>
      <c r="AHW266" s="292"/>
      <c r="AHX266" s="292"/>
      <c r="AHY266" s="292"/>
      <c r="AHZ266" s="292"/>
      <c r="AIA266" s="292"/>
      <c r="AIB266" s="292"/>
      <c r="AIC266" s="292"/>
      <c r="AID266" s="292"/>
      <c r="AIE266" s="292"/>
      <c r="AIF266" s="292"/>
      <c r="AIG266" s="292"/>
      <c r="AIH266" s="292"/>
      <c r="AII266" s="292"/>
      <c r="AIJ266" s="292"/>
      <c r="AIK266" s="292"/>
      <c r="AIL266" s="292"/>
      <c r="AIM266" s="292"/>
      <c r="AIN266" s="292"/>
      <c r="AIO266" s="292"/>
      <c r="AIP266" s="292"/>
      <c r="AIQ266" s="292"/>
      <c r="AIR266" s="292"/>
      <c r="AIS266" s="292"/>
      <c r="AIT266" s="292"/>
      <c r="AIU266" s="292"/>
      <c r="AIV266" s="292"/>
      <c r="AIW266" s="292"/>
      <c r="AIX266" s="292"/>
      <c r="AIY266" s="292"/>
      <c r="AIZ266" s="292"/>
      <c r="AJA266" s="292"/>
      <c r="AJB266" s="292"/>
      <c r="AJC266" s="292"/>
      <c r="AJD266" s="292"/>
      <c r="AJE266" s="292"/>
      <c r="AJF266" s="292"/>
      <c r="AJG266" s="292"/>
      <c r="AJH266" s="292"/>
      <c r="AJI266" s="292"/>
      <c r="AJJ266" s="292"/>
      <c r="AJK266" s="292"/>
      <c r="AJL266" s="292"/>
      <c r="AJM266" s="292"/>
      <c r="AJN266" s="292"/>
      <c r="AJO266" s="292"/>
      <c r="AJP266" s="292"/>
      <c r="AJQ266" s="292"/>
      <c r="AJR266" s="292"/>
      <c r="AJS266" s="292"/>
      <c r="AJT266" s="292"/>
      <c r="AJU266" s="292"/>
      <c r="AJV266" s="292"/>
      <c r="AJW266" s="292"/>
      <c r="AJX266" s="292"/>
      <c r="AJY266" s="292"/>
      <c r="AJZ266" s="292"/>
      <c r="AKA266" s="292"/>
      <c r="AKB266" s="292"/>
      <c r="AKC266" s="292"/>
      <c r="AKD266" s="292"/>
      <c r="AKE266" s="292"/>
      <c r="AKF266" s="292"/>
      <c r="AKG266" s="292"/>
      <c r="AKH266" s="292"/>
      <c r="AKI266" s="292"/>
      <c r="AKJ266" s="292"/>
      <c r="AKK266" s="292"/>
      <c r="AKL266" s="292"/>
      <c r="AKM266" s="292"/>
      <c r="AKN266" s="292"/>
      <c r="AKO266" s="292"/>
      <c r="AKP266" s="292"/>
      <c r="AKQ266" s="292"/>
      <c r="AKR266" s="292"/>
      <c r="AKS266" s="292"/>
      <c r="AKT266" s="292"/>
      <c r="AKU266" s="292"/>
      <c r="AKV266" s="292"/>
      <c r="AKW266" s="292"/>
      <c r="AKX266" s="292"/>
      <c r="AKY266" s="292"/>
      <c r="AKZ266" s="292"/>
      <c r="ALA266" s="292"/>
      <c r="ALB266" s="292"/>
      <c r="ALC266" s="292"/>
      <c r="ALD266" s="292"/>
      <c r="ALE266" s="292"/>
      <c r="ALF266" s="292"/>
      <c r="ALG266" s="292"/>
      <c r="ALH266" s="292"/>
      <c r="ALI266" s="292"/>
      <c r="ALJ266" s="292"/>
      <c r="ALK266" s="292"/>
      <c r="ALL266" s="292"/>
      <c r="ALM266" s="292"/>
      <c r="ALN266" s="292"/>
      <c r="ALO266" s="292"/>
      <c r="ALP266" s="292"/>
      <c r="ALQ266" s="292"/>
      <c r="ALR266" s="292"/>
      <c r="ALS266" s="292"/>
      <c r="ALT266" s="292"/>
      <c r="ALU266" s="292"/>
      <c r="ALV266" s="292"/>
      <c r="ALW266" s="292"/>
      <c r="ALX266" s="292"/>
      <c r="ALY266" s="292"/>
      <c r="ALZ266" s="292"/>
      <c r="AMA266" s="292"/>
      <c r="AMB266" s="292"/>
      <c r="AMC266" s="292"/>
      <c r="AMD266" s="292"/>
      <c r="AME266" s="292"/>
      <c r="AMF266" s="292"/>
      <c r="AMG266" s="292"/>
      <c r="AMH266" s="292"/>
      <c r="AMI266" s="292"/>
      <c r="AMJ266" s="292"/>
      <c r="AMK266" s="292"/>
      <c r="AML266" s="292"/>
      <c r="AMM266" s="292"/>
      <c r="AMN266" s="292"/>
      <c r="AMO266" s="292"/>
      <c r="AMP266" s="292"/>
      <c r="AMQ266" s="292"/>
      <c r="AMR266" s="292"/>
      <c r="AMS266" s="292"/>
      <c r="AMT266" s="292"/>
      <c r="AMU266" s="292"/>
      <c r="AMV266" s="292"/>
      <c r="AMW266" s="292"/>
      <c r="AMX266" s="292"/>
      <c r="AMY266" s="292"/>
      <c r="AMZ266" s="292"/>
      <c r="ANA266" s="292"/>
      <c r="ANB266" s="292"/>
      <c r="ANC266" s="292"/>
      <c r="AND266" s="292"/>
      <c r="ANE266" s="292"/>
      <c r="ANF266" s="292"/>
      <c r="ANG266" s="292"/>
      <c r="ANH266" s="292"/>
      <c r="ANI266" s="292"/>
      <c r="ANJ266" s="292"/>
      <c r="ANK266" s="292"/>
      <c r="ANL266" s="292"/>
      <c r="ANM266" s="292"/>
      <c r="ANN266" s="292"/>
      <c r="ANO266" s="292"/>
      <c r="ANP266" s="292"/>
      <c r="ANQ266" s="292"/>
      <c r="ANR266" s="292"/>
      <c r="ANS266" s="292"/>
      <c r="ANT266" s="292"/>
      <c r="ANU266" s="292"/>
      <c r="ANV266" s="292"/>
      <c r="ANW266" s="292"/>
      <c r="ANX266" s="292"/>
      <c r="ANY266" s="292"/>
      <c r="ANZ266" s="292"/>
      <c r="AOA266" s="292"/>
      <c r="AOB266" s="292"/>
      <c r="AOC266" s="292"/>
      <c r="AOD266" s="292"/>
      <c r="AOE266" s="292"/>
      <c r="AOF266" s="292"/>
      <c r="AOG266" s="292"/>
      <c r="AOH266" s="292"/>
      <c r="AOI266" s="292"/>
      <c r="AOJ266" s="292"/>
      <c r="AOK266" s="292"/>
      <c r="AOL266" s="292"/>
      <c r="AOM266" s="292"/>
      <c r="AON266" s="292"/>
      <c r="AOO266" s="292"/>
      <c r="AOP266" s="292"/>
      <c r="AOQ266" s="292"/>
      <c r="AOR266" s="292"/>
      <c r="AOS266" s="292"/>
      <c r="AOT266" s="292"/>
      <c r="AOU266" s="292"/>
      <c r="AOV266" s="292"/>
      <c r="AOW266" s="292"/>
      <c r="AOX266" s="292"/>
      <c r="AOY266" s="292"/>
      <c r="AOZ266" s="292"/>
      <c r="APA266" s="292"/>
      <c r="APB266" s="292"/>
      <c r="APC266" s="292"/>
      <c r="APD266" s="292"/>
      <c r="APE266" s="292"/>
      <c r="APF266" s="292"/>
      <c r="APG266" s="292"/>
      <c r="APH266" s="292"/>
      <c r="API266" s="292"/>
      <c r="APJ266" s="292"/>
      <c r="APK266" s="292"/>
      <c r="APL266" s="292"/>
      <c r="APM266" s="292"/>
      <c r="APN266" s="292"/>
      <c r="APO266" s="292"/>
      <c r="APP266" s="292"/>
      <c r="APQ266" s="292"/>
      <c r="APR266" s="292"/>
      <c r="APS266" s="292"/>
      <c r="APT266" s="292"/>
      <c r="APU266" s="292"/>
      <c r="APV266" s="292"/>
      <c r="APW266" s="292"/>
      <c r="APX266" s="292"/>
      <c r="APY266" s="292"/>
      <c r="APZ266" s="292"/>
      <c r="AQA266" s="292"/>
      <c r="AQB266" s="292"/>
      <c r="AQC266" s="292"/>
      <c r="AQD266" s="292"/>
      <c r="AQE266" s="292"/>
      <c r="AQF266" s="292"/>
      <c r="AQG266" s="292"/>
      <c r="AQH266" s="292"/>
      <c r="AQI266" s="292"/>
      <c r="AQJ266" s="292"/>
      <c r="AQK266" s="292"/>
      <c r="AQL266" s="292"/>
      <c r="AQM266" s="292"/>
      <c r="AQN266" s="292"/>
      <c r="AQO266" s="292"/>
      <c r="AQP266" s="292"/>
      <c r="AQQ266" s="292"/>
      <c r="AQR266" s="292"/>
      <c r="AQS266" s="292"/>
      <c r="AQT266" s="292"/>
      <c r="AQU266" s="292"/>
      <c r="AQV266" s="292"/>
      <c r="AQW266" s="292"/>
      <c r="AQX266" s="292"/>
      <c r="AQY266" s="292"/>
      <c r="AQZ266" s="292"/>
      <c r="ARA266" s="292"/>
      <c r="ARB266" s="292"/>
      <c r="ARC266" s="292"/>
      <c r="ARD266" s="292"/>
      <c r="ARE266" s="292"/>
      <c r="ARF266" s="292"/>
      <c r="ARG266" s="292"/>
      <c r="ARH266" s="292"/>
      <c r="ARI266" s="292"/>
      <c r="ARJ266" s="292"/>
      <c r="ARK266" s="292"/>
      <c r="ARL266" s="292"/>
      <c r="ARM266" s="292"/>
      <c r="ARN266" s="292"/>
      <c r="ARO266" s="292"/>
      <c r="ARP266" s="292"/>
      <c r="ARQ266" s="292"/>
      <c r="ARR266" s="292"/>
      <c r="ARS266" s="292"/>
      <c r="ART266" s="292"/>
      <c r="ARU266" s="292"/>
      <c r="ARV266" s="292"/>
      <c r="ARW266" s="292"/>
      <c r="ARX266" s="292"/>
      <c r="ARY266" s="292"/>
      <c r="ARZ266" s="292"/>
      <c r="ASA266" s="292"/>
      <c r="ASB266" s="292"/>
      <c r="ASC266" s="292"/>
      <c r="ASD266" s="292"/>
      <c r="ASE266" s="292"/>
      <c r="ASF266" s="292"/>
      <c r="ASG266" s="292"/>
      <c r="ASH266" s="292"/>
      <c r="ASI266" s="292"/>
      <c r="ASJ266" s="292"/>
      <c r="ASK266" s="292"/>
      <c r="ASL266" s="292"/>
      <c r="ASM266" s="292"/>
      <c r="ASN266" s="292"/>
      <c r="ASO266" s="292"/>
      <c r="ASP266" s="292"/>
      <c r="ASQ266" s="292"/>
      <c r="ASR266" s="292"/>
      <c r="ASS266" s="292"/>
      <c r="AST266" s="292"/>
      <c r="ASU266" s="292"/>
      <c r="ASV266" s="292"/>
      <c r="ASW266" s="292"/>
      <c r="ASX266" s="292"/>
      <c r="ASY266" s="292"/>
      <c r="ASZ266" s="292"/>
      <c r="ATA266" s="292"/>
      <c r="ATB266" s="292"/>
      <c r="ATC266" s="292"/>
      <c r="ATD266" s="292"/>
      <c r="ATE266" s="292"/>
      <c r="ATF266" s="292"/>
      <c r="ATG266" s="292"/>
      <c r="ATH266" s="292"/>
      <c r="ATI266" s="292"/>
      <c r="ATJ266" s="292"/>
      <c r="ATK266" s="292"/>
      <c r="ATL266" s="292"/>
      <c r="ATM266" s="292"/>
      <c r="ATN266" s="292"/>
      <c r="ATO266" s="292"/>
      <c r="ATP266" s="292"/>
      <c r="ATQ266" s="292"/>
      <c r="ATR266" s="292"/>
      <c r="ATS266" s="292"/>
      <c r="ATT266" s="292"/>
      <c r="ATU266" s="292"/>
      <c r="ATV266" s="292"/>
      <c r="ATW266" s="292"/>
      <c r="ATX266" s="292"/>
      <c r="ATY266" s="292"/>
      <c r="ATZ266" s="292"/>
      <c r="AUA266" s="292"/>
      <c r="AUB266" s="292"/>
      <c r="AUC266" s="292"/>
      <c r="AUD266" s="292"/>
      <c r="AUE266" s="292"/>
      <c r="AUF266" s="292"/>
      <c r="AUG266" s="292"/>
      <c r="AUH266" s="292"/>
      <c r="AUI266" s="292"/>
      <c r="AUJ266" s="292"/>
      <c r="AUK266" s="292"/>
      <c r="AUL266" s="292"/>
      <c r="AUM266" s="292"/>
      <c r="AUN266" s="292"/>
      <c r="AUO266" s="292"/>
      <c r="AUP266" s="292"/>
      <c r="AUQ266" s="292"/>
      <c r="AUR266" s="292"/>
      <c r="AUS266" s="292"/>
      <c r="AUT266" s="292"/>
      <c r="AUU266" s="292"/>
      <c r="AUV266" s="292"/>
      <c r="AUW266" s="292"/>
      <c r="AUX266" s="292"/>
      <c r="AUY266" s="292"/>
      <c r="AUZ266" s="292"/>
      <c r="AVA266" s="292"/>
      <c r="AVB266" s="292"/>
      <c r="AVC266" s="292"/>
      <c r="AVD266" s="292"/>
      <c r="AVE266" s="292"/>
      <c r="AVF266" s="292"/>
      <c r="AVG266" s="292"/>
      <c r="AVH266" s="292"/>
      <c r="AVI266" s="292"/>
      <c r="AVJ266" s="292"/>
      <c r="AVK266" s="292"/>
      <c r="AVL266" s="292"/>
      <c r="AVM266" s="292"/>
      <c r="AVN266" s="292"/>
      <c r="AVO266" s="292"/>
      <c r="AVP266" s="292"/>
      <c r="AVQ266" s="292"/>
      <c r="AVR266" s="292"/>
      <c r="AVS266" s="292"/>
      <c r="AVT266" s="292"/>
      <c r="AVU266" s="292"/>
      <c r="AVV266" s="292"/>
      <c r="AVW266" s="292"/>
      <c r="AVX266" s="292"/>
      <c r="AVY266" s="292"/>
      <c r="AVZ266" s="292"/>
      <c r="AWA266" s="292"/>
      <c r="AWB266" s="292"/>
      <c r="AWC266" s="292"/>
      <c r="AWD266" s="292"/>
      <c r="AWE266" s="292"/>
      <c r="AWF266" s="292"/>
      <c r="AWG266" s="292"/>
      <c r="AWH266" s="292"/>
      <c r="AWI266" s="292"/>
      <c r="AWJ266" s="292"/>
      <c r="AWK266" s="292"/>
      <c r="AWL266" s="292"/>
      <c r="AWM266" s="292"/>
      <c r="AWN266" s="292"/>
      <c r="AWO266" s="292"/>
      <c r="AWP266" s="292"/>
      <c r="AWQ266" s="292"/>
      <c r="AWR266" s="292"/>
      <c r="AWS266" s="292"/>
      <c r="AWT266" s="292"/>
      <c r="AWU266" s="292"/>
      <c r="AWV266" s="292"/>
      <c r="AWW266" s="292"/>
      <c r="AWX266" s="292"/>
      <c r="AWY266" s="292"/>
      <c r="AWZ266" s="292"/>
      <c r="AXA266" s="292"/>
      <c r="AXB266" s="292"/>
      <c r="AXC266" s="292"/>
      <c r="AXD266" s="292"/>
      <c r="AXE266" s="292"/>
      <c r="AXF266" s="292"/>
      <c r="AXG266" s="292"/>
      <c r="AXH266" s="292"/>
      <c r="AXI266" s="292"/>
      <c r="AXJ266" s="292"/>
      <c r="AXK266" s="292"/>
      <c r="AXL266" s="292"/>
      <c r="AXM266" s="292"/>
      <c r="AXN266" s="292"/>
      <c r="AXO266" s="292"/>
      <c r="AXP266" s="292"/>
      <c r="AXQ266" s="292"/>
      <c r="AXR266" s="292"/>
      <c r="AXS266" s="292"/>
      <c r="AXT266" s="292"/>
      <c r="AXU266" s="292"/>
      <c r="AXV266" s="292"/>
      <c r="AXW266" s="292"/>
      <c r="AXX266" s="292"/>
      <c r="AXY266" s="292"/>
      <c r="AXZ266" s="292"/>
      <c r="AYA266" s="292"/>
      <c r="AYB266" s="292"/>
      <c r="AYC266" s="292"/>
      <c r="AYD266" s="292"/>
      <c r="AYE266" s="292"/>
      <c r="AYF266" s="292"/>
      <c r="AYG266" s="292"/>
      <c r="AYH266" s="292"/>
      <c r="AYI266" s="292"/>
      <c r="AYJ266" s="292"/>
      <c r="AYK266" s="292"/>
      <c r="AYL266" s="292"/>
      <c r="AYM266" s="292"/>
      <c r="AYN266" s="292"/>
      <c r="AYO266" s="292"/>
      <c r="AYP266" s="292"/>
      <c r="AYQ266" s="292"/>
      <c r="AYR266" s="292"/>
      <c r="AYS266" s="292"/>
      <c r="AYT266" s="292"/>
      <c r="AYU266" s="292"/>
      <c r="AYV266" s="292"/>
      <c r="AYW266" s="292"/>
      <c r="AYX266" s="292"/>
      <c r="AYY266" s="292"/>
      <c r="AYZ266" s="292"/>
      <c r="AZA266" s="292"/>
      <c r="AZB266" s="292"/>
      <c r="AZC266" s="292"/>
      <c r="AZD266" s="292"/>
      <c r="AZE266" s="292"/>
      <c r="AZF266" s="292"/>
      <c r="AZG266" s="292"/>
      <c r="AZH266" s="292"/>
      <c r="AZI266" s="292"/>
      <c r="AZJ266" s="292"/>
      <c r="AZK266" s="292"/>
      <c r="AZL266" s="292"/>
      <c r="AZM266" s="292"/>
      <c r="AZN266" s="292"/>
      <c r="AZO266" s="292"/>
      <c r="AZP266" s="292"/>
      <c r="AZQ266" s="292"/>
      <c r="AZR266" s="292"/>
      <c r="AZS266" s="292"/>
      <c r="AZT266" s="292"/>
      <c r="AZU266" s="292"/>
      <c r="AZV266" s="292"/>
      <c r="AZW266" s="292"/>
      <c r="AZX266" s="292"/>
      <c r="AZY266" s="292"/>
      <c r="AZZ266" s="292"/>
      <c r="BAA266" s="292"/>
      <c r="BAB266" s="292"/>
      <c r="BAC266" s="292"/>
      <c r="BAD266" s="292"/>
      <c r="BAE266" s="292"/>
      <c r="BAF266" s="292"/>
      <c r="BAG266" s="292"/>
      <c r="BAH266" s="292"/>
      <c r="BAI266" s="292"/>
      <c r="BAJ266" s="292"/>
      <c r="BAK266" s="292"/>
      <c r="BAL266" s="292"/>
      <c r="BAM266" s="292"/>
      <c r="BAN266" s="292"/>
      <c r="BAO266" s="292"/>
      <c r="BAP266" s="292"/>
      <c r="BAQ266" s="292"/>
      <c r="BAR266" s="292"/>
      <c r="BAS266" s="292"/>
      <c r="BAT266" s="292"/>
      <c r="BAU266" s="292"/>
      <c r="BAV266" s="292"/>
      <c r="BAW266" s="292"/>
      <c r="BAX266" s="292"/>
      <c r="BAY266" s="292"/>
      <c r="BAZ266" s="292"/>
      <c r="BBA266" s="292"/>
      <c r="BBB266" s="292"/>
      <c r="BBC266" s="292"/>
      <c r="BBD266" s="292"/>
      <c r="BBE266" s="292"/>
      <c r="BBF266" s="292"/>
      <c r="BBG266" s="292"/>
      <c r="BBH266" s="292"/>
      <c r="BBI266" s="292"/>
      <c r="BBJ266" s="292"/>
      <c r="BBK266" s="292"/>
      <c r="BBL266" s="292"/>
      <c r="BBM266" s="292"/>
      <c r="BBN266" s="292"/>
      <c r="BBO266" s="292"/>
      <c r="BBP266" s="292"/>
      <c r="BBQ266" s="292"/>
      <c r="BBR266" s="292"/>
      <c r="BBS266" s="292"/>
      <c r="BBT266" s="292"/>
      <c r="BBU266" s="292"/>
      <c r="BBV266" s="292"/>
      <c r="BBW266" s="292"/>
      <c r="BBX266" s="292"/>
      <c r="BBY266" s="292"/>
      <c r="BBZ266" s="292"/>
      <c r="BCA266" s="292"/>
      <c r="BCB266" s="292"/>
      <c r="BCC266" s="292"/>
      <c r="BCD266" s="292"/>
      <c r="BCE266" s="292"/>
      <c r="BCF266" s="292"/>
      <c r="BCG266" s="292"/>
      <c r="BCH266" s="292"/>
      <c r="BCI266" s="292"/>
      <c r="BCJ266" s="292"/>
      <c r="BCK266" s="292"/>
      <c r="BCL266" s="292"/>
      <c r="BCM266" s="292"/>
      <c r="BCN266" s="292"/>
      <c r="BCO266" s="292"/>
      <c r="BCP266" s="292"/>
      <c r="BCQ266" s="292"/>
      <c r="BCR266" s="292"/>
      <c r="BCS266" s="292"/>
      <c r="BCT266" s="292"/>
      <c r="BCU266" s="292"/>
      <c r="BCV266" s="292"/>
      <c r="BCW266" s="292"/>
      <c r="BCX266" s="292"/>
      <c r="BCY266" s="292"/>
      <c r="BCZ266" s="292"/>
      <c r="BDA266" s="292"/>
      <c r="BDB266" s="292"/>
      <c r="BDC266" s="292"/>
      <c r="BDD266" s="292"/>
      <c r="BDE266" s="292"/>
      <c r="BDF266" s="292"/>
      <c r="BDG266" s="292"/>
      <c r="BDH266" s="292"/>
      <c r="BDI266" s="292"/>
      <c r="BDJ266" s="292"/>
      <c r="BDK266" s="292"/>
      <c r="BDL266" s="292"/>
      <c r="BDM266" s="292"/>
      <c r="BDN266" s="292"/>
      <c r="BDO266" s="292"/>
      <c r="BDP266" s="292"/>
      <c r="BDQ266" s="292"/>
      <c r="BDR266" s="292"/>
      <c r="BDS266" s="292"/>
      <c r="BDT266" s="292"/>
      <c r="BDU266" s="292"/>
      <c r="BDV266" s="292"/>
      <c r="BDW266" s="292"/>
      <c r="BDX266" s="292"/>
      <c r="BDY266" s="292"/>
      <c r="BDZ266" s="292"/>
      <c r="BEA266" s="292"/>
      <c r="BEB266" s="292"/>
      <c r="BEC266" s="292"/>
      <c r="BED266" s="292"/>
      <c r="BEE266" s="292"/>
      <c r="BEF266" s="292"/>
      <c r="BEG266" s="292"/>
      <c r="BEH266" s="292"/>
      <c r="BEI266" s="292"/>
      <c r="BEJ266" s="292"/>
      <c r="BEK266" s="292"/>
      <c r="BEL266" s="292"/>
      <c r="BEM266" s="292"/>
      <c r="BEN266" s="292"/>
      <c r="BEO266" s="292"/>
      <c r="BEP266" s="292"/>
      <c r="BEQ266" s="292"/>
      <c r="BER266" s="292"/>
      <c r="BES266" s="292"/>
      <c r="BET266" s="292"/>
      <c r="BEU266" s="292"/>
      <c r="BEV266" s="292"/>
      <c r="BEW266" s="292"/>
      <c r="BEX266" s="292"/>
      <c r="BEY266" s="292"/>
      <c r="BEZ266" s="292"/>
      <c r="BFA266" s="292"/>
      <c r="BFB266" s="292"/>
      <c r="BFC266" s="292"/>
      <c r="BFD266" s="292"/>
      <c r="BFE266" s="292"/>
      <c r="BFF266" s="292"/>
      <c r="BFG266" s="292"/>
      <c r="BFH266" s="292"/>
      <c r="BFI266" s="292"/>
      <c r="BFJ266" s="292"/>
      <c r="BFK266" s="292"/>
      <c r="BFL266" s="292"/>
      <c r="BFM266" s="292"/>
      <c r="BFN266" s="292"/>
      <c r="BFO266" s="292"/>
      <c r="BFP266" s="292"/>
    </row>
    <row r="267" spans="1:1524" ht="34" x14ac:dyDescent="0.25">
      <c r="A267" s="94" t="s">
        <v>145</v>
      </c>
      <c r="B267" s="94" t="s">
        <v>125</v>
      </c>
      <c r="C267" s="95" t="s">
        <v>130</v>
      </c>
      <c r="D267" s="190" t="s">
        <v>127</v>
      </c>
      <c r="E267" s="97">
        <v>1</v>
      </c>
      <c r="F267" s="98">
        <v>2</v>
      </c>
      <c r="G267" s="98">
        <v>3</v>
      </c>
      <c r="H267" s="98">
        <v>4</v>
      </c>
      <c r="I267" s="98">
        <v>5</v>
      </c>
      <c r="J267" s="98">
        <v>6</v>
      </c>
      <c r="K267" s="98">
        <v>7</v>
      </c>
      <c r="L267" s="98">
        <v>8</v>
      </c>
      <c r="M267" s="98">
        <v>9</v>
      </c>
      <c r="N267" s="98">
        <v>10</v>
      </c>
      <c r="O267" s="98">
        <v>11</v>
      </c>
      <c r="P267" s="98">
        <v>12</v>
      </c>
    </row>
    <row r="268" spans="1:1524" ht="51" x14ac:dyDescent="0.25">
      <c r="A268" s="141" t="s">
        <v>450</v>
      </c>
      <c r="B268" s="141" t="s">
        <v>485</v>
      </c>
      <c r="C268" s="142" t="s">
        <v>474</v>
      </c>
      <c r="D268" s="187">
        <f>SUM(E268:P268)</f>
        <v>4</v>
      </c>
      <c r="E268" s="144"/>
      <c r="F268" s="141">
        <v>0.2</v>
      </c>
      <c r="G268" s="141">
        <v>0.5</v>
      </c>
      <c r="H268" s="141">
        <v>0.3</v>
      </c>
      <c r="I268" s="141">
        <v>1</v>
      </c>
      <c r="J268" s="141">
        <v>0.1</v>
      </c>
      <c r="K268" s="141">
        <v>0.4</v>
      </c>
      <c r="L268" s="141">
        <v>0.5</v>
      </c>
      <c r="M268" s="141">
        <v>1</v>
      </c>
      <c r="N268" s="141"/>
      <c r="O268" s="141"/>
      <c r="P268" s="141"/>
    </row>
    <row r="269" spans="1:1524" s="389" customFormat="1" ht="34" x14ac:dyDescent="0.25">
      <c r="A269" s="409" t="s">
        <v>611</v>
      </c>
      <c r="B269" s="410" t="s">
        <v>617</v>
      </c>
      <c r="C269" s="385" t="s">
        <v>618</v>
      </c>
      <c r="D269" s="394">
        <f>SUM(E269:P269)</f>
        <v>2.5</v>
      </c>
      <c r="E269" s="411"/>
      <c r="F269" s="411"/>
      <c r="G269" s="411"/>
      <c r="H269" s="411">
        <v>0.25</v>
      </c>
      <c r="I269" s="411">
        <v>0.25</v>
      </c>
      <c r="J269" s="411">
        <v>0.25</v>
      </c>
      <c r="K269" s="411">
        <v>0.25</v>
      </c>
      <c r="L269" s="411">
        <v>0.25</v>
      </c>
      <c r="M269" s="411">
        <v>0.25</v>
      </c>
      <c r="N269" s="411">
        <v>0.25</v>
      </c>
      <c r="O269" s="411">
        <v>0.25</v>
      </c>
      <c r="P269" s="411">
        <v>0.5</v>
      </c>
    </row>
    <row r="270" spans="1:1524" x14ac:dyDescent="0.25">
      <c r="A270" s="489" t="s">
        <v>174</v>
      </c>
      <c r="B270" s="489"/>
      <c r="C270" s="489"/>
      <c r="D270" s="104">
        <f>SUM(D268:D269)</f>
        <v>6.5</v>
      </c>
      <c r="E270" s="132">
        <f t="shared" ref="E270:P270" si="24">SUM(E268:E269)</f>
        <v>0</v>
      </c>
      <c r="F270" s="104">
        <f t="shared" si="24"/>
        <v>0.2</v>
      </c>
      <c r="G270" s="104">
        <f t="shared" si="24"/>
        <v>0.5</v>
      </c>
      <c r="H270" s="104">
        <f t="shared" si="24"/>
        <v>0.55000000000000004</v>
      </c>
      <c r="I270" s="104">
        <f t="shared" si="24"/>
        <v>1.25</v>
      </c>
      <c r="J270" s="104">
        <f t="shared" si="24"/>
        <v>0.35</v>
      </c>
      <c r="K270" s="104">
        <f t="shared" si="24"/>
        <v>0.65</v>
      </c>
      <c r="L270" s="104">
        <f t="shared" si="24"/>
        <v>0.75</v>
      </c>
      <c r="M270" s="104">
        <f t="shared" si="24"/>
        <v>1.25</v>
      </c>
      <c r="N270" s="104">
        <f t="shared" si="24"/>
        <v>0.25</v>
      </c>
      <c r="O270" s="104">
        <f t="shared" si="24"/>
        <v>0.25</v>
      </c>
      <c r="P270" s="104">
        <f t="shared" si="24"/>
        <v>0.5</v>
      </c>
    </row>
    <row r="271" spans="1:1524" x14ac:dyDescent="0.25">
      <c r="A271" s="490"/>
      <c r="B271" s="490"/>
      <c r="C271" s="490"/>
      <c r="D271" s="133"/>
      <c r="E271" s="488">
        <f>+E270+F270+G270</f>
        <v>0.7</v>
      </c>
      <c r="F271" s="491"/>
      <c r="G271" s="491"/>
      <c r="H271" s="491">
        <f>+H270+I270+J270</f>
        <v>2.15</v>
      </c>
      <c r="I271" s="491"/>
      <c r="J271" s="491"/>
      <c r="K271" s="491">
        <f>+K270+L270+M270</f>
        <v>2.65</v>
      </c>
      <c r="L271" s="491"/>
      <c r="M271" s="491"/>
      <c r="N271" s="486">
        <f>+N270+O270+P270</f>
        <v>1</v>
      </c>
      <c r="O271" s="487"/>
      <c r="P271" s="488"/>
    </row>
    <row r="272" spans="1:1524" x14ac:dyDescent="0.25">
      <c r="A272" s="134"/>
      <c r="B272" s="134"/>
      <c r="C272" s="134"/>
      <c r="D272" s="106"/>
      <c r="E272" s="135"/>
      <c r="F272" s="135"/>
      <c r="G272" s="135"/>
      <c r="H272" s="135">
        <f>+E271+H271</f>
        <v>2.8499999999999996</v>
      </c>
      <c r="I272" s="135"/>
      <c r="J272" s="135"/>
      <c r="K272" s="135">
        <f>+H272+K271</f>
        <v>5.5</v>
      </c>
      <c r="L272" s="135"/>
      <c r="M272" s="135"/>
      <c r="N272" s="135">
        <f>+K272+N271</f>
        <v>6.5</v>
      </c>
      <c r="O272" s="135"/>
      <c r="P272" s="135"/>
    </row>
    <row r="273" spans="1:16" ht="34" x14ac:dyDescent="0.25">
      <c r="A273" s="94" t="s">
        <v>124</v>
      </c>
      <c r="B273" s="94" t="s">
        <v>125</v>
      </c>
      <c r="C273" s="95" t="s">
        <v>126</v>
      </c>
      <c r="D273" s="96" t="s">
        <v>127</v>
      </c>
      <c r="E273" s="97">
        <v>1</v>
      </c>
      <c r="F273" s="98">
        <v>2</v>
      </c>
      <c r="G273" s="98">
        <v>3</v>
      </c>
      <c r="H273" s="98">
        <v>4</v>
      </c>
      <c r="I273" s="98">
        <v>5</v>
      </c>
      <c r="J273" s="98">
        <v>6</v>
      </c>
      <c r="K273" s="98">
        <v>7</v>
      </c>
      <c r="L273" s="98">
        <v>8</v>
      </c>
      <c r="M273" s="98">
        <v>9</v>
      </c>
      <c r="N273" s="98">
        <v>10</v>
      </c>
      <c r="O273" s="98">
        <v>11</v>
      </c>
      <c r="P273" s="98">
        <v>12</v>
      </c>
    </row>
    <row r="274" spans="1:16" ht="17" x14ac:dyDescent="0.25">
      <c r="A274" s="191" t="s">
        <v>363</v>
      </c>
      <c r="B274" s="141" t="s">
        <v>370</v>
      </c>
      <c r="C274" s="118" t="s">
        <v>367</v>
      </c>
      <c r="D274" s="192">
        <v>5</v>
      </c>
      <c r="E274" s="193"/>
      <c r="F274" s="191"/>
      <c r="G274" s="191"/>
      <c r="H274" s="191"/>
      <c r="I274" s="191">
        <v>2</v>
      </c>
      <c r="J274" s="191"/>
      <c r="K274" s="191"/>
      <c r="L274" s="191"/>
      <c r="M274" s="191">
        <v>1</v>
      </c>
      <c r="N274" s="191">
        <v>1</v>
      </c>
      <c r="O274" s="191"/>
      <c r="P274" s="191">
        <v>1</v>
      </c>
    </row>
    <row r="275" spans="1:16" ht="17" x14ac:dyDescent="0.25">
      <c r="A275" s="191" t="s">
        <v>363</v>
      </c>
      <c r="B275" s="141" t="s">
        <v>370</v>
      </c>
      <c r="C275" s="118" t="s">
        <v>368</v>
      </c>
      <c r="D275" s="192">
        <v>6</v>
      </c>
      <c r="E275" s="193"/>
      <c r="F275" s="191"/>
      <c r="G275" s="191"/>
      <c r="H275" s="191"/>
      <c r="I275" s="191"/>
      <c r="J275" s="191">
        <v>2</v>
      </c>
      <c r="K275" s="191">
        <v>1</v>
      </c>
      <c r="L275" s="191">
        <v>1</v>
      </c>
      <c r="M275" s="191"/>
      <c r="N275" s="191"/>
      <c r="O275" s="191">
        <v>1</v>
      </c>
      <c r="P275" s="191">
        <v>1</v>
      </c>
    </row>
    <row r="276" spans="1:16" ht="17" x14ac:dyDescent="0.25">
      <c r="A276" s="191" t="s">
        <v>363</v>
      </c>
      <c r="B276" s="141" t="s">
        <v>370</v>
      </c>
      <c r="C276" s="118" t="s">
        <v>369</v>
      </c>
      <c r="D276" s="192">
        <v>9</v>
      </c>
      <c r="E276" s="193"/>
      <c r="F276" s="191"/>
      <c r="G276" s="191"/>
      <c r="H276" s="191"/>
      <c r="I276" s="191"/>
      <c r="J276" s="191">
        <v>1</v>
      </c>
      <c r="K276" s="191"/>
      <c r="L276" s="191">
        <v>1</v>
      </c>
      <c r="M276" s="191">
        <v>1</v>
      </c>
      <c r="N276" s="191"/>
      <c r="O276" s="191">
        <v>3</v>
      </c>
      <c r="P276" s="191">
        <v>3</v>
      </c>
    </row>
    <row r="277" spans="1:16" x14ac:dyDescent="0.25">
      <c r="A277" s="509" t="s">
        <v>133</v>
      </c>
      <c r="B277" s="509"/>
      <c r="C277" s="509"/>
      <c r="D277" s="104">
        <f>SUM(D274:D276)</f>
        <v>20</v>
      </c>
      <c r="E277" s="132">
        <f t="shared" ref="E277:P277" si="25">SUM(E274:E276)</f>
        <v>0</v>
      </c>
      <c r="F277" s="104">
        <f t="shared" si="25"/>
        <v>0</v>
      </c>
      <c r="G277" s="104">
        <f t="shared" si="25"/>
        <v>0</v>
      </c>
      <c r="H277" s="104">
        <f t="shared" si="25"/>
        <v>0</v>
      </c>
      <c r="I277" s="104">
        <f t="shared" si="25"/>
        <v>2</v>
      </c>
      <c r="J277" s="104">
        <f t="shared" si="25"/>
        <v>3</v>
      </c>
      <c r="K277" s="104">
        <f t="shared" si="25"/>
        <v>1</v>
      </c>
      <c r="L277" s="104">
        <f t="shared" si="25"/>
        <v>2</v>
      </c>
      <c r="M277" s="104">
        <f t="shared" si="25"/>
        <v>2</v>
      </c>
      <c r="N277" s="104">
        <f t="shared" si="25"/>
        <v>1</v>
      </c>
      <c r="O277" s="104">
        <f t="shared" si="25"/>
        <v>4</v>
      </c>
      <c r="P277" s="104">
        <f t="shared" si="25"/>
        <v>5</v>
      </c>
    </row>
    <row r="278" spans="1:16" x14ac:dyDescent="0.25">
      <c r="A278" s="490"/>
      <c r="B278" s="490"/>
      <c r="C278" s="490"/>
      <c r="D278" s="133"/>
      <c r="E278" s="488">
        <f>SUM(E277:G277)</f>
        <v>0</v>
      </c>
      <c r="F278" s="491"/>
      <c r="G278" s="491"/>
      <c r="H278" s="491">
        <f>SUM(H277:J277)</f>
        <v>5</v>
      </c>
      <c r="I278" s="491"/>
      <c r="J278" s="491"/>
      <c r="K278" s="491">
        <f>SUM(K277:M277)</f>
        <v>5</v>
      </c>
      <c r="L278" s="491"/>
      <c r="M278" s="491"/>
      <c r="N278" s="486">
        <f>SUM(N277:P277)</f>
        <v>10</v>
      </c>
      <c r="O278" s="487"/>
      <c r="P278" s="488"/>
    </row>
    <row r="279" spans="1:16" x14ac:dyDescent="0.25">
      <c r="A279" s="134"/>
      <c r="B279" s="134"/>
      <c r="C279" s="134"/>
      <c r="D279" s="106"/>
      <c r="E279" s="135"/>
      <c r="F279" s="135"/>
      <c r="G279" s="135"/>
      <c r="H279" s="135"/>
      <c r="I279" s="135"/>
      <c r="J279" s="135"/>
      <c r="K279" s="135">
        <f>+H278+K278</f>
        <v>10</v>
      </c>
      <c r="L279" s="135"/>
      <c r="M279" s="135"/>
      <c r="N279" s="135">
        <f>+N278+K279</f>
        <v>20</v>
      </c>
      <c r="O279" s="135"/>
      <c r="P279" s="135"/>
    </row>
    <row r="280" spans="1:16" ht="34" x14ac:dyDescent="0.25">
      <c r="A280" s="136" t="s">
        <v>124</v>
      </c>
      <c r="B280" s="136" t="s">
        <v>125</v>
      </c>
      <c r="C280" s="137" t="s">
        <v>126</v>
      </c>
      <c r="D280" s="96" t="s">
        <v>127</v>
      </c>
      <c r="E280" s="139">
        <v>1</v>
      </c>
      <c r="F280" s="140">
        <v>2</v>
      </c>
      <c r="G280" s="140">
        <v>3</v>
      </c>
      <c r="H280" s="140">
        <v>4</v>
      </c>
      <c r="I280" s="140">
        <v>5</v>
      </c>
      <c r="J280" s="140">
        <v>6</v>
      </c>
      <c r="K280" s="140">
        <v>7</v>
      </c>
      <c r="L280" s="140">
        <v>8</v>
      </c>
      <c r="M280" s="140">
        <v>9</v>
      </c>
      <c r="N280" s="140">
        <v>10</v>
      </c>
      <c r="O280" s="140">
        <v>11</v>
      </c>
      <c r="P280" s="140">
        <v>12</v>
      </c>
    </row>
    <row r="281" spans="1:16" ht="17" x14ac:dyDescent="0.25">
      <c r="A281" s="194" t="s">
        <v>251</v>
      </c>
      <c r="B281" s="141" t="s">
        <v>355</v>
      </c>
      <c r="C281" s="142" t="s">
        <v>357</v>
      </c>
      <c r="D281" s="192">
        <f>SUM(E281:P281)</f>
        <v>1</v>
      </c>
      <c r="E281" s="195"/>
      <c r="F281" s="196"/>
      <c r="G281" s="196"/>
      <c r="H281" s="196"/>
      <c r="I281" s="196"/>
      <c r="J281" s="196"/>
      <c r="K281" s="196"/>
      <c r="L281" s="196"/>
      <c r="M281" s="196"/>
      <c r="N281" s="196"/>
      <c r="O281" s="196"/>
      <c r="P281" s="196">
        <v>1</v>
      </c>
    </row>
    <row r="282" spans="1:16" ht="17" x14ac:dyDescent="0.25">
      <c r="A282" s="194" t="s">
        <v>251</v>
      </c>
      <c r="B282" s="141" t="s">
        <v>355</v>
      </c>
      <c r="C282" s="142" t="s">
        <v>299</v>
      </c>
      <c r="D282" s="192">
        <f t="shared" ref="D282:D289" si="26">SUM(E282:P282)</f>
        <v>1</v>
      </c>
      <c r="E282" s="195"/>
      <c r="F282" s="196"/>
      <c r="G282" s="196"/>
      <c r="H282" s="196"/>
      <c r="I282" s="196"/>
      <c r="J282" s="196"/>
      <c r="K282" s="196"/>
      <c r="L282" s="196"/>
      <c r="M282" s="196"/>
      <c r="N282" s="196"/>
      <c r="O282" s="196"/>
      <c r="P282" s="196">
        <v>1</v>
      </c>
    </row>
    <row r="283" spans="1:16" ht="17" x14ac:dyDescent="0.25">
      <c r="A283" s="194" t="s">
        <v>251</v>
      </c>
      <c r="B283" s="141" t="s">
        <v>355</v>
      </c>
      <c r="C283" s="142" t="s">
        <v>358</v>
      </c>
      <c r="D283" s="192">
        <f t="shared" si="26"/>
        <v>1</v>
      </c>
      <c r="E283" s="195"/>
      <c r="F283" s="196"/>
      <c r="G283" s="196"/>
      <c r="H283" s="196"/>
      <c r="I283" s="196"/>
      <c r="J283" s="196"/>
      <c r="K283" s="196"/>
      <c r="L283" s="196"/>
      <c r="M283" s="196"/>
      <c r="N283" s="196"/>
      <c r="O283" s="196"/>
      <c r="P283" s="196">
        <v>1</v>
      </c>
    </row>
    <row r="284" spans="1:16" ht="34" x14ac:dyDescent="0.25">
      <c r="A284" s="194" t="s">
        <v>251</v>
      </c>
      <c r="B284" s="141" t="s">
        <v>355</v>
      </c>
      <c r="C284" s="142" t="s">
        <v>255</v>
      </c>
      <c r="D284" s="192">
        <f t="shared" si="26"/>
        <v>1</v>
      </c>
      <c r="E284" s="195"/>
      <c r="F284" s="196"/>
      <c r="G284" s="196"/>
      <c r="H284" s="196"/>
      <c r="I284" s="196"/>
      <c r="J284" s="196"/>
      <c r="K284" s="196"/>
      <c r="L284" s="196"/>
      <c r="M284" s="196"/>
      <c r="N284" s="196"/>
      <c r="O284" s="196"/>
      <c r="P284" s="196">
        <v>1</v>
      </c>
    </row>
    <row r="285" spans="1:16" ht="17" x14ac:dyDescent="0.25">
      <c r="A285" s="191" t="s">
        <v>363</v>
      </c>
      <c r="B285" s="141" t="s">
        <v>355</v>
      </c>
      <c r="C285" s="142" t="s">
        <v>367</v>
      </c>
      <c r="D285" s="192">
        <f t="shared" si="26"/>
        <v>6</v>
      </c>
      <c r="E285" s="197"/>
      <c r="F285" s="198"/>
      <c r="G285" s="198"/>
      <c r="H285" s="198"/>
      <c r="I285" s="198"/>
      <c r="J285" s="198"/>
      <c r="K285" s="198">
        <v>3</v>
      </c>
      <c r="L285" s="198">
        <v>1</v>
      </c>
      <c r="M285" s="198">
        <v>1</v>
      </c>
      <c r="N285" s="198"/>
      <c r="O285" s="198"/>
      <c r="P285" s="198">
        <v>1</v>
      </c>
    </row>
    <row r="286" spans="1:16" ht="17" x14ac:dyDescent="0.25">
      <c r="A286" s="191" t="s">
        <v>363</v>
      </c>
      <c r="B286" s="141" t="s">
        <v>355</v>
      </c>
      <c r="C286" s="142" t="s">
        <v>368</v>
      </c>
      <c r="D286" s="192">
        <f t="shared" si="26"/>
        <v>6</v>
      </c>
      <c r="E286" s="197"/>
      <c r="F286" s="198"/>
      <c r="G286" s="198">
        <v>3</v>
      </c>
      <c r="H286" s="198"/>
      <c r="I286" s="198"/>
      <c r="J286" s="198">
        <v>1</v>
      </c>
      <c r="K286" s="198">
        <v>2</v>
      </c>
      <c r="L286" s="198"/>
      <c r="M286" s="198"/>
      <c r="N286" s="198"/>
      <c r="O286" s="198"/>
      <c r="P286" s="198"/>
    </row>
    <row r="287" spans="1:16" ht="17" x14ac:dyDescent="0.25">
      <c r="A287" s="191" t="s">
        <v>363</v>
      </c>
      <c r="B287" s="141" t="s">
        <v>355</v>
      </c>
      <c r="C287" s="142" t="s">
        <v>369</v>
      </c>
      <c r="D287" s="192">
        <f t="shared" si="26"/>
        <v>10</v>
      </c>
      <c r="E287" s="197"/>
      <c r="F287" s="198"/>
      <c r="G287" s="198"/>
      <c r="H287" s="198"/>
      <c r="I287" s="198">
        <v>1</v>
      </c>
      <c r="J287" s="198">
        <v>2</v>
      </c>
      <c r="K287" s="198">
        <v>3</v>
      </c>
      <c r="L287" s="198"/>
      <c r="M287" s="198"/>
      <c r="N287" s="198">
        <v>3</v>
      </c>
      <c r="O287" s="198"/>
      <c r="P287" s="198">
        <v>1</v>
      </c>
    </row>
    <row r="288" spans="1:16" s="389" customFormat="1" ht="17" x14ac:dyDescent="0.25">
      <c r="A288" s="407" t="s">
        <v>611</v>
      </c>
      <c r="B288" s="393" t="s">
        <v>355</v>
      </c>
      <c r="C288" s="390" t="s">
        <v>614</v>
      </c>
      <c r="D288" s="408">
        <f t="shared" si="26"/>
        <v>2</v>
      </c>
      <c r="E288" s="395"/>
      <c r="F288" s="395"/>
      <c r="G288" s="395"/>
      <c r="H288" s="395"/>
      <c r="I288" s="395"/>
      <c r="J288" s="395"/>
      <c r="K288" s="395"/>
      <c r="L288" s="395"/>
      <c r="M288" s="388">
        <v>2</v>
      </c>
      <c r="N288" s="388"/>
      <c r="O288" s="388"/>
      <c r="P288" s="388"/>
    </row>
    <row r="289" spans="1:1524" s="389" customFormat="1" ht="17" x14ac:dyDescent="0.25">
      <c r="A289" s="407" t="s">
        <v>611</v>
      </c>
      <c r="B289" s="393" t="s">
        <v>355</v>
      </c>
      <c r="C289" s="390" t="s">
        <v>619</v>
      </c>
      <c r="D289" s="408">
        <f t="shared" si="26"/>
        <v>3</v>
      </c>
      <c r="E289" s="395"/>
      <c r="F289" s="395"/>
      <c r="G289" s="395"/>
      <c r="H289" s="388">
        <v>1</v>
      </c>
      <c r="I289" s="395"/>
      <c r="J289" s="395"/>
      <c r="K289" s="388"/>
      <c r="L289" s="388"/>
      <c r="M289" s="388">
        <v>1</v>
      </c>
      <c r="N289" s="388"/>
      <c r="O289" s="388"/>
      <c r="P289" s="388">
        <v>1</v>
      </c>
    </row>
    <row r="290" spans="1:1524" x14ac:dyDescent="0.25">
      <c r="A290" s="515" t="s">
        <v>355</v>
      </c>
      <c r="B290" s="509"/>
      <c r="C290" s="509"/>
      <c r="D290" s="104">
        <f>SUM(D281:D289)</f>
        <v>31</v>
      </c>
      <c r="E290" s="132">
        <f t="shared" ref="E290:P290" si="27">SUM(E281:E289)</f>
        <v>0</v>
      </c>
      <c r="F290" s="104">
        <f t="shared" si="27"/>
        <v>0</v>
      </c>
      <c r="G290" s="104">
        <f t="shared" si="27"/>
        <v>3</v>
      </c>
      <c r="H290" s="104">
        <f t="shared" si="27"/>
        <v>1</v>
      </c>
      <c r="I290" s="104">
        <f t="shared" si="27"/>
        <v>1</v>
      </c>
      <c r="J290" s="104">
        <f t="shared" si="27"/>
        <v>3</v>
      </c>
      <c r="K290" s="104">
        <f t="shared" si="27"/>
        <v>8</v>
      </c>
      <c r="L290" s="104">
        <f t="shared" si="27"/>
        <v>1</v>
      </c>
      <c r="M290" s="104">
        <f t="shared" si="27"/>
        <v>4</v>
      </c>
      <c r="N290" s="104">
        <f t="shared" si="27"/>
        <v>3</v>
      </c>
      <c r="O290" s="104">
        <f t="shared" si="27"/>
        <v>0</v>
      </c>
      <c r="P290" s="104">
        <f t="shared" si="27"/>
        <v>7</v>
      </c>
    </row>
    <row r="291" spans="1:1524" x14ac:dyDescent="0.25">
      <c r="A291" s="516"/>
      <c r="B291" s="490"/>
      <c r="C291" s="490"/>
      <c r="D291" s="133"/>
      <c r="E291" s="488">
        <f>+E290+F290+G290</f>
        <v>3</v>
      </c>
      <c r="F291" s="491"/>
      <c r="G291" s="491"/>
      <c r="H291" s="491">
        <f>+H290+I290+J290</f>
        <v>5</v>
      </c>
      <c r="I291" s="491"/>
      <c r="J291" s="491"/>
      <c r="K291" s="491">
        <f>+K290+L290+M290</f>
        <v>13</v>
      </c>
      <c r="L291" s="491"/>
      <c r="M291" s="491"/>
      <c r="N291" s="491">
        <f>SUM(N290:P290)</f>
        <v>10</v>
      </c>
      <c r="O291" s="491"/>
      <c r="P291" s="491"/>
    </row>
    <row r="292" spans="1:1524" x14ac:dyDescent="0.25">
      <c r="D292" s="183"/>
      <c r="F292" s="199">
        <f>+E291/D290</f>
        <v>9.6774193548387094E-2</v>
      </c>
      <c r="H292" s="184">
        <f>+E291+H291</f>
        <v>8</v>
      </c>
      <c r="I292" s="199"/>
      <c r="K292" s="184">
        <f>+K291+H292</f>
        <v>21</v>
      </c>
      <c r="L292" s="199"/>
      <c r="N292" s="184">
        <f>+N291+K292</f>
        <v>31</v>
      </c>
      <c r="O292" s="199"/>
    </row>
    <row r="293" spans="1:1524" ht="34" x14ac:dyDescent="0.25">
      <c r="A293" s="136" t="s">
        <v>124</v>
      </c>
      <c r="B293" s="136" t="s">
        <v>125</v>
      </c>
      <c r="C293" s="137" t="s">
        <v>130</v>
      </c>
      <c r="D293" s="96" t="s">
        <v>127</v>
      </c>
      <c r="E293" s="139">
        <v>1</v>
      </c>
      <c r="F293" s="140">
        <v>2</v>
      </c>
      <c r="G293" s="140">
        <v>3</v>
      </c>
      <c r="H293" s="140">
        <v>4</v>
      </c>
      <c r="I293" s="140">
        <v>5</v>
      </c>
      <c r="J293" s="140">
        <v>6</v>
      </c>
      <c r="K293" s="140">
        <v>7</v>
      </c>
      <c r="L293" s="140">
        <v>8</v>
      </c>
      <c r="M293" s="140">
        <v>9</v>
      </c>
      <c r="N293" s="140">
        <v>10</v>
      </c>
      <c r="O293" s="140">
        <v>11</v>
      </c>
      <c r="P293" s="185">
        <v>12</v>
      </c>
    </row>
    <row r="294" spans="1:1524" s="200" customFormat="1" ht="93" customHeight="1" x14ac:dyDescent="0.25">
      <c r="A294" s="141" t="s">
        <v>446</v>
      </c>
      <c r="B294" s="141" t="s">
        <v>480</v>
      </c>
      <c r="C294" s="142" t="s">
        <v>481</v>
      </c>
      <c r="D294" s="151">
        <f>SUM(E294:P294)</f>
        <v>2</v>
      </c>
      <c r="E294" s="146"/>
      <c r="F294" s="147"/>
      <c r="G294" s="147"/>
      <c r="H294" s="147"/>
      <c r="I294" s="147"/>
      <c r="J294" s="147"/>
      <c r="K294" s="147"/>
      <c r="L294" s="147"/>
      <c r="M294" s="147"/>
      <c r="N294" s="147">
        <v>1</v>
      </c>
      <c r="O294" s="147">
        <v>1</v>
      </c>
      <c r="P294" s="147"/>
      <c r="Q294" s="294"/>
      <c r="R294" s="294"/>
      <c r="S294" s="294"/>
      <c r="T294" s="294"/>
      <c r="U294" s="294"/>
      <c r="V294" s="294"/>
      <c r="W294" s="294"/>
      <c r="X294" s="294"/>
      <c r="Y294" s="294"/>
      <c r="Z294" s="294"/>
      <c r="AA294" s="294"/>
      <c r="AB294" s="294"/>
      <c r="AC294" s="294"/>
      <c r="AD294" s="294"/>
      <c r="AE294" s="294"/>
      <c r="AF294" s="294"/>
      <c r="AG294" s="294"/>
      <c r="AH294" s="294"/>
      <c r="AI294" s="294"/>
      <c r="AJ294" s="294"/>
      <c r="AK294" s="294"/>
      <c r="AL294" s="294"/>
      <c r="AM294" s="294"/>
      <c r="AN294" s="294"/>
      <c r="AO294" s="294"/>
      <c r="AP294" s="294"/>
      <c r="AQ294" s="294"/>
      <c r="AR294" s="294"/>
      <c r="AS294" s="294"/>
      <c r="AT294" s="294"/>
      <c r="AU294" s="294"/>
      <c r="AV294" s="294"/>
      <c r="AW294" s="294"/>
      <c r="AX294" s="294"/>
      <c r="AY294" s="294"/>
      <c r="AZ294" s="294"/>
      <c r="BA294" s="294"/>
      <c r="BB294" s="294"/>
      <c r="BC294" s="294"/>
      <c r="BD294" s="294"/>
      <c r="BE294" s="294"/>
      <c r="BF294" s="294"/>
      <c r="BG294" s="294"/>
      <c r="BH294" s="294"/>
      <c r="BI294" s="294"/>
      <c r="BJ294" s="294"/>
      <c r="BK294" s="294"/>
      <c r="BL294" s="294"/>
      <c r="BM294" s="294"/>
      <c r="BN294" s="294"/>
      <c r="BO294" s="294"/>
      <c r="BP294" s="294"/>
      <c r="BQ294" s="294"/>
      <c r="BR294" s="294"/>
      <c r="BS294" s="294"/>
      <c r="BT294" s="294"/>
      <c r="BU294" s="294"/>
      <c r="BV294" s="294"/>
      <c r="BW294" s="294"/>
      <c r="BX294" s="294"/>
      <c r="BY294" s="294"/>
      <c r="BZ294" s="294"/>
      <c r="CA294" s="294"/>
      <c r="CB294" s="294"/>
      <c r="CC294" s="294"/>
      <c r="CD294" s="294"/>
      <c r="CE294" s="294"/>
      <c r="CF294" s="294"/>
      <c r="CG294" s="294"/>
      <c r="CH294" s="294"/>
      <c r="CI294" s="294"/>
      <c r="CJ294" s="294"/>
      <c r="CK294" s="294"/>
      <c r="CL294" s="294"/>
      <c r="CM294" s="294"/>
      <c r="CN294" s="294"/>
      <c r="CO294" s="294"/>
      <c r="CP294" s="294"/>
      <c r="CQ294" s="294"/>
      <c r="CR294" s="294"/>
      <c r="CS294" s="294"/>
      <c r="CT294" s="294"/>
      <c r="CU294" s="294"/>
      <c r="CV294" s="294"/>
      <c r="CW294" s="294"/>
      <c r="CX294" s="294"/>
      <c r="CY294" s="294"/>
      <c r="CZ294" s="294"/>
      <c r="DA294" s="294"/>
      <c r="DB294" s="294"/>
      <c r="DC294" s="294"/>
      <c r="DD294" s="294"/>
      <c r="DE294" s="294"/>
      <c r="DF294" s="294"/>
      <c r="DG294" s="294"/>
      <c r="DH294" s="294"/>
      <c r="DI294" s="294"/>
      <c r="DJ294" s="294"/>
      <c r="DK294" s="294"/>
      <c r="DL294" s="294"/>
      <c r="DM294" s="294"/>
      <c r="DN294" s="294"/>
      <c r="DO294" s="294"/>
      <c r="DP294" s="294"/>
      <c r="DQ294" s="294"/>
      <c r="DR294" s="294"/>
      <c r="DS294" s="294"/>
      <c r="DT294" s="294"/>
      <c r="DU294" s="294"/>
      <c r="DV294" s="294"/>
      <c r="DW294" s="294"/>
      <c r="DX294" s="294"/>
      <c r="DY294" s="294"/>
      <c r="DZ294" s="294"/>
      <c r="EA294" s="294"/>
      <c r="EB294" s="294"/>
      <c r="EC294" s="294"/>
      <c r="ED294" s="294"/>
      <c r="EE294" s="294"/>
      <c r="EF294" s="294"/>
      <c r="EG294" s="294"/>
      <c r="EH294" s="294"/>
      <c r="EI294" s="294"/>
      <c r="EJ294" s="294"/>
      <c r="EK294" s="294"/>
      <c r="EL294" s="294"/>
      <c r="EM294" s="294"/>
      <c r="EN294" s="294"/>
      <c r="EO294" s="294"/>
      <c r="EP294" s="294"/>
      <c r="EQ294" s="294"/>
      <c r="ER294" s="294"/>
      <c r="ES294" s="294"/>
      <c r="ET294" s="294"/>
      <c r="EU294" s="294"/>
      <c r="EV294" s="294"/>
      <c r="EW294" s="294"/>
      <c r="EX294" s="294"/>
      <c r="EY294" s="294"/>
      <c r="EZ294" s="294"/>
      <c r="FA294" s="294"/>
      <c r="FB294" s="294"/>
      <c r="FC294" s="294"/>
      <c r="FD294" s="294"/>
      <c r="FE294" s="294"/>
      <c r="FF294" s="294"/>
      <c r="FG294" s="294"/>
      <c r="FH294" s="294"/>
      <c r="FI294" s="294"/>
      <c r="FJ294" s="294"/>
      <c r="FK294" s="294"/>
      <c r="FL294" s="294"/>
      <c r="FM294" s="294"/>
      <c r="FN294" s="294"/>
      <c r="FO294" s="294"/>
      <c r="FP294" s="294"/>
      <c r="FQ294" s="294"/>
      <c r="FR294" s="294"/>
      <c r="FS294" s="294"/>
      <c r="FT294" s="294"/>
      <c r="FU294" s="294"/>
      <c r="FV294" s="294"/>
      <c r="FW294" s="294"/>
      <c r="FX294" s="294"/>
      <c r="FY294" s="294"/>
      <c r="FZ294" s="294"/>
      <c r="GA294" s="294"/>
      <c r="GB294" s="294"/>
      <c r="GC294" s="294"/>
      <c r="GD294" s="294"/>
      <c r="GE294" s="294"/>
      <c r="GF294" s="294"/>
      <c r="GG294" s="294"/>
      <c r="GH294" s="294"/>
      <c r="GI294" s="294"/>
      <c r="GJ294" s="294"/>
      <c r="GK294" s="294"/>
      <c r="GL294" s="294"/>
      <c r="GM294" s="294"/>
      <c r="GN294" s="294"/>
      <c r="GO294" s="294"/>
      <c r="GP294" s="294"/>
      <c r="GQ294" s="294"/>
      <c r="GR294" s="294"/>
      <c r="GS294" s="294"/>
      <c r="GT294" s="294"/>
      <c r="GU294" s="294"/>
      <c r="GV294" s="294"/>
      <c r="GW294" s="294"/>
      <c r="GX294" s="294"/>
      <c r="GY294" s="294"/>
      <c r="GZ294" s="294"/>
      <c r="HA294" s="294"/>
      <c r="HB294" s="294"/>
      <c r="HC294" s="294"/>
      <c r="HD294" s="294"/>
      <c r="HE294" s="294"/>
      <c r="HF294" s="294"/>
      <c r="HG294" s="294"/>
      <c r="HH294" s="294"/>
      <c r="HI294" s="294"/>
      <c r="HJ294" s="294"/>
      <c r="HK294" s="294"/>
      <c r="HL294" s="294"/>
      <c r="HM294" s="294"/>
      <c r="HN294" s="294"/>
      <c r="HO294" s="294"/>
      <c r="HP294" s="294"/>
      <c r="HQ294" s="294"/>
      <c r="HR294" s="294"/>
      <c r="HS294" s="294"/>
      <c r="HT294" s="294"/>
      <c r="HU294" s="294"/>
      <c r="HV294" s="294"/>
      <c r="HW294" s="294"/>
      <c r="HX294" s="294"/>
      <c r="HY294" s="294"/>
      <c r="HZ294" s="294"/>
      <c r="IA294" s="294"/>
      <c r="IB294" s="294"/>
      <c r="IC294" s="294"/>
      <c r="ID294" s="294"/>
      <c r="IE294" s="294"/>
      <c r="IF294" s="294"/>
      <c r="IG294" s="294"/>
      <c r="IH294" s="294"/>
      <c r="II294" s="294"/>
      <c r="IJ294" s="294"/>
      <c r="IK294" s="294"/>
      <c r="IL294" s="294"/>
      <c r="IM294" s="294"/>
      <c r="IN294" s="294"/>
      <c r="IO294" s="294"/>
      <c r="IP294" s="294"/>
      <c r="IQ294" s="294"/>
      <c r="IR294" s="294"/>
      <c r="IS294" s="294"/>
      <c r="IT294" s="294"/>
      <c r="IU294" s="294"/>
      <c r="IV294" s="294"/>
      <c r="IW294" s="294"/>
      <c r="IX294" s="294"/>
      <c r="IY294" s="294"/>
      <c r="IZ294" s="294"/>
      <c r="JA294" s="294"/>
      <c r="JB294" s="294"/>
      <c r="JC294" s="294"/>
      <c r="JD294" s="294"/>
      <c r="JE294" s="294"/>
      <c r="JF294" s="294"/>
      <c r="JG294" s="294"/>
      <c r="JH294" s="294"/>
      <c r="JI294" s="294"/>
      <c r="JJ294" s="294"/>
      <c r="JK294" s="294"/>
      <c r="JL294" s="294"/>
      <c r="JM294" s="294"/>
      <c r="JN294" s="294"/>
      <c r="JO294" s="294"/>
      <c r="JP294" s="294"/>
      <c r="JQ294" s="294"/>
      <c r="JR294" s="294"/>
      <c r="JS294" s="294"/>
      <c r="JT294" s="294"/>
      <c r="JU294" s="294"/>
      <c r="JV294" s="294"/>
      <c r="JW294" s="294"/>
      <c r="JX294" s="294"/>
      <c r="JY294" s="294"/>
      <c r="JZ294" s="294"/>
      <c r="KA294" s="294"/>
      <c r="KB294" s="294"/>
      <c r="KC294" s="294"/>
      <c r="KD294" s="294"/>
      <c r="KE294" s="294"/>
      <c r="KF294" s="294"/>
      <c r="KG294" s="294"/>
      <c r="KH294" s="294"/>
      <c r="KI294" s="294"/>
      <c r="KJ294" s="294"/>
      <c r="KK294" s="294"/>
      <c r="KL294" s="294"/>
      <c r="KM294" s="294"/>
      <c r="KN294" s="294"/>
      <c r="KO294" s="294"/>
      <c r="KP294" s="294"/>
      <c r="KQ294" s="294"/>
      <c r="KR294" s="294"/>
      <c r="KS294" s="294"/>
      <c r="KT294" s="294"/>
      <c r="KU294" s="294"/>
      <c r="KV294" s="294"/>
      <c r="KW294" s="294"/>
      <c r="KX294" s="294"/>
      <c r="KY294" s="294"/>
      <c r="KZ294" s="294"/>
      <c r="LA294" s="294"/>
      <c r="LB294" s="294"/>
      <c r="LC294" s="294"/>
      <c r="LD294" s="294"/>
      <c r="LE294" s="294"/>
      <c r="LF294" s="294"/>
      <c r="LG294" s="294"/>
      <c r="LH294" s="294"/>
      <c r="LI294" s="294"/>
      <c r="LJ294" s="294"/>
      <c r="LK294" s="294"/>
      <c r="LL294" s="294"/>
      <c r="LM294" s="294"/>
      <c r="LN294" s="294"/>
      <c r="LO294" s="294"/>
      <c r="LP294" s="294"/>
      <c r="LQ294" s="294"/>
      <c r="LR294" s="294"/>
      <c r="LS294" s="294"/>
      <c r="LT294" s="294"/>
      <c r="LU294" s="294"/>
      <c r="LV294" s="294"/>
      <c r="LW294" s="294"/>
      <c r="LX294" s="294"/>
      <c r="LY294" s="294"/>
      <c r="LZ294" s="294"/>
      <c r="MA294" s="294"/>
      <c r="MB294" s="294"/>
      <c r="MC294" s="294"/>
      <c r="MD294" s="294"/>
      <c r="ME294" s="294"/>
      <c r="MF294" s="294"/>
      <c r="MG294" s="294"/>
      <c r="MH294" s="294"/>
      <c r="MI294" s="294"/>
      <c r="MJ294" s="294"/>
      <c r="MK294" s="294"/>
      <c r="ML294" s="294"/>
      <c r="MM294" s="294"/>
      <c r="MN294" s="294"/>
      <c r="MO294" s="294"/>
      <c r="MP294" s="294"/>
      <c r="MQ294" s="294"/>
      <c r="MR294" s="294"/>
      <c r="MS294" s="294"/>
      <c r="MT294" s="294"/>
      <c r="MU294" s="294"/>
      <c r="MV294" s="294"/>
      <c r="MW294" s="294"/>
      <c r="MX294" s="294"/>
      <c r="MY294" s="294"/>
      <c r="MZ294" s="294"/>
      <c r="NA294" s="294"/>
      <c r="NB294" s="294"/>
      <c r="NC294" s="294"/>
      <c r="ND294" s="294"/>
      <c r="NE294" s="294"/>
      <c r="NF294" s="294"/>
      <c r="NG294" s="294"/>
      <c r="NH294" s="294"/>
      <c r="NI294" s="294"/>
      <c r="NJ294" s="294"/>
      <c r="NK294" s="294"/>
      <c r="NL294" s="294"/>
      <c r="NM294" s="294"/>
      <c r="NN294" s="294"/>
      <c r="NO294" s="294"/>
      <c r="NP294" s="294"/>
      <c r="NQ294" s="294"/>
      <c r="NR294" s="294"/>
      <c r="NS294" s="294"/>
      <c r="NT294" s="294"/>
      <c r="NU294" s="294"/>
      <c r="NV294" s="294"/>
      <c r="NW294" s="294"/>
      <c r="NX294" s="294"/>
      <c r="NY294" s="294"/>
      <c r="NZ294" s="294"/>
      <c r="OA294" s="294"/>
      <c r="OB294" s="294"/>
      <c r="OC294" s="294"/>
      <c r="OD294" s="294"/>
      <c r="OE294" s="294"/>
      <c r="OF294" s="294"/>
      <c r="OG294" s="294"/>
      <c r="OH294" s="294"/>
      <c r="OI294" s="294"/>
      <c r="OJ294" s="294"/>
      <c r="OK294" s="294"/>
      <c r="OL294" s="294"/>
      <c r="OM294" s="294"/>
      <c r="ON294" s="294"/>
      <c r="OO294" s="294"/>
      <c r="OP294" s="294"/>
      <c r="OQ294" s="294"/>
      <c r="OR294" s="294"/>
      <c r="OS294" s="294"/>
      <c r="OT294" s="294"/>
      <c r="OU294" s="294"/>
      <c r="OV294" s="294"/>
      <c r="OW294" s="294"/>
      <c r="OX294" s="294"/>
      <c r="OY294" s="294"/>
      <c r="OZ294" s="294"/>
      <c r="PA294" s="294"/>
      <c r="PB294" s="294"/>
      <c r="PC294" s="294"/>
      <c r="PD294" s="294"/>
      <c r="PE294" s="294"/>
      <c r="PF294" s="294"/>
      <c r="PG294" s="294"/>
      <c r="PH294" s="294"/>
      <c r="PI294" s="294"/>
      <c r="PJ294" s="294"/>
      <c r="PK294" s="294"/>
      <c r="PL294" s="294"/>
      <c r="PM294" s="294"/>
      <c r="PN294" s="294"/>
      <c r="PO294" s="294"/>
      <c r="PP294" s="294"/>
      <c r="PQ294" s="294"/>
      <c r="PR294" s="294"/>
      <c r="PS294" s="294"/>
      <c r="PT294" s="294"/>
      <c r="PU294" s="294"/>
      <c r="PV294" s="294"/>
      <c r="PW294" s="294"/>
      <c r="PX294" s="294"/>
      <c r="PY294" s="294"/>
      <c r="PZ294" s="294"/>
      <c r="QA294" s="294"/>
      <c r="QB294" s="294"/>
      <c r="QC294" s="294"/>
      <c r="QD294" s="294"/>
      <c r="QE294" s="294"/>
      <c r="QF294" s="294"/>
      <c r="QG294" s="294"/>
      <c r="QH294" s="294"/>
      <c r="QI294" s="294"/>
      <c r="QJ294" s="294"/>
      <c r="QK294" s="294"/>
      <c r="QL294" s="294"/>
      <c r="QM294" s="294"/>
      <c r="QN294" s="294"/>
      <c r="QO294" s="294"/>
      <c r="QP294" s="294"/>
      <c r="QQ294" s="294"/>
      <c r="QR294" s="294"/>
      <c r="QS294" s="294"/>
      <c r="QT294" s="294"/>
      <c r="QU294" s="294"/>
      <c r="QV294" s="294"/>
      <c r="QW294" s="294"/>
      <c r="QX294" s="294"/>
      <c r="QY294" s="294"/>
      <c r="QZ294" s="294"/>
      <c r="RA294" s="294"/>
      <c r="RB294" s="294"/>
      <c r="RC294" s="294"/>
      <c r="RD294" s="294"/>
      <c r="RE294" s="294"/>
      <c r="RF294" s="294"/>
      <c r="RG294" s="294"/>
      <c r="RH294" s="294"/>
      <c r="RI294" s="294"/>
      <c r="RJ294" s="294"/>
      <c r="RK294" s="294"/>
      <c r="RL294" s="294"/>
      <c r="RM294" s="294"/>
      <c r="RN294" s="294"/>
      <c r="RO294" s="294"/>
      <c r="RP294" s="294"/>
      <c r="RQ294" s="294"/>
      <c r="RR294" s="294"/>
      <c r="RS294" s="294"/>
      <c r="RT294" s="294"/>
      <c r="RU294" s="294"/>
      <c r="RV294" s="294"/>
      <c r="RW294" s="294"/>
      <c r="RX294" s="294"/>
      <c r="RY294" s="294"/>
      <c r="RZ294" s="294"/>
      <c r="SA294" s="294"/>
      <c r="SB294" s="294"/>
      <c r="SC294" s="294"/>
      <c r="SD294" s="294"/>
      <c r="SE294" s="294"/>
      <c r="SF294" s="294"/>
      <c r="SG294" s="294"/>
      <c r="SH294" s="294"/>
      <c r="SI294" s="294"/>
      <c r="SJ294" s="294"/>
      <c r="SK294" s="294"/>
      <c r="SL294" s="294"/>
      <c r="SM294" s="294"/>
      <c r="SN294" s="294"/>
      <c r="SO294" s="294"/>
      <c r="SP294" s="294"/>
      <c r="SQ294" s="294"/>
      <c r="SR294" s="294"/>
      <c r="SS294" s="294"/>
      <c r="ST294" s="294"/>
      <c r="SU294" s="294"/>
      <c r="SV294" s="294"/>
      <c r="SW294" s="294"/>
      <c r="SX294" s="294"/>
      <c r="SY294" s="294"/>
      <c r="SZ294" s="294"/>
      <c r="TA294" s="294"/>
      <c r="TB294" s="294"/>
      <c r="TC294" s="294"/>
      <c r="TD294" s="294"/>
      <c r="TE294" s="294"/>
      <c r="TF294" s="294"/>
      <c r="TG294" s="294"/>
      <c r="TH294" s="294"/>
      <c r="TI294" s="294"/>
      <c r="TJ294" s="294"/>
      <c r="TK294" s="294"/>
      <c r="TL294" s="294"/>
      <c r="TM294" s="294"/>
      <c r="TN294" s="294"/>
      <c r="TO294" s="294"/>
      <c r="TP294" s="294"/>
      <c r="TQ294" s="294"/>
      <c r="TR294" s="294"/>
      <c r="TS294" s="294"/>
      <c r="TT294" s="294"/>
      <c r="TU294" s="294"/>
      <c r="TV294" s="294"/>
      <c r="TW294" s="294"/>
      <c r="TX294" s="294"/>
      <c r="TY294" s="294"/>
      <c r="TZ294" s="294"/>
      <c r="UA294" s="294"/>
      <c r="UB294" s="294"/>
      <c r="UC294" s="294"/>
      <c r="UD294" s="294"/>
      <c r="UE294" s="294"/>
      <c r="UF294" s="294"/>
      <c r="UG294" s="294"/>
      <c r="UH294" s="294"/>
      <c r="UI294" s="294"/>
      <c r="UJ294" s="294"/>
      <c r="UK294" s="294"/>
      <c r="UL294" s="294"/>
      <c r="UM294" s="294"/>
      <c r="UN294" s="294"/>
      <c r="UO294" s="294"/>
      <c r="UP294" s="294"/>
      <c r="UQ294" s="294"/>
      <c r="UR294" s="294"/>
      <c r="US294" s="294"/>
      <c r="UT294" s="294"/>
      <c r="UU294" s="294"/>
      <c r="UV294" s="294"/>
      <c r="UW294" s="294"/>
      <c r="UX294" s="294"/>
      <c r="UY294" s="294"/>
      <c r="UZ294" s="294"/>
      <c r="VA294" s="294"/>
      <c r="VB294" s="294"/>
      <c r="VC294" s="294"/>
      <c r="VD294" s="294"/>
      <c r="VE294" s="294"/>
      <c r="VF294" s="294"/>
      <c r="VG294" s="294"/>
      <c r="VH294" s="294"/>
      <c r="VI294" s="294"/>
      <c r="VJ294" s="294"/>
      <c r="VK294" s="294"/>
      <c r="VL294" s="294"/>
      <c r="VM294" s="294"/>
      <c r="VN294" s="294"/>
      <c r="VO294" s="294"/>
      <c r="VP294" s="294"/>
      <c r="VQ294" s="294"/>
      <c r="VR294" s="294"/>
      <c r="VS294" s="294"/>
      <c r="VT294" s="294"/>
      <c r="VU294" s="294"/>
      <c r="VV294" s="294"/>
      <c r="VW294" s="294"/>
      <c r="VX294" s="294"/>
      <c r="VY294" s="294"/>
      <c r="VZ294" s="294"/>
      <c r="WA294" s="294"/>
      <c r="WB294" s="294"/>
      <c r="WC294" s="294"/>
      <c r="WD294" s="294"/>
      <c r="WE294" s="294"/>
      <c r="WF294" s="294"/>
      <c r="WG294" s="294"/>
      <c r="WH294" s="294"/>
      <c r="WI294" s="294"/>
      <c r="WJ294" s="294"/>
      <c r="WK294" s="294"/>
      <c r="WL294" s="294"/>
      <c r="WM294" s="294"/>
      <c r="WN294" s="294"/>
      <c r="WO294" s="294"/>
      <c r="WP294" s="294"/>
      <c r="WQ294" s="294"/>
      <c r="WR294" s="294"/>
      <c r="WS294" s="294"/>
      <c r="WT294" s="294"/>
      <c r="WU294" s="294"/>
      <c r="WV294" s="294"/>
      <c r="WW294" s="294"/>
      <c r="WX294" s="294"/>
      <c r="WY294" s="294"/>
      <c r="WZ294" s="294"/>
      <c r="XA294" s="294"/>
      <c r="XB294" s="294"/>
      <c r="XC294" s="294"/>
      <c r="XD294" s="294"/>
      <c r="XE294" s="294"/>
      <c r="XF294" s="294"/>
      <c r="XG294" s="294"/>
      <c r="XH294" s="294"/>
      <c r="XI294" s="294"/>
      <c r="XJ294" s="294"/>
      <c r="XK294" s="294"/>
      <c r="XL294" s="294"/>
      <c r="XM294" s="294"/>
      <c r="XN294" s="294"/>
      <c r="XO294" s="294"/>
      <c r="XP294" s="294"/>
      <c r="XQ294" s="294"/>
      <c r="XR294" s="294"/>
      <c r="XS294" s="294"/>
      <c r="XT294" s="294"/>
      <c r="XU294" s="294"/>
      <c r="XV294" s="294"/>
      <c r="XW294" s="294"/>
      <c r="XX294" s="294"/>
      <c r="XY294" s="294"/>
      <c r="XZ294" s="294"/>
      <c r="YA294" s="294"/>
      <c r="YB294" s="294"/>
      <c r="YC294" s="294"/>
      <c r="YD294" s="294"/>
      <c r="YE294" s="294"/>
      <c r="YF294" s="294"/>
      <c r="YG294" s="294"/>
      <c r="YH294" s="294"/>
      <c r="YI294" s="294"/>
      <c r="YJ294" s="294"/>
      <c r="YK294" s="294"/>
      <c r="YL294" s="294"/>
      <c r="YM294" s="294"/>
      <c r="YN294" s="294"/>
      <c r="YO294" s="294"/>
      <c r="YP294" s="294"/>
      <c r="YQ294" s="294"/>
      <c r="YR294" s="294"/>
      <c r="YS294" s="294"/>
      <c r="YT294" s="294"/>
      <c r="YU294" s="294"/>
      <c r="YV294" s="294"/>
      <c r="YW294" s="294"/>
      <c r="YX294" s="294"/>
      <c r="YY294" s="294"/>
      <c r="YZ294" s="294"/>
      <c r="ZA294" s="294"/>
      <c r="ZB294" s="294"/>
      <c r="ZC294" s="294"/>
      <c r="ZD294" s="294"/>
      <c r="ZE294" s="294"/>
      <c r="ZF294" s="294"/>
      <c r="ZG294" s="294"/>
      <c r="ZH294" s="294"/>
      <c r="ZI294" s="294"/>
      <c r="ZJ294" s="294"/>
      <c r="ZK294" s="294"/>
      <c r="ZL294" s="294"/>
      <c r="ZM294" s="294"/>
      <c r="ZN294" s="294"/>
      <c r="ZO294" s="294"/>
      <c r="ZP294" s="294"/>
      <c r="ZQ294" s="294"/>
      <c r="ZR294" s="294"/>
      <c r="ZS294" s="294"/>
      <c r="ZT294" s="294"/>
      <c r="ZU294" s="294"/>
      <c r="ZV294" s="294"/>
      <c r="ZW294" s="294"/>
      <c r="ZX294" s="294"/>
      <c r="ZY294" s="294"/>
      <c r="ZZ294" s="294"/>
      <c r="AAA294" s="294"/>
      <c r="AAB294" s="294"/>
      <c r="AAC294" s="294"/>
      <c r="AAD294" s="294"/>
      <c r="AAE294" s="294"/>
      <c r="AAF294" s="294"/>
      <c r="AAG294" s="294"/>
      <c r="AAH294" s="294"/>
      <c r="AAI294" s="294"/>
      <c r="AAJ294" s="294"/>
      <c r="AAK294" s="294"/>
      <c r="AAL294" s="294"/>
      <c r="AAM294" s="294"/>
      <c r="AAN294" s="294"/>
      <c r="AAO294" s="294"/>
      <c r="AAP294" s="294"/>
      <c r="AAQ294" s="294"/>
      <c r="AAR294" s="294"/>
      <c r="AAS294" s="294"/>
      <c r="AAT294" s="294"/>
      <c r="AAU294" s="294"/>
      <c r="AAV294" s="294"/>
      <c r="AAW294" s="294"/>
      <c r="AAX294" s="294"/>
      <c r="AAY294" s="294"/>
      <c r="AAZ294" s="294"/>
      <c r="ABA294" s="294"/>
      <c r="ABB294" s="294"/>
      <c r="ABC294" s="294"/>
      <c r="ABD294" s="294"/>
      <c r="ABE294" s="294"/>
      <c r="ABF294" s="294"/>
      <c r="ABG294" s="294"/>
      <c r="ABH294" s="294"/>
      <c r="ABI294" s="294"/>
      <c r="ABJ294" s="294"/>
      <c r="ABK294" s="294"/>
      <c r="ABL294" s="294"/>
      <c r="ABM294" s="294"/>
      <c r="ABN294" s="294"/>
      <c r="ABO294" s="294"/>
      <c r="ABP294" s="294"/>
      <c r="ABQ294" s="294"/>
      <c r="ABR294" s="294"/>
      <c r="ABS294" s="294"/>
      <c r="ABT294" s="294"/>
      <c r="ABU294" s="294"/>
      <c r="ABV294" s="294"/>
      <c r="ABW294" s="294"/>
      <c r="ABX294" s="294"/>
      <c r="ABY294" s="294"/>
      <c r="ABZ294" s="294"/>
      <c r="ACA294" s="294"/>
      <c r="ACB294" s="294"/>
      <c r="ACC294" s="294"/>
      <c r="ACD294" s="294"/>
      <c r="ACE294" s="294"/>
      <c r="ACF294" s="294"/>
      <c r="ACG294" s="294"/>
      <c r="ACH294" s="294"/>
      <c r="ACI294" s="294"/>
      <c r="ACJ294" s="294"/>
      <c r="ACK294" s="294"/>
      <c r="ACL294" s="294"/>
      <c r="ACM294" s="294"/>
      <c r="ACN294" s="294"/>
      <c r="ACO294" s="294"/>
      <c r="ACP294" s="294"/>
      <c r="ACQ294" s="294"/>
      <c r="ACR294" s="294"/>
      <c r="ACS294" s="294"/>
      <c r="ACT294" s="294"/>
      <c r="ACU294" s="294"/>
      <c r="ACV294" s="294"/>
      <c r="ACW294" s="294"/>
      <c r="ACX294" s="294"/>
      <c r="ACY294" s="294"/>
      <c r="ACZ294" s="294"/>
      <c r="ADA294" s="294"/>
      <c r="ADB294" s="294"/>
      <c r="ADC294" s="294"/>
      <c r="ADD294" s="294"/>
      <c r="ADE294" s="294"/>
      <c r="ADF294" s="294"/>
      <c r="ADG294" s="294"/>
      <c r="ADH294" s="294"/>
      <c r="ADI294" s="294"/>
      <c r="ADJ294" s="294"/>
      <c r="ADK294" s="294"/>
      <c r="ADL294" s="294"/>
      <c r="ADM294" s="294"/>
      <c r="ADN294" s="294"/>
      <c r="ADO294" s="294"/>
      <c r="ADP294" s="294"/>
      <c r="ADQ294" s="294"/>
      <c r="ADR294" s="294"/>
      <c r="ADS294" s="294"/>
      <c r="ADT294" s="294"/>
      <c r="ADU294" s="294"/>
      <c r="ADV294" s="294"/>
      <c r="ADW294" s="294"/>
      <c r="ADX294" s="294"/>
      <c r="ADY294" s="294"/>
      <c r="ADZ294" s="294"/>
      <c r="AEA294" s="294"/>
      <c r="AEB294" s="294"/>
      <c r="AEC294" s="294"/>
      <c r="AED294" s="294"/>
      <c r="AEE294" s="294"/>
      <c r="AEF294" s="294"/>
      <c r="AEG294" s="294"/>
      <c r="AEH294" s="294"/>
      <c r="AEI294" s="294"/>
      <c r="AEJ294" s="294"/>
      <c r="AEK294" s="294"/>
      <c r="AEL294" s="294"/>
      <c r="AEM294" s="294"/>
      <c r="AEN294" s="294"/>
      <c r="AEO294" s="294"/>
      <c r="AEP294" s="294"/>
      <c r="AEQ294" s="294"/>
      <c r="AER294" s="294"/>
      <c r="AES294" s="294"/>
      <c r="AET294" s="294"/>
      <c r="AEU294" s="294"/>
      <c r="AEV294" s="294"/>
      <c r="AEW294" s="294"/>
      <c r="AEX294" s="294"/>
      <c r="AEY294" s="294"/>
      <c r="AEZ294" s="294"/>
      <c r="AFA294" s="294"/>
      <c r="AFB294" s="294"/>
      <c r="AFC294" s="294"/>
      <c r="AFD294" s="294"/>
      <c r="AFE294" s="294"/>
      <c r="AFF294" s="294"/>
      <c r="AFG294" s="294"/>
      <c r="AFH294" s="294"/>
      <c r="AFI294" s="294"/>
      <c r="AFJ294" s="294"/>
      <c r="AFK294" s="294"/>
      <c r="AFL294" s="294"/>
      <c r="AFM294" s="294"/>
      <c r="AFN294" s="294"/>
      <c r="AFO294" s="294"/>
      <c r="AFP294" s="294"/>
      <c r="AFQ294" s="294"/>
      <c r="AFR294" s="294"/>
      <c r="AFS294" s="294"/>
      <c r="AFT294" s="294"/>
      <c r="AFU294" s="294"/>
      <c r="AFV294" s="294"/>
      <c r="AFW294" s="294"/>
      <c r="AFX294" s="294"/>
      <c r="AFY294" s="294"/>
      <c r="AFZ294" s="294"/>
      <c r="AGA294" s="294"/>
      <c r="AGB294" s="294"/>
      <c r="AGC294" s="294"/>
      <c r="AGD294" s="294"/>
      <c r="AGE294" s="294"/>
      <c r="AGF294" s="294"/>
      <c r="AGG294" s="294"/>
      <c r="AGH294" s="294"/>
      <c r="AGI294" s="294"/>
      <c r="AGJ294" s="294"/>
      <c r="AGK294" s="294"/>
      <c r="AGL294" s="294"/>
      <c r="AGM294" s="294"/>
      <c r="AGN294" s="294"/>
      <c r="AGO294" s="294"/>
      <c r="AGP294" s="294"/>
      <c r="AGQ294" s="294"/>
      <c r="AGR294" s="294"/>
      <c r="AGS294" s="294"/>
      <c r="AGT294" s="294"/>
      <c r="AGU294" s="294"/>
      <c r="AGV294" s="294"/>
      <c r="AGW294" s="294"/>
      <c r="AGX294" s="294"/>
      <c r="AGY294" s="294"/>
      <c r="AGZ294" s="294"/>
      <c r="AHA294" s="294"/>
      <c r="AHB294" s="294"/>
      <c r="AHC294" s="294"/>
      <c r="AHD294" s="294"/>
      <c r="AHE294" s="294"/>
      <c r="AHF294" s="294"/>
      <c r="AHG294" s="294"/>
      <c r="AHH294" s="294"/>
      <c r="AHI294" s="294"/>
      <c r="AHJ294" s="294"/>
      <c r="AHK294" s="294"/>
      <c r="AHL294" s="294"/>
      <c r="AHM294" s="294"/>
      <c r="AHN294" s="294"/>
      <c r="AHO294" s="294"/>
      <c r="AHP294" s="294"/>
      <c r="AHQ294" s="294"/>
      <c r="AHR294" s="294"/>
      <c r="AHS294" s="294"/>
      <c r="AHT294" s="294"/>
      <c r="AHU294" s="294"/>
      <c r="AHV294" s="294"/>
      <c r="AHW294" s="294"/>
      <c r="AHX294" s="294"/>
      <c r="AHY294" s="294"/>
      <c r="AHZ294" s="294"/>
      <c r="AIA294" s="294"/>
      <c r="AIB294" s="294"/>
      <c r="AIC294" s="294"/>
      <c r="AID294" s="294"/>
      <c r="AIE294" s="294"/>
      <c r="AIF294" s="294"/>
      <c r="AIG294" s="294"/>
      <c r="AIH294" s="294"/>
      <c r="AII294" s="294"/>
      <c r="AIJ294" s="294"/>
      <c r="AIK294" s="294"/>
      <c r="AIL294" s="294"/>
      <c r="AIM294" s="294"/>
      <c r="AIN294" s="294"/>
      <c r="AIO294" s="294"/>
      <c r="AIP294" s="294"/>
      <c r="AIQ294" s="294"/>
      <c r="AIR294" s="294"/>
      <c r="AIS294" s="294"/>
      <c r="AIT294" s="294"/>
      <c r="AIU294" s="294"/>
      <c r="AIV294" s="294"/>
      <c r="AIW294" s="294"/>
      <c r="AIX294" s="294"/>
      <c r="AIY294" s="294"/>
      <c r="AIZ294" s="294"/>
      <c r="AJA294" s="294"/>
      <c r="AJB294" s="294"/>
      <c r="AJC294" s="294"/>
      <c r="AJD294" s="294"/>
      <c r="AJE294" s="294"/>
      <c r="AJF294" s="294"/>
      <c r="AJG294" s="294"/>
      <c r="AJH294" s="294"/>
      <c r="AJI294" s="294"/>
      <c r="AJJ294" s="294"/>
      <c r="AJK294" s="294"/>
      <c r="AJL294" s="294"/>
      <c r="AJM294" s="294"/>
      <c r="AJN294" s="294"/>
      <c r="AJO294" s="294"/>
      <c r="AJP294" s="294"/>
      <c r="AJQ294" s="294"/>
      <c r="AJR294" s="294"/>
      <c r="AJS294" s="294"/>
      <c r="AJT294" s="294"/>
      <c r="AJU294" s="294"/>
      <c r="AJV294" s="294"/>
      <c r="AJW294" s="294"/>
      <c r="AJX294" s="294"/>
      <c r="AJY294" s="294"/>
      <c r="AJZ294" s="294"/>
      <c r="AKA294" s="294"/>
      <c r="AKB294" s="294"/>
      <c r="AKC294" s="294"/>
      <c r="AKD294" s="294"/>
      <c r="AKE294" s="294"/>
      <c r="AKF294" s="294"/>
      <c r="AKG294" s="294"/>
      <c r="AKH294" s="294"/>
      <c r="AKI294" s="294"/>
      <c r="AKJ294" s="294"/>
      <c r="AKK294" s="294"/>
      <c r="AKL294" s="294"/>
      <c r="AKM294" s="294"/>
      <c r="AKN294" s="294"/>
      <c r="AKO294" s="294"/>
      <c r="AKP294" s="294"/>
      <c r="AKQ294" s="294"/>
      <c r="AKR294" s="294"/>
      <c r="AKS294" s="294"/>
      <c r="AKT294" s="294"/>
      <c r="AKU294" s="294"/>
      <c r="AKV294" s="294"/>
      <c r="AKW294" s="294"/>
      <c r="AKX294" s="294"/>
      <c r="AKY294" s="294"/>
      <c r="AKZ294" s="294"/>
      <c r="ALA294" s="294"/>
      <c r="ALB294" s="294"/>
      <c r="ALC294" s="294"/>
      <c r="ALD294" s="294"/>
      <c r="ALE294" s="294"/>
      <c r="ALF294" s="294"/>
      <c r="ALG294" s="294"/>
      <c r="ALH294" s="294"/>
      <c r="ALI294" s="294"/>
      <c r="ALJ294" s="294"/>
      <c r="ALK294" s="294"/>
      <c r="ALL294" s="294"/>
      <c r="ALM294" s="294"/>
      <c r="ALN294" s="294"/>
      <c r="ALO294" s="294"/>
      <c r="ALP294" s="294"/>
      <c r="ALQ294" s="294"/>
      <c r="ALR294" s="294"/>
      <c r="ALS294" s="294"/>
      <c r="ALT294" s="294"/>
      <c r="ALU294" s="294"/>
      <c r="ALV294" s="294"/>
      <c r="ALW294" s="294"/>
      <c r="ALX294" s="294"/>
      <c r="ALY294" s="294"/>
      <c r="ALZ294" s="294"/>
      <c r="AMA294" s="294"/>
      <c r="AMB294" s="294"/>
      <c r="AMC294" s="294"/>
      <c r="AMD294" s="294"/>
      <c r="AME294" s="294"/>
      <c r="AMF294" s="294"/>
      <c r="AMG294" s="294"/>
      <c r="AMH294" s="294"/>
      <c r="AMI294" s="294"/>
      <c r="AMJ294" s="294"/>
      <c r="AMK294" s="294"/>
      <c r="AML294" s="294"/>
      <c r="AMM294" s="294"/>
      <c r="AMN294" s="294"/>
      <c r="AMO294" s="294"/>
      <c r="AMP294" s="294"/>
      <c r="AMQ294" s="294"/>
      <c r="AMR294" s="294"/>
      <c r="AMS294" s="294"/>
      <c r="AMT294" s="294"/>
      <c r="AMU294" s="294"/>
      <c r="AMV294" s="294"/>
      <c r="AMW294" s="294"/>
      <c r="AMX294" s="294"/>
      <c r="AMY294" s="294"/>
      <c r="AMZ294" s="294"/>
      <c r="ANA294" s="294"/>
      <c r="ANB294" s="294"/>
      <c r="ANC294" s="294"/>
      <c r="AND294" s="294"/>
      <c r="ANE294" s="294"/>
      <c r="ANF294" s="294"/>
      <c r="ANG294" s="294"/>
      <c r="ANH294" s="294"/>
      <c r="ANI294" s="294"/>
      <c r="ANJ294" s="294"/>
      <c r="ANK294" s="294"/>
      <c r="ANL294" s="294"/>
      <c r="ANM294" s="294"/>
      <c r="ANN294" s="294"/>
      <c r="ANO294" s="294"/>
      <c r="ANP294" s="294"/>
      <c r="ANQ294" s="294"/>
      <c r="ANR294" s="294"/>
      <c r="ANS294" s="294"/>
      <c r="ANT294" s="294"/>
      <c r="ANU294" s="294"/>
      <c r="ANV294" s="294"/>
      <c r="ANW294" s="294"/>
      <c r="ANX294" s="294"/>
      <c r="ANY294" s="294"/>
      <c r="ANZ294" s="294"/>
      <c r="AOA294" s="294"/>
      <c r="AOB294" s="294"/>
      <c r="AOC294" s="294"/>
      <c r="AOD294" s="294"/>
      <c r="AOE294" s="294"/>
      <c r="AOF294" s="294"/>
      <c r="AOG294" s="294"/>
      <c r="AOH294" s="294"/>
      <c r="AOI294" s="294"/>
      <c r="AOJ294" s="294"/>
      <c r="AOK294" s="294"/>
      <c r="AOL294" s="294"/>
      <c r="AOM294" s="294"/>
      <c r="AON294" s="294"/>
      <c r="AOO294" s="294"/>
      <c r="AOP294" s="294"/>
      <c r="AOQ294" s="294"/>
      <c r="AOR294" s="294"/>
      <c r="AOS294" s="294"/>
      <c r="AOT294" s="294"/>
      <c r="AOU294" s="294"/>
      <c r="AOV294" s="294"/>
      <c r="AOW294" s="294"/>
      <c r="AOX294" s="294"/>
      <c r="AOY294" s="294"/>
      <c r="AOZ294" s="294"/>
      <c r="APA294" s="294"/>
      <c r="APB294" s="294"/>
      <c r="APC294" s="294"/>
      <c r="APD294" s="294"/>
      <c r="APE294" s="294"/>
      <c r="APF294" s="294"/>
      <c r="APG294" s="294"/>
      <c r="APH294" s="294"/>
      <c r="API294" s="294"/>
      <c r="APJ294" s="294"/>
      <c r="APK294" s="294"/>
      <c r="APL294" s="294"/>
      <c r="APM294" s="294"/>
      <c r="APN294" s="294"/>
      <c r="APO294" s="294"/>
      <c r="APP294" s="294"/>
      <c r="APQ294" s="294"/>
      <c r="APR294" s="294"/>
      <c r="APS294" s="294"/>
      <c r="APT294" s="294"/>
      <c r="APU294" s="294"/>
      <c r="APV294" s="294"/>
      <c r="APW294" s="294"/>
      <c r="APX294" s="294"/>
      <c r="APY294" s="294"/>
      <c r="APZ294" s="294"/>
      <c r="AQA294" s="294"/>
      <c r="AQB294" s="294"/>
      <c r="AQC294" s="294"/>
      <c r="AQD294" s="294"/>
      <c r="AQE294" s="294"/>
      <c r="AQF294" s="294"/>
      <c r="AQG294" s="294"/>
      <c r="AQH294" s="294"/>
      <c r="AQI294" s="294"/>
      <c r="AQJ294" s="294"/>
      <c r="AQK294" s="294"/>
      <c r="AQL294" s="294"/>
      <c r="AQM294" s="294"/>
      <c r="AQN294" s="294"/>
      <c r="AQO294" s="294"/>
      <c r="AQP294" s="294"/>
      <c r="AQQ294" s="294"/>
      <c r="AQR294" s="294"/>
      <c r="AQS294" s="294"/>
      <c r="AQT294" s="294"/>
      <c r="AQU294" s="294"/>
      <c r="AQV294" s="294"/>
      <c r="AQW294" s="294"/>
      <c r="AQX294" s="294"/>
      <c r="AQY294" s="294"/>
      <c r="AQZ294" s="294"/>
      <c r="ARA294" s="294"/>
      <c r="ARB294" s="294"/>
      <c r="ARC294" s="294"/>
      <c r="ARD294" s="294"/>
      <c r="ARE294" s="294"/>
      <c r="ARF294" s="294"/>
      <c r="ARG294" s="294"/>
      <c r="ARH294" s="294"/>
      <c r="ARI294" s="294"/>
      <c r="ARJ294" s="294"/>
      <c r="ARK294" s="294"/>
      <c r="ARL294" s="294"/>
      <c r="ARM294" s="294"/>
      <c r="ARN294" s="294"/>
      <c r="ARO294" s="294"/>
      <c r="ARP294" s="294"/>
      <c r="ARQ294" s="294"/>
      <c r="ARR294" s="294"/>
      <c r="ARS294" s="294"/>
      <c r="ART294" s="294"/>
      <c r="ARU294" s="294"/>
      <c r="ARV294" s="294"/>
      <c r="ARW294" s="294"/>
      <c r="ARX294" s="294"/>
      <c r="ARY294" s="294"/>
      <c r="ARZ294" s="294"/>
      <c r="ASA294" s="294"/>
      <c r="ASB294" s="294"/>
      <c r="ASC294" s="294"/>
      <c r="ASD294" s="294"/>
      <c r="ASE294" s="294"/>
      <c r="ASF294" s="294"/>
      <c r="ASG294" s="294"/>
      <c r="ASH294" s="294"/>
      <c r="ASI294" s="294"/>
      <c r="ASJ294" s="294"/>
      <c r="ASK294" s="294"/>
      <c r="ASL294" s="294"/>
      <c r="ASM294" s="294"/>
      <c r="ASN294" s="294"/>
      <c r="ASO294" s="294"/>
      <c r="ASP294" s="294"/>
      <c r="ASQ294" s="294"/>
      <c r="ASR294" s="294"/>
      <c r="ASS294" s="294"/>
      <c r="AST294" s="294"/>
      <c r="ASU294" s="294"/>
      <c r="ASV294" s="294"/>
      <c r="ASW294" s="294"/>
      <c r="ASX294" s="294"/>
      <c r="ASY294" s="294"/>
      <c r="ASZ294" s="294"/>
      <c r="ATA294" s="294"/>
      <c r="ATB294" s="294"/>
      <c r="ATC294" s="294"/>
      <c r="ATD294" s="294"/>
      <c r="ATE294" s="294"/>
      <c r="ATF294" s="294"/>
      <c r="ATG294" s="294"/>
      <c r="ATH294" s="294"/>
      <c r="ATI294" s="294"/>
      <c r="ATJ294" s="294"/>
      <c r="ATK294" s="294"/>
      <c r="ATL294" s="294"/>
      <c r="ATM294" s="294"/>
      <c r="ATN294" s="294"/>
      <c r="ATO294" s="294"/>
      <c r="ATP294" s="294"/>
      <c r="ATQ294" s="294"/>
      <c r="ATR294" s="294"/>
      <c r="ATS294" s="294"/>
      <c r="ATT294" s="294"/>
      <c r="ATU294" s="294"/>
      <c r="ATV294" s="294"/>
      <c r="ATW294" s="294"/>
      <c r="ATX294" s="294"/>
      <c r="ATY294" s="294"/>
      <c r="ATZ294" s="294"/>
      <c r="AUA294" s="294"/>
      <c r="AUB294" s="294"/>
      <c r="AUC294" s="294"/>
      <c r="AUD294" s="294"/>
      <c r="AUE294" s="294"/>
      <c r="AUF294" s="294"/>
      <c r="AUG294" s="294"/>
      <c r="AUH294" s="294"/>
      <c r="AUI294" s="294"/>
      <c r="AUJ294" s="294"/>
      <c r="AUK294" s="294"/>
      <c r="AUL294" s="294"/>
      <c r="AUM294" s="294"/>
      <c r="AUN294" s="294"/>
      <c r="AUO294" s="294"/>
      <c r="AUP294" s="294"/>
      <c r="AUQ294" s="294"/>
      <c r="AUR294" s="294"/>
      <c r="AUS294" s="294"/>
      <c r="AUT294" s="294"/>
      <c r="AUU294" s="294"/>
      <c r="AUV294" s="294"/>
      <c r="AUW294" s="294"/>
      <c r="AUX294" s="294"/>
      <c r="AUY294" s="294"/>
      <c r="AUZ294" s="294"/>
      <c r="AVA294" s="294"/>
      <c r="AVB294" s="294"/>
      <c r="AVC294" s="294"/>
      <c r="AVD294" s="294"/>
      <c r="AVE294" s="294"/>
      <c r="AVF294" s="294"/>
      <c r="AVG294" s="294"/>
      <c r="AVH294" s="294"/>
      <c r="AVI294" s="294"/>
      <c r="AVJ294" s="294"/>
      <c r="AVK294" s="294"/>
      <c r="AVL294" s="294"/>
      <c r="AVM294" s="294"/>
      <c r="AVN294" s="294"/>
      <c r="AVO294" s="294"/>
      <c r="AVP294" s="294"/>
      <c r="AVQ294" s="294"/>
      <c r="AVR294" s="294"/>
      <c r="AVS294" s="294"/>
      <c r="AVT294" s="294"/>
      <c r="AVU294" s="294"/>
      <c r="AVV294" s="294"/>
      <c r="AVW294" s="294"/>
      <c r="AVX294" s="294"/>
      <c r="AVY294" s="294"/>
      <c r="AVZ294" s="294"/>
      <c r="AWA294" s="294"/>
      <c r="AWB294" s="294"/>
      <c r="AWC294" s="294"/>
      <c r="AWD294" s="294"/>
      <c r="AWE294" s="294"/>
      <c r="AWF294" s="294"/>
      <c r="AWG294" s="294"/>
      <c r="AWH294" s="294"/>
      <c r="AWI294" s="294"/>
      <c r="AWJ294" s="294"/>
      <c r="AWK294" s="294"/>
      <c r="AWL294" s="294"/>
      <c r="AWM294" s="294"/>
      <c r="AWN294" s="294"/>
      <c r="AWO294" s="294"/>
      <c r="AWP294" s="294"/>
      <c r="AWQ294" s="294"/>
      <c r="AWR294" s="294"/>
      <c r="AWS294" s="294"/>
      <c r="AWT294" s="294"/>
      <c r="AWU294" s="294"/>
      <c r="AWV294" s="294"/>
      <c r="AWW294" s="294"/>
      <c r="AWX294" s="294"/>
      <c r="AWY294" s="294"/>
      <c r="AWZ294" s="294"/>
      <c r="AXA294" s="294"/>
      <c r="AXB294" s="294"/>
      <c r="AXC294" s="294"/>
      <c r="AXD294" s="294"/>
      <c r="AXE294" s="294"/>
      <c r="AXF294" s="294"/>
      <c r="AXG294" s="294"/>
      <c r="AXH294" s="294"/>
      <c r="AXI294" s="294"/>
      <c r="AXJ294" s="294"/>
      <c r="AXK294" s="294"/>
      <c r="AXL294" s="294"/>
      <c r="AXM294" s="294"/>
      <c r="AXN294" s="294"/>
      <c r="AXO294" s="294"/>
      <c r="AXP294" s="294"/>
      <c r="AXQ294" s="294"/>
      <c r="AXR294" s="294"/>
      <c r="AXS294" s="294"/>
      <c r="AXT294" s="294"/>
      <c r="AXU294" s="294"/>
      <c r="AXV294" s="294"/>
      <c r="AXW294" s="294"/>
      <c r="AXX294" s="294"/>
      <c r="AXY294" s="294"/>
      <c r="AXZ294" s="294"/>
      <c r="AYA294" s="294"/>
      <c r="AYB294" s="294"/>
      <c r="AYC294" s="294"/>
      <c r="AYD294" s="294"/>
      <c r="AYE294" s="294"/>
      <c r="AYF294" s="294"/>
      <c r="AYG294" s="294"/>
      <c r="AYH294" s="294"/>
      <c r="AYI294" s="294"/>
      <c r="AYJ294" s="294"/>
      <c r="AYK294" s="294"/>
      <c r="AYL294" s="294"/>
      <c r="AYM294" s="294"/>
      <c r="AYN294" s="294"/>
      <c r="AYO294" s="294"/>
      <c r="AYP294" s="294"/>
      <c r="AYQ294" s="294"/>
      <c r="AYR294" s="294"/>
      <c r="AYS294" s="294"/>
      <c r="AYT294" s="294"/>
      <c r="AYU294" s="294"/>
      <c r="AYV294" s="294"/>
      <c r="AYW294" s="294"/>
      <c r="AYX294" s="294"/>
      <c r="AYY294" s="294"/>
      <c r="AYZ294" s="294"/>
      <c r="AZA294" s="294"/>
      <c r="AZB294" s="294"/>
      <c r="AZC294" s="294"/>
      <c r="AZD294" s="294"/>
      <c r="AZE294" s="294"/>
      <c r="AZF294" s="294"/>
      <c r="AZG294" s="294"/>
      <c r="AZH294" s="294"/>
      <c r="AZI294" s="294"/>
      <c r="AZJ294" s="294"/>
      <c r="AZK294" s="294"/>
      <c r="AZL294" s="294"/>
      <c r="AZM294" s="294"/>
      <c r="AZN294" s="294"/>
      <c r="AZO294" s="294"/>
      <c r="AZP294" s="294"/>
      <c r="AZQ294" s="294"/>
      <c r="AZR294" s="294"/>
      <c r="AZS294" s="294"/>
      <c r="AZT294" s="294"/>
      <c r="AZU294" s="294"/>
      <c r="AZV294" s="294"/>
      <c r="AZW294" s="294"/>
      <c r="AZX294" s="294"/>
      <c r="AZY294" s="294"/>
      <c r="AZZ294" s="294"/>
      <c r="BAA294" s="294"/>
      <c r="BAB294" s="294"/>
      <c r="BAC294" s="294"/>
      <c r="BAD294" s="294"/>
      <c r="BAE294" s="294"/>
      <c r="BAF294" s="294"/>
      <c r="BAG294" s="294"/>
      <c r="BAH294" s="294"/>
      <c r="BAI294" s="294"/>
      <c r="BAJ294" s="294"/>
      <c r="BAK294" s="294"/>
      <c r="BAL294" s="294"/>
      <c r="BAM294" s="294"/>
      <c r="BAN294" s="294"/>
      <c r="BAO294" s="294"/>
      <c r="BAP294" s="294"/>
      <c r="BAQ294" s="294"/>
      <c r="BAR294" s="294"/>
      <c r="BAS294" s="294"/>
      <c r="BAT294" s="294"/>
      <c r="BAU294" s="294"/>
      <c r="BAV294" s="294"/>
      <c r="BAW294" s="294"/>
      <c r="BAX294" s="294"/>
      <c r="BAY294" s="294"/>
      <c r="BAZ294" s="294"/>
      <c r="BBA294" s="294"/>
      <c r="BBB294" s="294"/>
      <c r="BBC294" s="294"/>
      <c r="BBD294" s="294"/>
      <c r="BBE294" s="294"/>
      <c r="BBF294" s="294"/>
      <c r="BBG294" s="294"/>
      <c r="BBH294" s="294"/>
      <c r="BBI294" s="294"/>
      <c r="BBJ294" s="294"/>
      <c r="BBK294" s="294"/>
      <c r="BBL294" s="294"/>
      <c r="BBM294" s="294"/>
      <c r="BBN294" s="294"/>
      <c r="BBO294" s="294"/>
      <c r="BBP294" s="294"/>
      <c r="BBQ294" s="294"/>
      <c r="BBR294" s="294"/>
      <c r="BBS294" s="294"/>
      <c r="BBT294" s="294"/>
      <c r="BBU294" s="294"/>
      <c r="BBV294" s="294"/>
      <c r="BBW294" s="294"/>
      <c r="BBX294" s="294"/>
      <c r="BBY294" s="294"/>
      <c r="BBZ294" s="294"/>
      <c r="BCA294" s="294"/>
      <c r="BCB294" s="294"/>
      <c r="BCC294" s="294"/>
      <c r="BCD294" s="294"/>
      <c r="BCE294" s="294"/>
      <c r="BCF294" s="294"/>
      <c r="BCG294" s="294"/>
      <c r="BCH294" s="294"/>
      <c r="BCI294" s="294"/>
      <c r="BCJ294" s="294"/>
      <c r="BCK294" s="294"/>
      <c r="BCL294" s="294"/>
      <c r="BCM294" s="294"/>
      <c r="BCN294" s="294"/>
      <c r="BCO294" s="294"/>
      <c r="BCP294" s="294"/>
      <c r="BCQ294" s="294"/>
      <c r="BCR294" s="294"/>
      <c r="BCS294" s="294"/>
      <c r="BCT294" s="294"/>
      <c r="BCU294" s="294"/>
      <c r="BCV294" s="294"/>
      <c r="BCW294" s="294"/>
      <c r="BCX294" s="294"/>
      <c r="BCY294" s="294"/>
      <c r="BCZ294" s="294"/>
      <c r="BDA294" s="294"/>
      <c r="BDB294" s="294"/>
      <c r="BDC294" s="294"/>
      <c r="BDD294" s="294"/>
      <c r="BDE294" s="294"/>
      <c r="BDF294" s="294"/>
      <c r="BDG294" s="294"/>
      <c r="BDH294" s="294"/>
      <c r="BDI294" s="294"/>
      <c r="BDJ294" s="294"/>
      <c r="BDK294" s="294"/>
      <c r="BDL294" s="294"/>
      <c r="BDM294" s="294"/>
      <c r="BDN294" s="294"/>
      <c r="BDO294" s="294"/>
      <c r="BDP294" s="294"/>
      <c r="BDQ294" s="294"/>
      <c r="BDR294" s="294"/>
      <c r="BDS294" s="294"/>
      <c r="BDT294" s="294"/>
      <c r="BDU294" s="294"/>
      <c r="BDV294" s="294"/>
      <c r="BDW294" s="294"/>
      <c r="BDX294" s="294"/>
      <c r="BDY294" s="294"/>
      <c r="BDZ294" s="294"/>
      <c r="BEA294" s="294"/>
      <c r="BEB294" s="294"/>
      <c r="BEC294" s="294"/>
      <c r="BED294" s="294"/>
      <c r="BEE294" s="294"/>
      <c r="BEF294" s="294"/>
      <c r="BEG294" s="294"/>
      <c r="BEH294" s="294"/>
      <c r="BEI294" s="294"/>
      <c r="BEJ294" s="294"/>
      <c r="BEK294" s="294"/>
      <c r="BEL294" s="294"/>
      <c r="BEM294" s="294"/>
      <c r="BEN294" s="294"/>
      <c r="BEO294" s="294"/>
      <c r="BEP294" s="294"/>
      <c r="BEQ294" s="294"/>
      <c r="BER294" s="294"/>
      <c r="BES294" s="294"/>
      <c r="BET294" s="294"/>
      <c r="BEU294" s="294"/>
      <c r="BEV294" s="294"/>
      <c r="BEW294" s="294"/>
      <c r="BEX294" s="294"/>
      <c r="BEY294" s="294"/>
      <c r="BEZ294" s="294"/>
      <c r="BFA294" s="294"/>
      <c r="BFB294" s="294"/>
      <c r="BFC294" s="294"/>
      <c r="BFD294" s="294"/>
      <c r="BFE294" s="294"/>
      <c r="BFF294" s="294"/>
      <c r="BFG294" s="294"/>
      <c r="BFH294" s="294"/>
      <c r="BFI294" s="294"/>
      <c r="BFJ294" s="294"/>
      <c r="BFK294" s="294"/>
      <c r="BFL294" s="294"/>
      <c r="BFM294" s="294"/>
      <c r="BFN294" s="294"/>
      <c r="BFO294" s="294"/>
      <c r="BFP294" s="294"/>
    </row>
    <row r="295" spans="1:1524" ht="68" x14ac:dyDescent="0.25">
      <c r="A295" s="141" t="s">
        <v>413</v>
      </c>
      <c r="B295" s="141" t="s">
        <v>480</v>
      </c>
      <c r="C295" s="142" t="s">
        <v>416</v>
      </c>
      <c r="D295" s="151">
        <f>SUM(E295:P295)</f>
        <v>1</v>
      </c>
      <c r="E295" s="144"/>
      <c r="F295" s="141"/>
      <c r="G295" s="141"/>
      <c r="H295" s="141"/>
      <c r="I295" s="141"/>
      <c r="J295" s="141"/>
      <c r="K295" s="141"/>
      <c r="L295" s="141"/>
      <c r="M295" s="141"/>
      <c r="N295" s="141"/>
      <c r="O295" s="141"/>
      <c r="P295" s="141">
        <v>1</v>
      </c>
    </row>
    <row r="296" spans="1:1524" s="389" customFormat="1" ht="17" x14ac:dyDescent="0.25">
      <c r="A296" s="404" t="s">
        <v>611</v>
      </c>
      <c r="B296" s="393" t="s">
        <v>480</v>
      </c>
      <c r="C296" s="385" t="s">
        <v>618</v>
      </c>
      <c r="D296" s="394">
        <f t="shared" ref="D296:D297" si="28">SUM(E296:P296)</f>
        <v>6</v>
      </c>
      <c r="E296" s="395"/>
      <c r="F296" s="395"/>
      <c r="G296" s="395"/>
      <c r="H296" s="395"/>
      <c r="I296" s="395"/>
      <c r="J296" s="395"/>
      <c r="K296" s="388">
        <v>1</v>
      </c>
      <c r="L296" s="388">
        <v>1</v>
      </c>
      <c r="M296" s="388">
        <v>1</v>
      </c>
      <c r="N296" s="388">
        <v>1</v>
      </c>
      <c r="O296" s="388">
        <v>1</v>
      </c>
      <c r="P296" s="388">
        <v>1</v>
      </c>
    </row>
    <row r="297" spans="1:1524" s="389" customFormat="1" ht="17" x14ac:dyDescent="0.25">
      <c r="A297" s="404" t="s">
        <v>611</v>
      </c>
      <c r="B297" s="393" t="s">
        <v>480</v>
      </c>
      <c r="C297" s="405" t="s">
        <v>615</v>
      </c>
      <c r="D297" s="394">
        <f t="shared" si="28"/>
        <v>1</v>
      </c>
      <c r="E297" s="406"/>
      <c r="F297" s="395"/>
      <c r="G297" s="395"/>
      <c r="H297" s="395"/>
      <c r="I297" s="395"/>
      <c r="J297" s="397"/>
      <c r="K297" s="397"/>
      <c r="L297" s="397"/>
      <c r="M297" s="388">
        <v>1</v>
      </c>
      <c r="N297" s="397"/>
      <c r="O297" s="397"/>
      <c r="P297" s="397"/>
    </row>
    <row r="298" spans="1:1524" x14ac:dyDescent="0.25">
      <c r="A298" s="495" t="s">
        <v>135</v>
      </c>
      <c r="B298" s="500"/>
      <c r="C298" s="500"/>
      <c r="D298" s="133">
        <f>SUM(D294:D297)</f>
        <v>10</v>
      </c>
      <c r="E298" s="201">
        <f t="shared" ref="E298:P298" si="29">SUM(E294:E297)</f>
        <v>0</v>
      </c>
      <c r="F298" s="133">
        <f t="shared" si="29"/>
        <v>0</v>
      </c>
      <c r="G298" s="133">
        <f t="shared" si="29"/>
        <v>0</v>
      </c>
      <c r="H298" s="133">
        <f t="shared" si="29"/>
        <v>0</v>
      </c>
      <c r="I298" s="133">
        <f t="shared" si="29"/>
        <v>0</v>
      </c>
      <c r="J298" s="133">
        <f t="shared" si="29"/>
        <v>0</v>
      </c>
      <c r="K298" s="133">
        <f t="shared" si="29"/>
        <v>1</v>
      </c>
      <c r="L298" s="133">
        <f t="shared" si="29"/>
        <v>1</v>
      </c>
      <c r="M298" s="133">
        <f t="shared" si="29"/>
        <v>2</v>
      </c>
      <c r="N298" s="133">
        <f t="shared" si="29"/>
        <v>2</v>
      </c>
      <c r="O298" s="133">
        <f t="shared" si="29"/>
        <v>2</v>
      </c>
      <c r="P298" s="133">
        <f t="shared" si="29"/>
        <v>2</v>
      </c>
    </row>
    <row r="299" spans="1:1524" x14ac:dyDescent="0.25">
      <c r="A299" s="202"/>
      <c r="B299" s="203"/>
      <c r="C299" s="202"/>
      <c r="D299" s="183"/>
      <c r="E299" s="531">
        <f>SUM(E298:G298)</f>
        <v>0</v>
      </c>
      <c r="F299" s="532"/>
      <c r="G299" s="532"/>
      <c r="H299" s="532">
        <f>SUM(H298:J298)</f>
        <v>0</v>
      </c>
      <c r="I299" s="532"/>
      <c r="J299" s="532"/>
      <c r="K299" s="532">
        <f>SUM(K298:M298)</f>
        <v>4</v>
      </c>
      <c r="L299" s="532"/>
      <c r="M299" s="532"/>
      <c r="N299" s="533">
        <f>SUM(N298:P298)</f>
        <v>6</v>
      </c>
      <c r="O299" s="534"/>
      <c r="P299" s="531"/>
    </row>
    <row r="300" spans="1:1524" ht="34" x14ac:dyDescent="0.25">
      <c r="A300" s="136" t="s">
        <v>124</v>
      </c>
      <c r="B300" s="136" t="s">
        <v>125</v>
      </c>
      <c r="C300" s="137" t="s">
        <v>130</v>
      </c>
      <c r="D300" s="96" t="s">
        <v>127</v>
      </c>
      <c r="E300" s="139">
        <v>1</v>
      </c>
      <c r="F300" s="140">
        <v>2</v>
      </c>
      <c r="G300" s="140">
        <v>3</v>
      </c>
      <c r="H300" s="140">
        <v>4</v>
      </c>
      <c r="I300" s="140">
        <v>5</v>
      </c>
      <c r="J300" s="140">
        <v>6</v>
      </c>
      <c r="K300" s="140">
        <v>7</v>
      </c>
      <c r="L300" s="140">
        <v>8</v>
      </c>
      <c r="M300" s="140">
        <v>9</v>
      </c>
      <c r="N300" s="140">
        <v>10</v>
      </c>
      <c r="O300" s="140">
        <v>11</v>
      </c>
      <c r="P300" s="185">
        <v>12</v>
      </c>
    </row>
    <row r="301" spans="1:1524" ht="102" x14ac:dyDescent="0.25">
      <c r="A301" s="141" t="s">
        <v>477</v>
      </c>
      <c r="B301" s="141" t="s">
        <v>478</v>
      </c>
      <c r="C301" s="142" t="s">
        <v>479</v>
      </c>
      <c r="D301" s="204">
        <f>SUM(E301:P301)</f>
        <v>1</v>
      </c>
      <c r="E301" s="193"/>
      <c r="F301" s="191"/>
      <c r="G301" s="191">
        <v>1</v>
      </c>
      <c r="H301" s="191"/>
      <c r="I301" s="191"/>
      <c r="J301" s="191"/>
      <c r="K301" s="191"/>
      <c r="L301" s="191"/>
      <c r="M301" s="191"/>
      <c r="N301" s="191"/>
      <c r="O301" s="191"/>
      <c r="P301" s="191"/>
    </row>
    <row r="302" spans="1:1524" x14ac:dyDescent="0.25">
      <c r="A302" s="495" t="s">
        <v>475</v>
      </c>
      <c r="B302" s="500"/>
      <c r="C302" s="500"/>
      <c r="D302" s="133">
        <f>SUM(D301)</f>
        <v>1</v>
      </c>
      <c r="E302" s="201">
        <f t="shared" ref="E302:P302" si="30">SUM(E301)</f>
        <v>0</v>
      </c>
      <c r="F302" s="133">
        <f t="shared" si="30"/>
        <v>0</v>
      </c>
      <c r="G302" s="133">
        <f t="shared" si="30"/>
        <v>1</v>
      </c>
      <c r="H302" s="133">
        <f t="shared" si="30"/>
        <v>0</v>
      </c>
      <c r="I302" s="133">
        <f t="shared" si="30"/>
        <v>0</v>
      </c>
      <c r="J302" s="133">
        <f t="shared" si="30"/>
        <v>0</v>
      </c>
      <c r="K302" s="133">
        <f t="shared" si="30"/>
        <v>0</v>
      </c>
      <c r="L302" s="133">
        <f t="shared" si="30"/>
        <v>0</v>
      </c>
      <c r="M302" s="133">
        <f t="shared" si="30"/>
        <v>0</v>
      </c>
      <c r="N302" s="133">
        <f t="shared" si="30"/>
        <v>0</v>
      </c>
      <c r="O302" s="133">
        <f t="shared" si="30"/>
        <v>0</v>
      </c>
      <c r="P302" s="133">
        <f t="shared" si="30"/>
        <v>0</v>
      </c>
    </row>
    <row r="303" spans="1:1524" x14ac:dyDescent="0.25">
      <c r="A303" s="202"/>
      <c r="B303" s="203"/>
      <c r="C303" s="202"/>
      <c r="D303" s="183"/>
      <c r="E303" s="205"/>
      <c r="F303" s="206"/>
      <c r="G303" s="206">
        <f>+E302+F302+G302</f>
        <v>1</v>
      </c>
      <c r="H303" s="206">
        <f>+G303+H302+I302+J302</f>
        <v>1</v>
      </c>
      <c r="I303" s="206"/>
      <c r="J303" s="206"/>
      <c r="K303" s="206">
        <f>+H303+K302+L302+M302</f>
        <v>1</v>
      </c>
      <c r="L303" s="206"/>
      <c r="M303" s="206"/>
      <c r="N303" s="207">
        <f>+K303+N302+O302+P302</f>
        <v>1</v>
      </c>
      <c r="O303" s="208"/>
      <c r="P303" s="205"/>
    </row>
    <row r="304" spans="1:1524" ht="34" x14ac:dyDescent="0.25">
      <c r="A304" s="94" t="s">
        <v>124</v>
      </c>
      <c r="B304" s="94" t="s">
        <v>125</v>
      </c>
      <c r="C304" s="95" t="s">
        <v>130</v>
      </c>
      <c r="D304" s="96" t="s">
        <v>127</v>
      </c>
      <c r="E304" s="97">
        <v>1</v>
      </c>
      <c r="F304" s="98">
        <v>2</v>
      </c>
      <c r="G304" s="98">
        <v>3</v>
      </c>
      <c r="H304" s="98">
        <v>4</v>
      </c>
      <c r="I304" s="98">
        <v>5</v>
      </c>
      <c r="J304" s="98">
        <v>6</v>
      </c>
      <c r="K304" s="98">
        <v>7</v>
      </c>
      <c r="L304" s="98">
        <v>8</v>
      </c>
      <c r="M304" s="98">
        <v>9</v>
      </c>
      <c r="N304" s="98">
        <v>10</v>
      </c>
      <c r="O304" s="98">
        <v>11</v>
      </c>
      <c r="P304" s="209">
        <v>12</v>
      </c>
    </row>
    <row r="305" spans="1:16" ht="102" x14ac:dyDescent="0.25">
      <c r="A305" s="141" t="s">
        <v>482</v>
      </c>
      <c r="B305" s="141" t="s">
        <v>483</v>
      </c>
      <c r="C305" s="142" t="s">
        <v>484</v>
      </c>
      <c r="D305" s="151">
        <f>SUM(E305:P305)</f>
        <v>12</v>
      </c>
      <c r="E305" s="146"/>
      <c r="F305" s="147"/>
      <c r="G305" s="147"/>
      <c r="H305" s="147"/>
      <c r="I305" s="147"/>
      <c r="J305" s="147"/>
      <c r="K305" s="147"/>
      <c r="L305" s="147"/>
      <c r="M305" s="147"/>
      <c r="N305" s="147"/>
      <c r="O305" s="147">
        <v>6</v>
      </c>
      <c r="P305" s="147">
        <v>6</v>
      </c>
    </row>
    <row r="306" spans="1:16" x14ac:dyDescent="0.25">
      <c r="A306" s="495" t="s">
        <v>488</v>
      </c>
      <c r="B306" s="500"/>
      <c r="C306" s="500"/>
      <c r="D306" s="133">
        <f t="shared" ref="D306:P306" si="31">SUM(D305)</f>
        <v>12</v>
      </c>
      <c r="E306" s="201">
        <f t="shared" si="31"/>
        <v>0</v>
      </c>
      <c r="F306" s="133">
        <f t="shared" si="31"/>
        <v>0</v>
      </c>
      <c r="G306" s="133">
        <f t="shared" si="31"/>
        <v>0</v>
      </c>
      <c r="H306" s="133">
        <f t="shared" si="31"/>
        <v>0</v>
      </c>
      <c r="I306" s="133">
        <f t="shared" si="31"/>
        <v>0</v>
      </c>
      <c r="J306" s="133">
        <f t="shared" si="31"/>
        <v>0</v>
      </c>
      <c r="K306" s="133">
        <f t="shared" si="31"/>
        <v>0</v>
      </c>
      <c r="L306" s="133">
        <f t="shared" si="31"/>
        <v>0</v>
      </c>
      <c r="M306" s="133">
        <f t="shared" si="31"/>
        <v>0</v>
      </c>
      <c r="N306" s="133">
        <f t="shared" si="31"/>
        <v>0</v>
      </c>
      <c r="O306" s="133">
        <f t="shared" si="31"/>
        <v>6</v>
      </c>
      <c r="P306" s="133">
        <f t="shared" si="31"/>
        <v>6</v>
      </c>
    </row>
    <row r="307" spans="1:16" x14ac:dyDescent="0.25">
      <c r="A307" s="202"/>
      <c r="B307" s="203"/>
      <c r="C307" s="202"/>
      <c r="D307" s="183"/>
      <c r="E307" s="205"/>
      <c r="F307" s="206"/>
      <c r="G307" s="206">
        <f>+E306+F306+G306</f>
        <v>0</v>
      </c>
      <c r="H307" s="206"/>
      <c r="I307" s="206"/>
      <c r="J307" s="206">
        <f>+H306+I306+J306</f>
        <v>0</v>
      </c>
      <c r="K307" s="206"/>
      <c r="L307" s="206"/>
      <c r="M307" s="206">
        <f>+K306+L306+M306</f>
        <v>0</v>
      </c>
      <c r="N307" s="207"/>
      <c r="O307" s="208"/>
      <c r="P307" s="205">
        <f>+N306+O306+P306</f>
        <v>12</v>
      </c>
    </row>
    <row r="308" spans="1:16" x14ac:dyDescent="0.25">
      <c r="A308" s="179"/>
      <c r="B308" s="179"/>
      <c r="C308" s="179"/>
      <c r="D308" s="106"/>
      <c r="E308" s="135"/>
      <c r="F308" s="135"/>
      <c r="G308" s="135"/>
      <c r="H308" s="135"/>
      <c r="I308" s="135"/>
      <c r="J308" s="135"/>
      <c r="K308" s="135"/>
      <c r="L308" s="135"/>
      <c r="M308" s="135"/>
      <c r="N308" s="135"/>
      <c r="O308" s="135"/>
      <c r="P308" s="135"/>
    </row>
    <row r="309" spans="1:16" ht="34" x14ac:dyDescent="0.25">
      <c r="A309" s="162" t="s">
        <v>124</v>
      </c>
      <c r="B309" s="162" t="s">
        <v>20</v>
      </c>
      <c r="C309" s="210" t="s">
        <v>126</v>
      </c>
      <c r="D309" s="211" t="s">
        <v>127</v>
      </c>
      <c r="E309" s="212">
        <v>1</v>
      </c>
      <c r="F309" s="162">
        <v>2</v>
      </c>
      <c r="G309" s="162">
        <v>3</v>
      </c>
      <c r="H309" s="162">
        <v>4</v>
      </c>
      <c r="I309" s="162">
        <v>5</v>
      </c>
      <c r="J309" s="162">
        <v>6</v>
      </c>
      <c r="K309" s="162">
        <v>7</v>
      </c>
      <c r="L309" s="162">
        <v>8</v>
      </c>
      <c r="M309" s="162">
        <v>9</v>
      </c>
      <c r="N309" s="162">
        <v>1</v>
      </c>
      <c r="O309" s="162">
        <v>11</v>
      </c>
      <c r="P309" s="162">
        <v>12</v>
      </c>
    </row>
    <row r="310" spans="1:16" ht="68" x14ac:dyDescent="0.25">
      <c r="A310" s="141" t="s">
        <v>486</v>
      </c>
      <c r="B310" s="141" t="s">
        <v>524</v>
      </c>
      <c r="C310" s="142" t="s">
        <v>525</v>
      </c>
      <c r="D310" s="213">
        <f>SUM(E310:P310)</f>
        <v>20</v>
      </c>
      <c r="E310" s="144"/>
      <c r="F310" s="141"/>
      <c r="G310" s="141"/>
      <c r="H310" s="141"/>
      <c r="I310" s="141"/>
      <c r="J310" s="141">
        <v>2</v>
      </c>
      <c r="K310" s="141">
        <v>3</v>
      </c>
      <c r="L310" s="141">
        <v>3</v>
      </c>
      <c r="M310" s="141">
        <v>3</v>
      </c>
      <c r="N310" s="141">
        <v>3</v>
      </c>
      <c r="O310" s="141">
        <v>3</v>
      </c>
      <c r="P310" s="141">
        <v>3</v>
      </c>
    </row>
    <row r="311" spans="1:16" x14ac:dyDescent="0.25">
      <c r="A311" s="492" t="s">
        <v>524</v>
      </c>
      <c r="B311" s="492"/>
      <c r="C311" s="493"/>
      <c r="D311" s="505">
        <f>SUM(E311:P311)</f>
        <v>20</v>
      </c>
      <c r="E311" s="158">
        <f>SUM(E310)</f>
        <v>0</v>
      </c>
      <c r="F311" s="159">
        <f t="shared" ref="F311:P311" si="32">SUM(F310)</f>
        <v>0</v>
      </c>
      <c r="G311" s="159">
        <f t="shared" si="32"/>
        <v>0</v>
      </c>
      <c r="H311" s="159">
        <f t="shared" si="32"/>
        <v>0</v>
      </c>
      <c r="I311" s="159">
        <f t="shared" si="32"/>
        <v>0</v>
      </c>
      <c r="J311" s="159">
        <f t="shared" si="32"/>
        <v>2</v>
      </c>
      <c r="K311" s="159">
        <f t="shared" si="32"/>
        <v>3</v>
      </c>
      <c r="L311" s="159">
        <f t="shared" si="32"/>
        <v>3</v>
      </c>
      <c r="M311" s="159">
        <f t="shared" si="32"/>
        <v>3</v>
      </c>
      <c r="N311" s="159">
        <f t="shared" si="32"/>
        <v>3</v>
      </c>
      <c r="O311" s="159">
        <f t="shared" si="32"/>
        <v>3</v>
      </c>
      <c r="P311" s="159">
        <f t="shared" si="32"/>
        <v>3</v>
      </c>
    </row>
    <row r="312" spans="1:16" x14ac:dyDescent="0.25">
      <c r="A312" s="492"/>
      <c r="B312" s="492"/>
      <c r="C312" s="493"/>
      <c r="D312" s="506"/>
      <c r="E312" s="488">
        <f>+E311+F311+G311</f>
        <v>0</v>
      </c>
      <c r="F312" s="491"/>
      <c r="G312" s="491"/>
      <c r="H312" s="491">
        <f>+H311+I311+J311</f>
        <v>2</v>
      </c>
      <c r="I312" s="491"/>
      <c r="J312" s="491"/>
      <c r="K312" s="491">
        <f>+K311+L311+M311</f>
        <v>9</v>
      </c>
      <c r="L312" s="491"/>
      <c r="M312" s="491"/>
      <c r="N312" s="491">
        <f>+N311+O311+P311</f>
        <v>9</v>
      </c>
      <c r="O312" s="491"/>
      <c r="P312" s="491"/>
    </row>
    <row r="313" spans="1:16" x14ac:dyDescent="0.25">
      <c r="A313" s="179"/>
      <c r="B313" s="179"/>
      <c r="C313" s="179"/>
      <c r="D313" s="160"/>
      <c r="E313" s="135"/>
      <c r="F313" s="135"/>
      <c r="G313" s="135"/>
      <c r="H313" s="135"/>
      <c r="I313" s="135"/>
      <c r="J313" s="135"/>
      <c r="K313" s="135"/>
      <c r="L313" s="135"/>
      <c r="M313" s="135"/>
      <c r="N313" s="135"/>
      <c r="O313" s="135"/>
      <c r="P313" s="135"/>
    </row>
    <row r="314" spans="1:16" ht="34" x14ac:dyDescent="0.25">
      <c r="A314" s="94" t="s">
        <v>124</v>
      </c>
      <c r="B314" s="94" t="s">
        <v>125</v>
      </c>
      <c r="C314" s="95" t="s">
        <v>130</v>
      </c>
      <c r="D314" s="96" t="s">
        <v>127</v>
      </c>
      <c r="E314" s="97">
        <v>1</v>
      </c>
      <c r="F314" s="98">
        <v>2</v>
      </c>
      <c r="G314" s="98">
        <v>3</v>
      </c>
      <c r="H314" s="98">
        <v>4</v>
      </c>
      <c r="I314" s="98">
        <v>5</v>
      </c>
      <c r="J314" s="98">
        <v>6</v>
      </c>
      <c r="K314" s="98">
        <v>7</v>
      </c>
      <c r="L314" s="98">
        <v>8</v>
      </c>
      <c r="M314" s="98">
        <v>9</v>
      </c>
      <c r="N314" s="98">
        <v>10</v>
      </c>
      <c r="O314" s="98">
        <v>11</v>
      </c>
      <c r="P314" s="98">
        <v>12</v>
      </c>
    </row>
    <row r="315" spans="1:16" s="389" customFormat="1" ht="34" x14ac:dyDescent="0.25">
      <c r="A315" s="392" t="s">
        <v>611</v>
      </c>
      <c r="B315" s="384" t="s">
        <v>620</v>
      </c>
      <c r="C315" s="385" t="s">
        <v>618</v>
      </c>
      <c r="D315" s="397">
        <f>SUM(E315:P315)</f>
        <v>2.9</v>
      </c>
      <c r="E315" s="387"/>
      <c r="F315" s="388"/>
      <c r="G315" s="387"/>
      <c r="H315" s="388">
        <v>0.3</v>
      </c>
      <c r="I315" s="388">
        <v>0.3</v>
      </c>
      <c r="J315" s="388">
        <v>0.3</v>
      </c>
      <c r="K315" s="388">
        <v>0.3</v>
      </c>
      <c r="L315" s="388">
        <v>0.3</v>
      </c>
      <c r="M315" s="388">
        <v>0.3</v>
      </c>
      <c r="N315" s="388">
        <v>0.3</v>
      </c>
      <c r="O315" s="388">
        <v>0.4</v>
      </c>
      <c r="P315" s="388">
        <v>0.4</v>
      </c>
    </row>
    <row r="316" spans="1:16" s="389" customFormat="1" ht="34" x14ac:dyDescent="0.25">
      <c r="A316" s="392" t="s">
        <v>611</v>
      </c>
      <c r="B316" s="384" t="s">
        <v>620</v>
      </c>
      <c r="C316" s="385" t="s">
        <v>621</v>
      </c>
      <c r="D316" s="397">
        <f>SUM(E316:P316)</f>
        <v>0.89999999999999991</v>
      </c>
      <c r="E316" s="387"/>
      <c r="F316" s="387"/>
      <c r="G316" s="387"/>
      <c r="H316" s="387">
        <v>0.3</v>
      </c>
      <c r="I316" s="387">
        <v>0.3</v>
      </c>
      <c r="J316" s="387">
        <v>0.3</v>
      </c>
      <c r="K316" s="387"/>
      <c r="L316" s="387"/>
      <c r="M316" s="387"/>
      <c r="N316" s="387"/>
      <c r="O316" s="387"/>
      <c r="P316" s="387"/>
    </row>
    <row r="317" spans="1:16" ht="12.75" customHeight="1" x14ac:dyDescent="0.25">
      <c r="A317" s="509" t="s">
        <v>543</v>
      </c>
      <c r="B317" s="509"/>
      <c r="C317" s="510"/>
      <c r="D317" s="104">
        <f>SUM(D315:D316)</f>
        <v>3.8</v>
      </c>
      <c r="E317" s="132">
        <f t="shared" ref="E317:P317" si="33">SUM(E315:E316)</f>
        <v>0</v>
      </c>
      <c r="F317" s="104">
        <f t="shared" si="33"/>
        <v>0</v>
      </c>
      <c r="G317" s="104">
        <f t="shared" si="33"/>
        <v>0</v>
      </c>
      <c r="H317" s="104">
        <f t="shared" si="33"/>
        <v>0.6</v>
      </c>
      <c r="I317" s="104">
        <f t="shared" si="33"/>
        <v>0.6</v>
      </c>
      <c r="J317" s="104">
        <f t="shared" si="33"/>
        <v>0.6</v>
      </c>
      <c r="K317" s="104">
        <f t="shared" si="33"/>
        <v>0.3</v>
      </c>
      <c r="L317" s="104">
        <f t="shared" si="33"/>
        <v>0.3</v>
      </c>
      <c r="M317" s="104">
        <f t="shared" si="33"/>
        <v>0.3</v>
      </c>
      <c r="N317" s="104">
        <f t="shared" si="33"/>
        <v>0.3</v>
      </c>
      <c r="O317" s="104">
        <f t="shared" si="33"/>
        <v>0.4</v>
      </c>
      <c r="P317" s="104">
        <f t="shared" si="33"/>
        <v>0.4</v>
      </c>
    </row>
    <row r="318" spans="1:16" x14ac:dyDescent="0.25">
      <c r="A318" s="489"/>
      <c r="B318" s="489"/>
      <c r="C318" s="511"/>
      <c r="D318" s="215"/>
      <c r="E318" s="508">
        <f>SUM(E317:G317)</f>
        <v>0</v>
      </c>
      <c r="F318" s="508"/>
      <c r="G318" s="508"/>
      <c r="H318" s="508">
        <f>SUM(H317:J317)</f>
        <v>1.7999999999999998</v>
      </c>
      <c r="I318" s="508"/>
      <c r="J318" s="508"/>
      <c r="K318" s="508">
        <f>SUM(K317:M317)</f>
        <v>0.89999999999999991</v>
      </c>
      <c r="L318" s="508"/>
      <c r="M318" s="508"/>
      <c r="N318" s="508">
        <f>SUM(N317:P317)</f>
        <v>1.1000000000000001</v>
      </c>
      <c r="O318" s="508"/>
      <c r="P318" s="508"/>
    </row>
    <row r="319" spans="1:16" x14ac:dyDescent="0.25">
      <c r="D319" s="183"/>
      <c r="H319" s="184">
        <f>+E318+H318</f>
        <v>1.7999999999999998</v>
      </c>
      <c r="K319" s="184">
        <f>+H319+K318</f>
        <v>2.6999999999999997</v>
      </c>
      <c r="N319" s="184">
        <f>+K319+N318</f>
        <v>3.8</v>
      </c>
    </row>
    <row r="320" spans="1:16" ht="34" x14ac:dyDescent="0.25">
      <c r="A320" s="94" t="s">
        <v>124</v>
      </c>
      <c r="B320" s="94" t="s">
        <v>125</v>
      </c>
      <c r="C320" s="95" t="s">
        <v>130</v>
      </c>
      <c r="D320" s="96" t="s">
        <v>127</v>
      </c>
      <c r="E320" s="97">
        <v>1</v>
      </c>
      <c r="F320" s="98">
        <v>2</v>
      </c>
      <c r="G320" s="98">
        <v>3</v>
      </c>
      <c r="H320" s="98">
        <v>4</v>
      </c>
      <c r="I320" s="98">
        <v>5</v>
      </c>
      <c r="J320" s="98">
        <v>6</v>
      </c>
      <c r="K320" s="98">
        <v>7</v>
      </c>
      <c r="L320" s="98">
        <v>8</v>
      </c>
      <c r="M320" s="98">
        <v>9</v>
      </c>
      <c r="N320" s="98">
        <v>10</v>
      </c>
      <c r="O320" s="98">
        <v>11</v>
      </c>
      <c r="P320" s="98">
        <v>12</v>
      </c>
    </row>
    <row r="321" spans="1:1524" s="389" customFormat="1" ht="34" x14ac:dyDescent="0.25">
      <c r="A321" s="398" t="s">
        <v>611</v>
      </c>
      <c r="B321" s="399" t="s">
        <v>622</v>
      </c>
      <c r="C321" s="400" t="s">
        <v>618</v>
      </c>
      <c r="D321" s="401">
        <f>SUM(E321:P321)</f>
        <v>2.93</v>
      </c>
      <c r="E321" s="402"/>
      <c r="F321" s="403"/>
      <c r="G321" s="403"/>
      <c r="H321" s="403">
        <v>0.3</v>
      </c>
      <c r="I321" s="403">
        <v>0.3</v>
      </c>
      <c r="J321" s="403">
        <v>0.3</v>
      </c>
      <c r="K321" s="403">
        <v>0.3</v>
      </c>
      <c r="L321" s="403">
        <v>0.3</v>
      </c>
      <c r="M321" s="403">
        <v>0.3</v>
      </c>
      <c r="N321" s="403">
        <v>0.3</v>
      </c>
      <c r="O321" s="403">
        <v>0.4</v>
      </c>
      <c r="P321" s="403">
        <v>0.43</v>
      </c>
    </row>
    <row r="322" spans="1:1524" ht="12.75" customHeight="1" x14ac:dyDescent="0.25">
      <c r="A322" s="512" t="s">
        <v>149</v>
      </c>
      <c r="B322" s="512"/>
      <c r="C322" s="512"/>
      <c r="D322" s="216">
        <f>SUM(D321)</f>
        <v>2.93</v>
      </c>
      <c r="E322" s="216">
        <f t="shared" ref="E322:P322" si="34">SUM(E321)</f>
        <v>0</v>
      </c>
      <c r="F322" s="216">
        <f t="shared" si="34"/>
        <v>0</v>
      </c>
      <c r="G322" s="216">
        <f t="shared" si="34"/>
        <v>0</v>
      </c>
      <c r="H322" s="216">
        <f t="shared" si="34"/>
        <v>0.3</v>
      </c>
      <c r="I322" s="216">
        <f t="shared" si="34"/>
        <v>0.3</v>
      </c>
      <c r="J322" s="216">
        <f t="shared" si="34"/>
        <v>0.3</v>
      </c>
      <c r="K322" s="216">
        <f t="shared" si="34"/>
        <v>0.3</v>
      </c>
      <c r="L322" s="216">
        <f t="shared" si="34"/>
        <v>0.3</v>
      </c>
      <c r="M322" s="216">
        <f t="shared" si="34"/>
        <v>0.3</v>
      </c>
      <c r="N322" s="216">
        <f t="shared" si="34"/>
        <v>0.3</v>
      </c>
      <c r="O322" s="216">
        <f t="shared" si="34"/>
        <v>0.4</v>
      </c>
      <c r="P322" s="216">
        <f t="shared" si="34"/>
        <v>0.43</v>
      </c>
    </row>
    <row r="323" spans="1:1524" x14ac:dyDescent="0.25">
      <c r="A323" s="512"/>
      <c r="B323" s="512"/>
      <c r="C323" s="512"/>
      <c r="D323" s="217"/>
      <c r="E323" s="507">
        <f>SUM(E322:G322)</f>
        <v>0</v>
      </c>
      <c r="F323" s="507"/>
      <c r="G323" s="507"/>
      <c r="H323" s="507">
        <f>SUM(H322:J322)</f>
        <v>0.89999999999999991</v>
      </c>
      <c r="I323" s="507"/>
      <c r="J323" s="507"/>
      <c r="K323" s="507">
        <f>SUM(K322:M322)</f>
        <v>0.89999999999999991</v>
      </c>
      <c r="L323" s="507"/>
      <c r="M323" s="507"/>
      <c r="N323" s="507">
        <f>SUM(N322:P322)</f>
        <v>1.1299999999999999</v>
      </c>
      <c r="O323" s="507"/>
      <c r="P323" s="507"/>
    </row>
    <row r="324" spans="1:1524" x14ac:dyDescent="0.25">
      <c r="D324" s="183"/>
      <c r="H324" s="184">
        <f>+E323+H323</f>
        <v>0.89999999999999991</v>
      </c>
      <c r="K324" s="184">
        <f>+H324+K323</f>
        <v>1.7999999999999998</v>
      </c>
      <c r="N324" s="184">
        <f>+K324+N323</f>
        <v>2.9299999999999997</v>
      </c>
    </row>
    <row r="325" spans="1:1524" s="186" customFormat="1" ht="34" x14ac:dyDescent="0.25">
      <c r="A325" s="94" t="s">
        <v>124</v>
      </c>
      <c r="B325" s="94" t="s">
        <v>125</v>
      </c>
      <c r="C325" s="95" t="s">
        <v>130</v>
      </c>
      <c r="D325" s="96" t="s">
        <v>127</v>
      </c>
      <c r="E325" s="97">
        <v>1</v>
      </c>
      <c r="F325" s="98">
        <v>2</v>
      </c>
      <c r="G325" s="98">
        <v>3</v>
      </c>
      <c r="H325" s="98">
        <v>4</v>
      </c>
      <c r="I325" s="98">
        <v>5</v>
      </c>
      <c r="J325" s="98">
        <v>6</v>
      </c>
      <c r="K325" s="98">
        <v>7</v>
      </c>
      <c r="L325" s="98">
        <v>8</v>
      </c>
      <c r="M325" s="98">
        <v>9</v>
      </c>
      <c r="N325" s="98">
        <v>10</v>
      </c>
      <c r="O325" s="98">
        <v>11</v>
      </c>
      <c r="P325" s="98">
        <v>12</v>
      </c>
      <c r="Q325" s="293"/>
      <c r="R325" s="293"/>
      <c r="S325" s="293"/>
      <c r="T325" s="293"/>
      <c r="U325" s="293"/>
      <c r="V325" s="293"/>
      <c r="W325" s="293"/>
      <c r="X325" s="293"/>
      <c r="Y325" s="293"/>
      <c r="Z325" s="293"/>
      <c r="AA325" s="293"/>
      <c r="AB325" s="293"/>
      <c r="AC325" s="293"/>
      <c r="AD325" s="293"/>
      <c r="AE325" s="293"/>
      <c r="AF325" s="293"/>
      <c r="AG325" s="293"/>
      <c r="AH325" s="293"/>
      <c r="AI325" s="293"/>
      <c r="AJ325" s="293"/>
      <c r="AK325" s="293"/>
      <c r="AL325" s="293"/>
      <c r="AM325" s="293"/>
      <c r="AN325" s="293"/>
      <c r="AO325" s="293"/>
      <c r="AP325" s="293"/>
      <c r="AQ325" s="293"/>
      <c r="AR325" s="293"/>
      <c r="AS325" s="293"/>
      <c r="AT325" s="293"/>
      <c r="AU325" s="293"/>
      <c r="AV325" s="293"/>
      <c r="AW325" s="293"/>
      <c r="AX325" s="293"/>
      <c r="AY325" s="293"/>
      <c r="AZ325" s="293"/>
      <c r="BA325" s="293"/>
      <c r="BB325" s="293"/>
      <c r="BC325" s="293"/>
      <c r="BD325" s="293"/>
      <c r="BE325" s="293"/>
      <c r="BF325" s="293"/>
      <c r="BG325" s="293"/>
      <c r="BH325" s="293"/>
      <c r="BI325" s="293"/>
      <c r="BJ325" s="293"/>
      <c r="BK325" s="293"/>
      <c r="BL325" s="293"/>
      <c r="BM325" s="293"/>
      <c r="BN325" s="293"/>
      <c r="BO325" s="293"/>
      <c r="BP325" s="293"/>
      <c r="BQ325" s="293"/>
      <c r="BR325" s="293"/>
      <c r="BS325" s="293"/>
      <c r="BT325" s="293"/>
      <c r="BU325" s="293"/>
      <c r="BV325" s="293"/>
      <c r="BW325" s="293"/>
      <c r="BX325" s="293"/>
      <c r="BY325" s="293"/>
      <c r="BZ325" s="293"/>
      <c r="CA325" s="293"/>
      <c r="CB325" s="293"/>
      <c r="CC325" s="293"/>
      <c r="CD325" s="293"/>
      <c r="CE325" s="293"/>
      <c r="CF325" s="293"/>
      <c r="CG325" s="293"/>
      <c r="CH325" s="293"/>
      <c r="CI325" s="293"/>
      <c r="CJ325" s="293"/>
      <c r="CK325" s="293"/>
      <c r="CL325" s="293"/>
      <c r="CM325" s="293"/>
      <c r="CN325" s="293"/>
      <c r="CO325" s="293"/>
      <c r="CP325" s="293"/>
      <c r="CQ325" s="293"/>
      <c r="CR325" s="293"/>
      <c r="CS325" s="293"/>
      <c r="CT325" s="293"/>
      <c r="CU325" s="293"/>
      <c r="CV325" s="293"/>
      <c r="CW325" s="293"/>
      <c r="CX325" s="293"/>
      <c r="CY325" s="293"/>
      <c r="CZ325" s="293"/>
      <c r="DA325" s="293"/>
      <c r="DB325" s="293"/>
      <c r="DC325" s="293"/>
      <c r="DD325" s="293"/>
      <c r="DE325" s="293"/>
      <c r="DF325" s="293"/>
      <c r="DG325" s="293"/>
      <c r="DH325" s="293"/>
      <c r="DI325" s="293"/>
      <c r="DJ325" s="293"/>
      <c r="DK325" s="293"/>
      <c r="DL325" s="293"/>
      <c r="DM325" s="293"/>
      <c r="DN325" s="293"/>
      <c r="DO325" s="293"/>
      <c r="DP325" s="293"/>
      <c r="DQ325" s="293"/>
      <c r="DR325" s="293"/>
      <c r="DS325" s="293"/>
      <c r="DT325" s="293"/>
      <c r="DU325" s="293"/>
      <c r="DV325" s="293"/>
      <c r="DW325" s="293"/>
      <c r="DX325" s="293"/>
      <c r="DY325" s="293"/>
      <c r="DZ325" s="293"/>
      <c r="EA325" s="293"/>
      <c r="EB325" s="293"/>
      <c r="EC325" s="293"/>
      <c r="ED325" s="293"/>
      <c r="EE325" s="293"/>
      <c r="EF325" s="293"/>
      <c r="EG325" s="293"/>
      <c r="EH325" s="293"/>
      <c r="EI325" s="293"/>
      <c r="EJ325" s="293"/>
      <c r="EK325" s="293"/>
      <c r="EL325" s="293"/>
      <c r="EM325" s="293"/>
      <c r="EN325" s="293"/>
      <c r="EO325" s="293"/>
      <c r="EP325" s="293"/>
      <c r="EQ325" s="293"/>
      <c r="ER325" s="293"/>
      <c r="ES325" s="293"/>
      <c r="ET325" s="293"/>
      <c r="EU325" s="293"/>
      <c r="EV325" s="293"/>
      <c r="EW325" s="293"/>
      <c r="EX325" s="293"/>
      <c r="EY325" s="293"/>
      <c r="EZ325" s="293"/>
      <c r="FA325" s="293"/>
      <c r="FB325" s="293"/>
      <c r="FC325" s="293"/>
      <c r="FD325" s="293"/>
      <c r="FE325" s="293"/>
      <c r="FF325" s="293"/>
      <c r="FG325" s="293"/>
      <c r="FH325" s="293"/>
      <c r="FI325" s="293"/>
      <c r="FJ325" s="293"/>
      <c r="FK325" s="293"/>
      <c r="FL325" s="293"/>
      <c r="FM325" s="293"/>
      <c r="FN325" s="293"/>
      <c r="FO325" s="293"/>
      <c r="FP325" s="293"/>
      <c r="FQ325" s="293"/>
      <c r="FR325" s="293"/>
      <c r="FS325" s="293"/>
      <c r="FT325" s="293"/>
      <c r="FU325" s="293"/>
      <c r="FV325" s="293"/>
      <c r="FW325" s="293"/>
      <c r="FX325" s="293"/>
      <c r="FY325" s="293"/>
      <c r="FZ325" s="293"/>
      <c r="GA325" s="293"/>
      <c r="GB325" s="293"/>
      <c r="GC325" s="293"/>
      <c r="GD325" s="293"/>
      <c r="GE325" s="293"/>
      <c r="GF325" s="293"/>
      <c r="GG325" s="293"/>
      <c r="GH325" s="293"/>
      <c r="GI325" s="293"/>
      <c r="GJ325" s="293"/>
      <c r="GK325" s="293"/>
      <c r="GL325" s="293"/>
      <c r="GM325" s="293"/>
      <c r="GN325" s="293"/>
      <c r="GO325" s="293"/>
      <c r="GP325" s="293"/>
      <c r="GQ325" s="293"/>
      <c r="GR325" s="293"/>
      <c r="GS325" s="293"/>
      <c r="GT325" s="293"/>
      <c r="GU325" s="293"/>
      <c r="GV325" s="293"/>
      <c r="GW325" s="293"/>
      <c r="GX325" s="293"/>
      <c r="GY325" s="293"/>
      <c r="GZ325" s="293"/>
      <c r="HA325" s="293"/>
      <c r="HB325" s="293"/>
      <c r="HC325" s="293"/>
      <c r="HD325" s="293"/>
      <c r="HE325" s="293"/>
      <c r="HF325" s="293"/>
      <c r="HG325" s="293"/>
      <c r="HH325" s="293"/>
      <c r="HI325" s="293"/>
      <c r="HJ325" s="293"/>
      <c r="HK325" s="293"/>
      <c r="HL325" s="293"/>
      <c r="HM325" s="293"/>
      <c r="HN325" s="293"/>
      <c r="HO325" s="293"/>
      <c r="HP325" s="293"/>
      <c r="HQ325" s="293"/>
      <c r="HR325" s="293"/>
      <c r="HS325" s="293"/>
      <c r="HT325" s="293"/>
      <c r="HU325" s="293"/>
      <c r="HV325" s="293"/>
      <c r="HW325" s="293"/>
      <c r="HX325" s="293"/>
      <c r="HY325" s="293"/>
      <c r="HZ325" s="293"/>
      <c r="IA325" s="293"/>
      <c r="IB325" s="293"/>
      <c r="IC325" s="293"/>
      <c r="ID325" s="293"/>
      <c r="IE325" s="293"/>
      <c r="IF325" s="293"/>
      <c r="IG325" s="293"/>
      <c r="IH325" s="293"/>
      <c r="II325" s="293"/>
      <c r="IJ325" s="293"/>
      <c r="IK325" s="293"/>
      <c r="IL325" s="293"/>
      <c r="IM325" s="293"/>
      <c r="IN325" s="293"/>
      <c r="IO325" s="293"/>
      <c r="IP325" s="293"/>
      <c r="IQ325" s="293"/>
      <c r="IR325" s="293"/>
      <c r="IS325" s="293"/>
      <c r="IT325" s="293"/>
      <c r="IU325" s="293"/>
      <c r="IV325" s="293"/>
      <c r="IW325" s="293"/>
      <c r="IX325" s="293"/>
      <c r="IY325" s="293"/>
      <c r="IZ325" s="293"/>
      <c r="JA325" s="293"/>
      <c r="JB325" s="293"/>
      <c r="JC325" s="293"/>
      <c r="JD325" s="293"/>
      <c r="JE325" s="293"/>
      <c r="JF325" s="293"/>
      <c r="JG325" s="293"/>
      <c r="JH325" s="293"/>
      <c r="JI325" s="293"/>
      <c r="JJ325" s="293"/>
      <c r="JK325" s="293"/>
      <c r="JL325" s="293"/>
      <c r="JM325" s="293"/>
      <c r="JN325" s="293"/>
      <c r="JO325" s="293"/>
      <c r="JP325" s="293"/>
      <c r="JQ325" s="293"/>
      <c r="JR325" s="293"/>
      <c r="JS325" s="293"/>
      <c r="JT325" s="293"/>
      <c r="JU325" s="293"/>
      <c r="JV325" s="293"/>
      <c r="JW325" s="293"/>
      <c r="JX325" s="293"/>
      <c r="JY325" s="293"/>
      <c r="JZ325" s="293"/>
      <c r="KA325" s="293"/>
      <c r="KB325" s="293"/>
      <c r="KC325" s="293"/>
      <c r="KD325" s="293"/>
      <c r="KE325" s="293"/>
      <c r="KF325" s="293"/>
      <c r="KG325" s="293"/>
      <c r="KH325" s="293"/>
      <c r="KI325" s="293"/>
      <c r="KJ325" s="293"/>
      <c r="KK325" s="293"/>
      <c r="KL325" s="293"/>
      <c r="KM325" s="293"/>
      <c r="KN325" s="293"/>
      <c r="KO325" s="293"/>
      <c r="KP325" s="293"/>
      <c r="KQ325" s="293"/>
      <c r="KR325" s="293"/>
      <c r="KS325" s="293"/>
      <c r="KT325" s="293"/>
      <c r="KU325" s="293"/>
      <c r="KV325" s="293"/>
      <c r="KW325" s="293"/>
      <c r="KX325" s="293"/>
      <c r="KY325" s="293"/>
      <c r="KZ325" s="293"/>
      <c r="LA325" s="293"/>
      <c r="LB325" s="293"/>
      <c r="LC325" s="293"/>
      <c r="LD325" s="293"/>
      <c r="LE325" s="293"/>
      <c r="LF325" s="293"/>
      <c r="LG325" s="293"/>
      <c r="LH325" s="293"/>
      <c r="LI325" s="293"/>
      <c r="LJ325" s="293"/>
      <c r="LK325" s="293"/>
      <c r="LL325" s="293"/>
      <c r="LM325" s="293"/>
      <c r="LN325" s="293"/>
      <c r="LO325" s="293"/>
      <c r="LP325" s="293"/>
      <c r="LQ325" s="293"/>
      <c r="LR325" s="293"/>
      <c r="LS325" s="293"/>
      <c r="LT325" s="293"/>
      <c r="LU325" s="293"/>
      <c r="LV325" s="293"/>
      <c r="LW325" s="293"/>
      <c r="LX325" s="293"/>
      <c r="LY325" s="293"/>
      <c r="LZ325" s="293"/>
      <c r="MA325" s="293"/>
      <c r="MB325" s="293"/>
      <c r="MC325" s="293"/>
      <c r="MD325" s="293"/>
      <c r="ME325" s="293"/>
      <c r="MF325" s="293"/>
      <c r="MG325" s="293"/>
      <c r="MH325" s="293"/>
      <c r="MI325" s="293"/>
      <c r="MJ325" s="293"/>
      <c r="MK325" s="293"/>
      <c r="ML325" s="293"/>
      <c r="MM325" s="293"/>
      <c r="MN325" s="293"/>
      <c r="MO325" s="293"/>
      <c r="MP325" s="293"/>
      <c r="MQ325" s="293"/>
      <c r="MR325" s="293"/>
      <c r="MS325" s="293"/>
      <c r="MT325" s="293"/>
      <c r="MU325" s="293"/>
      <c r="MV325" s="293"/>
      <c r="MW325" s="293"/>
      <c r="MX325" s="293"/>
      <c r="MY325" s="293"/>
      <c r="MZ325" s="293"/>
      <c r="NA325" s="293"/>
      <c r="NB325" s="293"/>
      <c r="NC325" s="293"/>
      <c r="ND325" s="293"/>
      <c r="NE325" s="293"/>
      <c r="NF325" s="293"/>
      <c r="NG325" s="293"/>
      <c r="NH325" s="293"/>
      <c r="NI325" s="293"/>
      <c r="NJ325" s="293"/>
      <c r="NK325" s="293"/>
      <c r="NL325" s="293"/>
      <c r="NM325" s="293"/>
      <c r="NN325" s="293"/>
      <c r="NO325" s="293"/>
      <c r="NP325" s="293"/>
      <c r="NQ325" s="293"/>
      <c r="NR325" s="293"/>
      <c r="NS325" s="293"/>
      <c r="NT325" s="293"/>
      <c r="NU325" s="293"/>
      <c r="NV325" s="293"/>
      <c r="NW325" s="293"/>
      <c r="NX325" s="293"/>
      <c r="NY325" s="293"/>
      <c r="NZ325" s="293"/>
      <c r="OA325" s="293"/>
      <c r="OB325" s="293"/>
      <c r="OC325" s="293"/>
      <c r="OD325" s="293"/>
      <c r="OE325" s="293"/>
      <c r="OF325" s="293"/>
      <c r="OG325" s="293"/>
      <c r="OH325" s="293"/>
      <c r="OI325" s="293"/>
      <c r="OJ325" s="293"/>
      <c r="OK325" s="293"/>
      <c r="OL325" s="293"/>
      <c r="OM325" s="293"/>
      <c r="ON325" s="293"/>
      <c r="OO325" s="293"/>
      <c r="OP325" s="293"/>
      <c r="OQ325" s="293"/>
      <c r="OR325" s="293"/>
      <c r="OS325" s="293"/>
      <c r="OT325" s="293"/>
      <c r="OU325" s="293"/>
      <c r="OV325" s="293"/>
      <c r="OW325" s="293"/>
      <c r="OX325" s="293"/>
      <c r="OY325" s="293"/>
      <c r="OZ325" s="293"/>
      <c r="PA325" s="293"/>
      <c r="PB325" s="293"/>
      <c r="PC325" s="293"/>
      <c r="PD325" s="293"/>
      <c r="PE325" s="293"/>
      <c r="PF325" s="293"/>
      <c r="PG325" s="293"/>
      <c r="PH325" s="293"/>
      <c r="PI325" s="293"/>
      <c r="PJ325" s="293"/>
      <c r="PK325" s="293"/>
      <c r="PL325" s="293"/>
      <c r="PM325" s="293"/>
      <c r="PN325" s="293"/>
      <c r="PO325" s="293"/>
      <c r="PP325" s="293"/>
      <c r="PQ325" s="293"/>
      <c r="PR325" s="293"/>
      <c r="PS325" s="293"/>
      <c r="PT325" s="293"/>
      <c r="PU325" s="293"/>
      <c r="PV325" s="293"/>
      <c r="PW325" s="293"/>
      <c r="PX325" s="293"/>
      <c r="PY325" s="293"/>
      <c r="PZ325" s="293"/>
      <c r="QA325" s="293"/>
      <c r="QB325" s="293"/>
      <c r="QC325" s="293"/>
      <c r="QD325" s="293"/>
      <c r="QE325" s="293"/>
      <c r="QF325" s="293"/>
      <c r="QG325" s="293"/>
      <c r="QH325" s="293"/>
      <c r="QI325" s="293"/>
      <c r="QJ325" s="293"/>
      <c r="QK325" s="293"/>
      <c r="QL325" s="293"/>
      <c r="QM325" s="293"/>
      <c r="QN325" s="293"/>
      <c r="QO325" s="293"/>
      <c r="QP325" s="293"/>
      <c r="QQ325" s="293"/>
      <c r="QR325" s="293"/>
      <c r="QS325" s="293"/>
      <c r="QT325" s="293"/>
      <c r="QU325" s="293"/>
      <c r="QV325" s="293"/>
      <c r="QW325" s="293"/>
      <c r="QX325" s="293"/>
      <c r="QY325" s="293"/>
      <c r="QZ325" s="293"/>
      <c r="RA325" s="293"/>
      <c r="RB325" s="293"/>
      <c r="RC325" s="293"/>
      <c r="RD325" s="293"/>
      <c r="RE325" s="293"/>
      <c r="RF325" s="293"/>
      <c r="RG325" s="293"/>
      <c r="RH325" s="293"/>
      <c r="RI325" s="293"/>
      <c r="RJ325" s="293"/>
      <c r="RK325" s="293"/>
      <c r="RL325" s="293"/>
      <c r="RM325" s="293"/>
      <c r="RN325" s="293"/>
      <c r="RO325" s="293"/>
      <c r="RP325" s="293"/>
      <c r="RQ325" s="293"/>
      <c r="RR325" s="293"/>
      <c r="RS325" s="293"/>
      <c r="RT325" s="293"/>
      <c r="RU325" s="293"/>
      <c r="RV325" s="293"/>
      <c r="RW325" s="293"/>
      <c r="RX325" s="293"/>
      <c r="RY325" s="293"/>
      <c r="RZ325" s="293"/>
      <c r="SA325" s="293"/>
      <c r="SB325" s="293"/>
      <c r="SC325" s="293"/>
      <c r="SD325" s="293"/>
      <c r="SE325" s="293"/>
      <c r="SF325" s="293"/>
      <c r="SG325" s="293"/>
      <c r="SH325" s="293"/>
      <c r="SI325" s="293"/>
      <c r="SJ325" s="293"/>
      <c r="SK325" s="293"/>
      <c r="SL325" s="293"/>
      <c r="SM325" s="293"/>
      <c r="SN325" s="293"/>
      <c r="SO325" s="293"/>
      <c r="SP325" s="293"/>
      <c r="SQ325" s="293"/>
      <c r="SR325" s="293"/>
      <c r="SS325" s="293"/>
      <c r="ST325" s="293"/>
      <c r="SU325" s="293"/>
      <c r="SV325" s="293"/>
      <c r="SW325" s="293"/>
      <c r="SX325" s="293"/>
      <c r="SY325" s="293"/>
      <c r="SZ325" s="293"/>
      <c r="TA325" s="293"/>
      <c r="TB325" s="293"/>
      <c r="TC325" s="293"/>
      <c r="TD325" s="293"/>
      <c r="TE325" s="293"/>
      <c r="TF325" s="293"/>
      <c r="TG325" s="293"/>
      <c r="TH325" s="293"/>
      <c r="TI325" s="293"/>
      <c r="TJ325" s="293"/>
      <c r="TK325" s="293"/>
      <c r="TL325" s="293"/>
      <c r="TM325" s="293"/>
      <c r="TN325" s="293"/>
      <c r="TO325" s="293"/>
      <c r="TP325" s="293"/>
      <c r="TQ325" s="293"/>
      <c r="TR325" s="293"/>
      <c r="TS325" s="293"/>
      <c r="TT325" s="293"/>
      <c r="TU325" s="293"/>
      <c r="TV325" s="293"/>
      <c r="TW325" s="293"/>
      <c r="TX325" s="293"/>
      <c r="TY325" s="293"/>
      <c r="TZ325" s="293"/>
      <c r="UA325" s="293"/>
      <c r="UB325" s="293"/>
      <c r="UC325" s="293"/>
      <c r="UD325" s="293"/>
      <c r="UE325" s="293"/>
      <c r="UF325" s="293"/>
      <c r="UG325" s="293"/>
      <c r="UH325" s="293"/>
      <c r="UI325" s="293"/>
      <c r="UJ325" s="293"/>
      <c r="UK325" s="293"/>
      <c r="UL325" s="293"/>
      <c r="UM325" s="293"/>
      <c r="UN325" s="293"/>
      <c r="UO325" s="293"/>
      <c r="UP325" s="293"/>
      <c r="UQ325" s="293"/>
      <c r="UR325" s="293"/>
      <c r="US325" s="293"/>
      <c r="UT325" s="293"/>
      <c r="UU325" s="293"/>
      <c r="UV325" s="293"/>
      <c r="UW325" s="293"/>
      <c r="UX325" s="293"/>
      <c r="UY325" s="293"/>
      <c r="UZ325" s="293"/>
      <c r="VA325" s="293"/>
      <c r="VB325" s="293"/>
      <c r="VC325" s="293"/>
      <c r="VD325" s="293"/>
      <c r="VE325" s="293"/>
      <c r="VF325" s="293"/>
      <c r="VG325" s="293"/>
      <c r="VH325" s="293"/>
      <c r="VI325" s="293"/>
      <c r="VJ325" s="293"/>
      <c r="VK325" s="293"/>
      <c r="VL325" s="293"/>
      <c r="VM325" s="293"/>
      <c r="VN325" s="293"/>
      <c r="VO325" s="293"/>
      <c r="VP325" s="293"/>
      <c r="VQ325" s="293"/>
      <c r="VR325" s="293"/>
      <c r="VS325" s="293"/>
      <c r="VT325" s="293"/>
      <c r="VU325" s="293"/>
      <c r="VV325" s="293"/>
      <c r="VW325" s="293"/>
      <c r="VX325" s="293"/>
      <c r="VY325" s="293"/>
      <c r="VZ325" s="293"/>
      <c r="WA325" s="293"/>
      <c r="WB325" s="293"/>
      <c r="WC325" s="293"/>
      <c r="WD325" s="293"/>
      <c r="WE325" s="293"/>
      <c r="WF325" s="293"/>
      <c r="WG325" s="293"/>
      <c r="WH325" s="293"/>
      <c r="WI325" s="293"/>
      <c r="WJ325" s="293"/>
      <c r="WK325" s="293"/>
      <c r="WL325" s="293"/>
      <c r="WM325" s="293"/>
      <c r="WN325" s="293"/>
      <c r="WO325" s="293"/>
      <c r="WP325" s="293"/>
      <c r="WQ325" s="293"/>
      <c r="WR325" s="293"/>
      <c r="WS325" s="293"/>
      <c r="WT325" s="293"/>
      <c r="WU325" s="293"/>
      <c r="WV325" s="293"/>
      <c r="WW325" s="293"/>
      <c r="WX325" s="293"/>
      <c r="WY325" s="293"/>
      <c r="WZ325" s="293"/>
      <c r="XA325" s="293"/>
      <c r="XB325" s="293"/>
      <c r="XC325" s="293"/>
      <c r="XD325" s="293"/>
      <c r="XE325" s="293"/>
      <c r="XF325" s="293"/>
      <c r="XG325" s="293"/>
      <c r="XH325" s="293"/>
      <c r="XI325" s="293"/>
      <c r="XJ325" s="293"/>
      <c r="XK325" s="293"/>
      <c r="XL325" s="293"/>
      <c r="XM325" s="293"/>
      <c r="XN325" s="293"/>
      <c r="XO325" s="293"/>
      <c r="XP325" s="293"/>
      <c r="XQ325" s="293"/>
      <c r="XR325" s="293"/>
      <c r="XS325" s="293"/>
      <c r="XT325" s="293"/>
      <c r="XU325" s="293"/>
      <c r="XV325" s="293"/>
      <c r="XW325" s="293"/>
      <c r="XX325" s="293"/>
      <c r="XY325" s="293"/>
      <c r="XZ325" s="293"/>
      <c r="YA325" s="293"/>
      <c r="YB325" s="293"/>
      <c r="YC325" s="293"/>
      <c r="YD325" s="293"/>
      <c r="YE325" s="293"/>
      <c r="YF325" s="293"/>
      <c r="YG325" s="293"/>
      <c r="YH325" s="293"/>
      <c r="YI325" s="293"/>
      <c r="YJ325" s="293"/>
      <c r="YK325" s="293"/>
      <c r="YL325" s="293"/>
      <c r="YM325" s="293"/>
      <c r="YN325" s="293"/>
      <c r="YO325" s="293"/>
      <c r="YP325" s="293"/>
      <c r="YQ325" s="293"/>
      <c r="YR325" s="293"/>
      <c r="YS325" s="293"/>
      <c r="YT325" s="293"/>
      <c r="YU325" s="293"/>
      <c r="YV325" s="293"/>
      <c r="YW325" s="293"/>
      <c r="YX325" s="293"/>
      <c r="YY325" s="293"/>
      <c r="YZ325" s="293"/>
      <c r="ZA325" s="293"/>
      <c r="ZB325" s="293"/>
      <c r="ZC325" s="293"/>
      <c r="ZD325" s="293"/>
      <c r="ZE325" s="293"/>
      <c r="ZF325" s="293"/>
      <c r="ZG325" s="293"/>
      <c r="ZH325" s="293"/>
      <c r="ZI325" s="293"/>
      <c r="ZJ325" s="293"/>
      <c r="ZK325" s="293"/>
      <c r="ZL325" s="293"/>
      <c r="ZM325" s="293"/>
      <c r="ZN325" s="293"/>
      <c r="ZO325" s="293"/>
      <c r="ZP325" s="293"/>
      <c r="ZQ325" s="293"/>
      <c r="ZR325" s="293"/>
      <c r="ZS325" s="293"/>
      <c r="ZT325" s="293"/>
      <c r="ZU325" s="293"/>
      <c r="ZV325" s="293"/>
      <c r="ZW325" s="293"/>
      <c r="ZX325" s="293"/>
      <c r="ZY325" s="293"/>
      <c r="ZZ325" s="293"/>
      <c r="AAA325" s="293"/>
      <c r="AAB325" s="293"/>
      <c r="AAC325" s="293"/>
      <c r="AAD325" s="293"/>
      <c r="AAE325" s="293"/>
      <c r="AAF325" s="293"/>
      <c r="AAG325" s="293"/>
      <c r="AAH325" s="293"/>
      <c r="AAI325" s="293"/>
      <c r="AAJ325" s="293"/>
      <c r="AAK325" s="293"/>
      <c r="AAL325" s="293"/>
      <c r="AAM325" s="293"/>
      <c r="AAN325" s="293"/>
      <c r="AAO325" s="293"/>
      <c r="AAP325" s="293"/>
      <c r="AAQ325" s="293"/>
      <c r="AAR325" s="293"/>
      <c r="AAS325" s="293"/>
      <c r="AAT325" s="293"/>
      <c r="AAU325" s="293"/>
      <c r="AAV325" s="293"/>
      <c r="AAW325" s="293"/>
      <c r="AAX325" s="293"/>
      <c r="AAY325" s="293"/>
      <c r="AAZ325" s="293"/>
      <c r="ABA325" s="293"/>
      <c r="ABB325" s="293"/>
      <c r="ABC325" s="293"/>
      <c r="ABD325" s="293"/>
      <c r="ABE325" s="293"/>
      <c r="ABF325" s="293"/>
      <c r="ABG325" s="293"/>
      <c r="ABH325" s="293"/>
      <c r="ABI325" s="293"/>
      <c r="ABJ325" s="293"/>
      <c r="ABK325" s="293"/>
      <c r="ABL325" s="293"/>
      <c r="ABM325" s="293"/>
      <c r="ABN325" s="293"/>
      <c r="ABO325" s="293"/>
      <c r="ABP325" s="293"/>
      <c r="ABQ325" s="293"/>
      <c r="ABR325" s="293"/>
      <c r="ABS325" s="293"/>
      <c r="ABT325" s="293"/>
      <c r="ABU325" s="293"/>
      <c r="ABV325" s="293"/>
      <c r="ABW325" s="293"/>
      <c r="ABX325" s="293"/>
      <c r="ABY325" s="293"/>
      <c r="ABZ325" s="293"/>
      <c r="ACA325" s="293"/>
      <c r="ACB325" s="293"/>
      <c r="ACC325" s="293"/>
      <c r="ACD325" s="293"/>
      <c r="ACE325" s="293"/>
      <c r="ACF325" s="293"/>
      <c r="ACG325" s="293"/>
      <c r="ACH325" s="293"/>
      <c r="ACI325" s="293"/>
      <c r="ACJ325" s="293"/>
      <c r="ACK325" s="293"/>
      <c r="ACL325" s="293"/>
      <c r="ACM325" s="293"/>
      <c r="ACN325" s="293"/>
      <c r="ACO325" s="293"/>
      <c r="ACP325" s="293"/>
      <c r="ACQ325" s="293"/>
      <c r="ACR325" s="293"/>
      <c r="ACS325" s="293"/>
      <c r="ACT325" s="293"/>
      <c r="ACU325" s="293"/>
      <c r="ACV325" s="293"/>
      <c r="ACW325" s="293"/>
      <c r="ACX325" s="293"/>
      <c r="ACY325" s="293"/>
      <c r="ACZ325" s="293"/>
      <c r="ADA325" s="293"/>
      <c r="ADB325" s="293"/>
      <c r="ADC325" s="293"/>
      <c r="ADD325" s="293"/>
      <c r="ADE325" s="293"/>
      <c r="ADF325" s="293"/>
      <c r="ADG325" s="293"/>
      <c r="ADH325" s="293"/>
      <c r="ADI325" s="293"/>
      <c r="ADJ325" s="293"/>
      <c r="ADK325" s="293"/>
      <c r="ADL325" s="293"/>
      <c r="ADM325" s="293"/>
      <c r="ADN325" s="293"/>
      <c r="ADO325" s="293"/>
      <c r="ADP325" s="293"/>
      <c r="ADQ325" s="293"/>
      <c r="ADR325" s="293"/>
      <c r="ADS325" s="293"/>
      <c r="ADT325" s="293"/>
      <c r="ADU325" s="293"/>
      <c r="ADV325" s="293"/>
      <c r="ADW325" s="293"/>
      <c r="ADX325" s="293"/>
      <c r="ADY325" s="293"/>
      <c r="ADZ325" s="293"/>
      <c r="AEA325" s="293"/>
      <c r="AEB325" s="293"/>
      <c r="AEC325" s="293"/>
      <c r="AED325" s="293"/>
      <c r="AEE325" s="293"/>
      <c r="AEF325" s="293"/>
      <c r="AEG325" s="293"/>
      <c r="AEH325" s="293"/>
      <c r="AEI325" s="293"/>
      <c r="AEJ325" s="293"/>
      <c r="AEK325" s="293"/>
      <c r="AEL325" s="293"/>
      <c r="AEM325" s="293"/>
      <c r="AEN325" s="293"/>
      <c r="AEO325" s="293"/>
      <c r="AEP325" s="293"/>
      <c r="AEQ325" s="293"/>
      <c r="AER325" s="293"/>
      <c r="AES325" s="293"/>
      <c r="AET325" s="293"/>
      <c r="AEU325" s="293"/>
      <c r="AEV325" s="293"/>
      <c r="AEW325" s="293"/>
      <c r="AEX325" s="293"/>
      <c r="AEY325" s="293"/>
      <c r="AEZ325" s="293"/>
      <c r="AFA325" s="293"/>
      <c r="AFB325" s="293"/>
      <c r="AFC325" s="293"/>
      <c r="AFD325" s="293"/>
      <c r="AFE325" s="293"/>
      <c r="AFF325" s="293"/>
      <c r="AFG325" s="293"/>
      <c r="AFH325" s="293"/>
      <c r="AFI325" s="293"/>
      <c r="AFJ325" s="293"/>
      <c r="AFK325" s="293"/>
      <c r="AFL325" s="293"/>
      <c r="AFM325" s="293"/>
      <c r="AFN325" s="293"/>
      <c r="AFO325" s="293"/>
      <c r="AFP325" s="293"/>
      <c r="AFQ325" s="293"/>
      <c r="AFR325" s="293"/>
      <c r="AFS325" s="293"/>
      <c r="AFT325" s="293"/>
      <c r="AFU325" s="293"/>
      <c r="AFV325" s="293"/>
      <c r="AFW325" s="293"/>
      <c r="AFX325" s="293"/>
      <c r="AFY325" s="293"/>
      <c r="AFZ325" s="293"/>
      <c r="AGA325" s="293"/>
      <c r="AGB325" s="293"/>
      <c r="AGC325" s="293"/>
      <c r="AGD325" s="293"/>
      <c r="AGE325" s="293"/>
      <c r="AGF325" s="293"/>
      <c r="AGG325" s="293"/>
      <c r="AGH325" s="293"/>
      <c r="AGI325" s="293"/>
      <c r="AGJ325" s="293"/>
      <c r="AGK325" s="293"/>
      <c r="AGL325" s="293"/>
      <c r="AGM325" s="293"/>
      <c r="AGN325" s="293"/>
      <c r="AGO325" s="293"/>
      <c r="AGP325" s="293"/>
      <c r="AGQ325" s="293"/>
      <c r="AGR325" s="293"/>
      <c r="AGS325" s="293"/>
      <c r="AGT325" s="293"/>
      <c r="AGU325" s="293"/>
      <c r="AGV325" s="293"/>
      <c r="AGW325" s="293"/>
      <c r="AGX325" s="293"/>
      <c r="AGY325" s="293"/>
      <c r="AGZ325" s="293"/>
      <c r="AHA325" s="293"/>
      <c r="AHB325" s="293"/>
      <c r="AHC325" s="293"/>
      <c r="AHD325" s="293"/>
      <c r="AHE325" s="293"/>
      <c r="AHF325" s="293"/>
      <c r="AHG325" s="293"/>
      <c r="AHH325" s="293"/>
      <c r="AHI325" s="293"/>
      <c r="AHJ325" s="293"/>
      <c r="AHK325" s="293"/>
      <c r="AHL325" s="293"/>
      <c r="AHM325" s="293"/>
      <c r="AHN325" s="293"/>
      <c r="AHO325" s="293"/>
      <c r="AHP325" s="293"/>
      <c r="AHQ325" s="293"/>
      <c r="AHR325" s="293"/>
      <c r="AHS325" s="293"/>
      <c r="AHT325" s="293"/>
      <c r="AHU325" s="293"/>
      <c r="AHV325" s="293"/>
      <c r="AHW325" s="293"/>
      <c r="AHX325" s="293"/>
      <c r="AHY325" s="293"/>
      <c r="AHZ325" s="293"/>
      <c r="AIA325" s="293"/>
      <c r="AIB325" s="293"/>
      <c r="AIC325" s="293"/>
      <c r="AID325" s="293"/>
      <c r="AIE325" s="293"/>
      <c r="AIF325" s="293"/>
      <c r="AIG325" s="293"/>
      <c r="AIH325" s="293"/>
      <c r="AII325" s="293"/>
      <c r="AIJ325" s="293"/>
      <c r="AIK325" s="293"/>
      <c r="AIL325" s="293"/>
      <c r="AIM325" s="293"/>
      <c r="AIN325" s="293"/>
      <c r="AIO325" s="293"/>
      <c r="AIP325" s="293"/>
      <c r="AIQ325" s="293"/>
      <c r="AIR325" s="293"/>
      <c r="AIS325" s="293"/>
      <c r="AIT325" s="293"/>
      <c r="AIU325" s="293"/>
      <c r="AIV325" s="293"/>
      <c r="AIW325" s="293"/>
      <c r="AIX325" s="293"/>
      <c r="AIY325" s="293"/>
      <c r="AIZ325" s="293"/>
      <c r="AJA325" s="293"/>
      <c r="AJB325" s="293"/>
      <c r="AJC325" s="293"/>
      <c r="AJD325" s="293"/>
      <c r="AJE325" s="293"/>
      <c r="AJF325" s="293"/>
      <c r="AJG325" s="293"/>
      <c r="AJH325" s="293"/>
      <c r="AJI325" s="293"/>
      <c r="AJJ325" s="293"/>
      <c r="AJK325" s="293"/>
      <c r="AJL325" s="293"/>
      <c r="AJM325" s="293"/>
      <c r="AJN325" s="293"/>
      <c r="AJO325" s="293"/>
      <c r="AJP325" s="293"/>
      <c r="AJQ325" s="293"/>
      <c r="AJR325" s="293"/>
      <c r="AJS325" s="293"/>
      <c r="AJT325" s="293"/>
      <c r="AJU325" s="293"/>
      <c r="AJV325" s="293"/>
      <c r="AJW325" s="293"/>
      <c r="AJX325" s="293"/>
      <c r="AJY325" s="293"/>
      <c r="AJZ325" s="293"/>
      <c r="AKA325" s="293"/>
      <c r="AKB325" s="293"/>
      <c r="AKC325" s="293"/>
      <c r="AKD325" s="293"/>
      <c r="AKE325" s="293"/>
      <c r="AKF325" s="293"/>
      <c r="AKG325" s="293"/>
      <c r="AKH325" s="293"/>
      <c r="AKI325" s="293"/>
      <c r="AKJ325" s="293"/>
      <c r="AKK325" s="293"/>
      <c r="AKL325" s="293"/>
      <c r="AKM325" s="293"/>
      <c r="AKN325" s="293"/>
      <c r="AKO325" s="293"/>
      <c r="AKP325" s="293"/>
      <c r="AKQ325" s="293"/>
      <c r="AKR325" s="293"/>
      <c r="AKS325" s="293"/>
      <c r="AKT325" s="293"/>
      <c r="AKU325" s="293"/>
      <c r="AKV325" s="293"/>
      <c r="AKW325" s="293"/>
      <c r="AKX325" s="293"/>
      <c r="AKY325" s="293"/>
      <c r="AKZ325" s="293"/>
      <c r="ALA325" s="293"/>
      <c r="ALB325" s="293"/>
      <c r="ALC325" s="293"/>
      <c r="ALD325" s="293"/>
      <c r="ALE325" s="293"/>
      <c r="ALF325" s="293"/>
      <c r="ALG325" s="293"/>
      <c r="ALH325" s="293"/>
      <c r="ALI325" s="293"/>
      <c r="ALJ325" s="293"/>
      <c r="ALK325" s="293"/>
      <c r="ALL325" s="293"/>
      <c r="ALM325" s="293"/>
      <c r="ALN325" s="293"/>
      <c r="ALO325" s="293"/>
      <c r="ALP325" s="293"/>
      <c r="ALQ325" s="293"/>
      <c r="ALR325" s="293"/>
      <c r="ALS325" s="293"/>
      <c r="ALT325" s="293"/>
      <c r="ALU325" s="293"/>
      <c r="ALV325" s="293"/>
      <c r="ALW325" s="293"/>
      <c r="ALX325" s="293"/>
      <c r="ALY325" s="293"/>
      <c r="ALZ325" s="293"/>
      <c r="AMA325" s="293"/>
      <c r="AMB325" s="293"/>
      <c r="AMC325" s="293"/>
      <c r="AMD325" s="293"/>
      <c r="AME325" s="293"/>
      <c r="AMF325" s="293"/>
      <c r="AMG325" s="293"/>
      <c r="AMH325" s="293"/>
      <c r="AMI325" s="293"/>
      <c r="AMJ325" s="293"/>
      <c r="AMK325" s="293"/>
      <c r="AML325" s="293"/>
      <c r="AMM325" s="293"/>
      <c r="AMN325" s="293"/>
      <c r="AMO325" s="293"/>
      <c r="AMP325" s="293"/>
      <c r="AMQ325" s="293"/>
      <c r="AMR325" s="293"/>
      <c r="AMS325" s="293"/>
      <c r="AMT325" s="293"/>
      <c r="AMU325" s="293"/>
      <c r="AMV325" s="293"/>
      <c r="AMW325" s="293"/>
      <c r="AMX325" s="293"/>
      <c r="AMY325" s="293"/>
      <c r="AMZ325" s="293"/>
      <c r="ANA325" s="293"/>
      <c r="ANB325" s="293"/>
      <c r="ANC325" s="293"/>
      <c r="AND325" s="293"/>
      <c r="ANE325" s="293"/>
      <c r="ANF325" s="293"/>
      <c r="ANG325" s="293"/>
      <c r="ANH325" s="293"/>
      <c r="ANI325" s="293"/>
      <c r="ANJ325" s="293"/>
      <c r="ANK325" s="293"/>
      <c r="ANL325" s="293"/>
      <c r="ANM325" s="293"/>
      <c r="ANN325" s="293"/>
      <c r="ANO325" s="293"/>
      <c r="ANP325" s="293"/>
      <c r="ANQ325" s="293"/>
      <c r="ANR325" s="293"/>
      <c r="ANS325" s="293"/>
      <c r="ANT325" s="293"/>
      <c r="ANU325" s="293"/>
      <c r="ANV325" s="293"/>
      <c r="ANW325" s="293"/>
      <c r="ANX325" s="293"/>
      <c r="ANY325" s="293"/>
      <c r="ANZ325" s="293"/>
      <c r="AOA325" s="293"/>
      <c r="AOB325" s="293"/>
      <c r="AOC325" s="293"/>
      <c r="AOD325" s="293"/>
      <c r="AOE325" s="293"/>
      <c r="AOF325" s="293"/>
      <c r="AOG325" s="293"/>
      <c r="AOH325" s="293"/>
      <c r="AOI325" s="293"/>
      <c r="AOJ325" s="293"/>
      <c r="AOK325" s="293"/>
      <c r="AOL325" s="293"/>
      <c r="AOM325" s="293"/>
      <c r="AON325" s="293"/>
      <c r="AOO325" s="293"/>
      <c r="AOP325" s="293"/>
      <c r="AOQ325" s="293"/>
      <c r="AOR325" s="293"/>
      <c r="AOS325" s="293"/>
      <c r="AOT325" s="293"/>
      <c r="AOU325" s="293"/>
      <c r="AOV325" s="293"/>
      <c r="AOW325" s="293"/>
      <c r="AOX325" s="293"/>
      <c r="AOY325" s="293"/>
      <c r="AOZ325" s="293"/>
      <c r="APA325" s="293"/>
      <c r="APB325" s="293"/>
      <c r="APC325" s="293"/>
      <c r="APD325" s="293"/>
      <c r="APE325" s="293"/>
      <c r="APF325" s="293"/>
      <c r="APG325" s="293"/>
      <c r="APH325" s="293"/>
      <c r="API325" s="293"/>
      <c r="APJ325" s="293"/>
      <c r="APK325" s="293"/>
      <c r="APL325" s="293"/>
      <c r="APM325" s="293"/>
      <c r="APN325" s="293"/>
      <c r="APO325" s="293"/>
      <c r="APP325" s="293"/>
      <c r="APQ325" s="293"/>
      <c r="APR325" s="293"/>
      <c r="APS325" s="293"/>
      <c r="APT325" s="293"/>
      <c r="APU325" s="293"/>
      <c r="APV325" s="293"/>
      <c r="APW325" s="293"/>
      <c r="APX325" s="293"/>
      <c r="APY325" s="293"/>
      <c r="APZ325" s="293"/>
      <c r="AQA325" s="293"/>
      <c r="AQB325" s="293"/>
      <c r="AQC325" s="293"/>
      <c r="AQD325" s="293"/>
      <c r="AQE325" s="293"/>
      <c r="AQF325" s="293"/>
      <c r="AQG325" s="293"/>
      <c r="AQH325" s="293"/>
      <c r="AQI325" s="293"/>
      <c r="AQJ325" s="293"/>
      <c r="AQK325" s="293"/>
      <c r="AQL325" s="293"/>
      <c r="AQM325" s="293"/>
      <c r="AQN325" s="293"/>
      <c r="AQO325" s="293"/>
      <c r="AQP325" s="293"/>
      <c r="AQQ325" s="293"/>
      <c r="AQR325" s="293"/>
      <c r="AQS325" s="293"/>
      <c r="AQT325" s="293"/>
      <c r="AQU325" s="293"/>
      <c r="AQV325" s="293"/>
      <c r="AQW325" s="293"/>
      <c r="AQX325" s="293"/>
      <c r="AQY325" s="293"/>
      <c r="AQZ325" s="293"/>
      <c r="ARA325" s="293"/>
      <c r="ARB325" s="293"/>
      <c r="ARC325" s="293"/>
      <c r="ARD325" s="293"/>
      <c r="ARE325" s="293"/>
      <c r="ARF325" s="293"/>
      <c r="ARG325" s="293"/>
      <c r="ARH325" s="293"/>
      <c r="ARI325" s="293"/>
      <c r="ARJ325" s="293"/>
      <c r="ARK325" s="293"/>
      <c r="ARL325" s="293"/>
      <c r="ARM325" s="293"/>
      <c r="ARN325" s="293"/>
      <c r="ARO325" s="293"/>
      <c r="ARP325" s="293"/>
      <c r="ARQ325" s="293"/>
      <c r="ARR325" s="293"/>
      <c r="ARS325" s="293"/>
      <c r="ART325" s="293"/>
      <c r="ARU325" s="293"/>
      <c r="ARV325" s="293"/>
      <c r="ARW325" s="293"/>
      <c r="ARX325" s="293"/>
      <c r="ARY325" s="293"/>
      <c r="ARZ325" s="293"/>
      <c r="ASA325" s="293"/>
      <c r="ASB325" s="293"/>
      <c r="ASC325" s="293"/>
      <c r="ASD325" s="293"/>
      <c r="ASE325" s="293"/>
      <c r="ASF325" s="293"/>
      <c r="ASG325" s="293"/>
      <c r="ASH325" s="293"/>
      <c r="ASI325" s="293"/>
      <c r="ASJ325" s="293"/>
      <c r="ASK325" s="293"/>
      <c r="ASL325" s="293"/>
      <c r="ASM325" s="293"/>
      <c r="ASN325" s="293"/>
      <c r="ASO325" s="293"/>
      <c r="ASP325" s="293"/>
      <c r="ASQ325" s="293"/>
      <c r="ASR325" s="293"/>
      <c r="ASS325" s="293"/>
      <c r="AST325" s="293"/>
      <c r="ASU325" s="293"/>
      <c r="ASV325" s="293"/>
      <c r="ASW325" s="293"/>
      <c r="ASX325" s="293"/>
      <c r="ASY325" s="293"/>
      <c r="ASZ325" s="293"/>
      <c r="ATA325" s="293"/>
      <c r="ATB325" s="293"/>
      <c r="ATC325" s="293"/>
      <c r="ATD325" s="293"/>
      <c r="ATE325" s="293"/>
      <c r="ATF325" s="293"/>
      <c r="ATG325" s="293"/>
      <c r="ATH325" s="293"/>
      <c r="ATI325" s="293"/>
      <c r="ATJ325" s="293"/>
      <c r="ATK325" s="293"/>
      <c r="ATL325" s="293"/>
      <c r="ATM325" s="293"/>
      <c r="ATN325" s="293"/>
      <c r="ATO325" s="293"/>
      <c r="ATP325" s="293"/>
      <c r="ATQ325" s="293"/>
      <c r="ATR325" s="293"/>
      <c r="ATS325" s="293"/>
      <c r="ATT325" s="293"/>
      <c r="ATU325" s="293"/>
      <c r="ATV325" s="293"/>
      <c r="ATW325" s="293"/>
      <c r="ATX325" s="293"/>
      <c r="ATY325" s="293"/>
      <c r="ATZ325" s="293"/>
      <c r="AUA325" s="293"/>
      <c r="AUB325" s="293"/>
      <c r="AUC325" s="293"/>
      <c r="AUD325" s="293"/>
      <c r="AUE325" s="293"/>
      <c r="AUF325" s="293"/>
      <c r="AUG325" s="293"/>
      <c r="AUH325" s="293"/>
      <c r="AUI325" s="293"/>
      <c r="AUJ325" s="293"/>
      <c r="AUK325" s="293"/>
      <c r="AUL325" s="293"/>
      <c r="AUM325" s="293"/>
      <c r="AUN325" s="293"/>
      <c r="AUO325" s="293"/>
      <c r="AUP325" s="293"/>
      <c r="AUQ325" s="293"/>
      <c r="AUR325" s="293"/>
      <c r="AUS325" s="293"/>
      <c r="AUT325" s="293"/>
      <c r="AUU325" s="293"/>
      <c r="AUV325" s="293"/>
      <c r="AUW325" s="293"/>
      <c r="AUX325" s="293"/>
      <c r="AUY325" s="293"/>
      <c r="AUZ325" s="293"/>
      <c r="AVA325" s="293"/>
      <c r="AVB325" s="293"/>
      <c r="AVC325" s="293"/>
      <c r="AVD325" s="293"/>
      <c r="AVE325" s="293"/>
      <c r="AVF325" s="293"/>
      <c r="AVG325" s="293"/>
      <c r="AVH325" s="293"/>
      <c r="AVI325" s="293"/>
      <c r="AVJ325" s="293"/>
      <c r="AVK325" s="293"/>
      <c r="AVL325" s="293"/>
      <c r="AVM325" s="293"/>
      <c r="AVN325" s="293"/>
      <c r="AVO325" s="293"/>
      <c r="AVP325" s="293"/>
      <c r="AVQ325" s="293"/>
      <c r="AVR325" s="293"/>
      <c r="AVS325" s="293"/>
      <c r="AVT325" s="293"/>
      <c r="AVU325" s="293"/>
      <c r="AVV325" s="293"/>
      <c r="AVW325" s="293"/>
      <c r="AVX325" s="293"/>
      <c r="AVY325" s="293"/>
      <c r="AVZ325" s="293"/>
      <c r="AWA325" s="293"/>
      <c r="AWB325" s="293"/>
      <c r="AWC325" s="293"/>
      <c r="AWD325" s="293"/>
      <c r="AWE325" s="293"/>
      <c r="AWF325" s="293"/>
      <c r="AWG325" s="293"/>
      <c r="AWH325" s="293"/>
      <c r="AWI325" s="293"/>
      <c r="AWJ325" s="293"/>
      <c r="AWK325" s="293"/>
      <c r="AWL325" s="293"/>
      <c r="AWM325" s="293"/>
      <c r="AWN325" s="293"/>
      <c r="AWO325" s="293"/>
      <c r="AWP325" s="293"/>
      <c r="AWQ325" s="293"/>
      <c r="AWR325" s="293"/>
      <c r="AWS325" s="293"/>
      <c r="AWT325" s="293"/>
      <c r="AWU325" s="293"/>
      <c r="AWV325" s="293"/>
      <c r="AWW325" s="293"/>
      <c r="AWX325" s="293"/>
      <c r="AWY325" s="293"/>
      <c r="AWZ325" s="293"/>
      <c r="AXA325" s="293"/>
      <c r="AXB325" s="293"/>
      <c r="AXC325" s="293"/>
      <c r="AXD325" s="293"/>
      <c r="AXE325" s="293"/>
      <c r="AXF325" s="293"/>
      <c r="AXG325" s="293"/>
      <c r="AXH325" s="293"/>
      <c r="AXI325" s="293"/>
      <c r="AXJ325" s="293"/>
      <c r="AXK325" s="293"/>
      <c r="AXL325" s="293"/>
      <c r="AXM325" s="293"/>
      <c r="AXN325" s="293"/>
      <c r="AXO325" s="293"/>
      <c r="AXP325" s="293"/>
      <c r="AXQ325" s="293"/>
      <c r="AXR325" s="293"/>
      <c r="AXS325" s="293"/>
      <c r="AXT325" s="293"/>
      <c r="AXU325" s="293"/>
      <c r="AXV325" s="293"/>
      <c r="AXW325" s="293"/>
      <c r="AXX325" s="293"/>
      <c r="AXY325" s="293"/>
      <c r="AXZ325" s="293"/>
      <c r="AYA325" s="293"/>
      <c r="AYB325" s="293"/>
      <c r="AYC325" s="293"/>
      <c r="AYD325" s="293"/>
      <c r="AYE325" s="293"/>
      <c r="AYF325" s="293"/>
      <c r="AYG325" s="293"/>
      <c r="AYH325" s="293"/>
      <c r="AYI325" s="293"/>
      <c r="AYJ325" s="293"/>
      <c r="AYK325" s="293"/>
      <c r="AYL325" s="293"/>
      <c r="AYM325" s="293"/>
      <c r="AYN325" s="293"/>
      <c r="AYO325" s="293"/>
      <c r="AYP325" s="293"/>
      <c r="AYQ325" s="293"/>
      <c r="AYR325" s="293"/>
      <c r="AYS325" s="293"/>
      <c r="AYT325" s="293"/>
      <c r="AYU325" s="293"/>
      <c r="AYV325" s="293"/>
      <c r="AYW325" s="293"/>
      <c r="AYX325" s="293"/>
      <c r="AYY325" s="293"/>
      <c r="AYZ325" s="293"/>
      <c r="AZA325" s="293"/>
      <c r="AZB325" s="293"/>
      <c r="AZC325" s="293"/>
      <c r="AZD325" s="293"/>
      <c r="AZE325" s="293"/>
      <c r="AZF325" s="293"/>
      <c r="AZG325" s="293"/>
      <c r="AZH325" s="293"/>
      <c r="AZI325" s="293"/>
      <c r="AZJ325" s="293"/>
      <c r="AZK325" s="293"/>
      <c r="AZL325" s="293"/>
      <c r="AZM325" s="293"/>
      <c r="AZN325" s="293"/>
      <c r="AZO325" s="293"/>
      <c r="AZP325" s="293"/>
      <c r="AZQ325" s="293"/>
      <c r="AZR325" s="293"/>
      <c r="AZS325" s="293"/>
      <c r="AZT325" s="293"/>
      <c r="AZU325" s="293"/>
      <c r="AZV325" s="293"/>
      <c r="AZW325" s="293"/>
      <c r="AZX325" s="293"/>
      <c r="AZY325" s="293"/>
      <c r="AZZ325" s="293"/>
      <c r="BAA325" s="293"/>
      <c r="BAB325" s="293"/>
      <c r="BAC325" s="293"/>
      <c r="BAD325" s="293"/>
      <c r="BAE325" s="293"/>
      <c r="BAF325" s="293"/>
      <c r="BAG325" s="293"/>
      <c r="BAH325" s="293"/>
      <c r="BAI325" s="293"/>
      <c r="BAJ325" s="293"/>
      <c r="BAK325" s="293"/>
      <c r="BAL325" s="293"/>
      <c r="BAM325" s="293"/>
      <c r="BAN325" s="293"/>
      <c r="BAO325" s="293"/>
      <c r="BAP325" s="293"/>
      <c r="BAQ325" s="293"/>
      <c r="BAR325" s="293"/>
      <c r="BAS325" s="293"/>
      <c r="BAT325" s="293"/>
      <c r="BAU325" s="293"/>
      <c r="BAV325" s="293"/>
      <c r="BAW325" s="293"/>
      <c r="BAX325" s="293"/>
      <c r="BAY325" s="293"/>
      <c r="BAZ325" s="293"/>
      <c r="BBA325" s="293"/>
      <c r="BBB325" s="293"/>
      <c r="BBC325" s="293"/>
      <c r="BBD325" s="293"/>
      <c r="BBE325" s="293"/>
      <c r="BBF325" s="293"/>
      <c r="BBG325" s="293"/>
      <c r="BBH325" s="293"/>
      <c r="BBI325" s="293"/>
      <c r="BBJ325" s="293"/>
      <c r="BBK325" s="293"/>
      <c r="BBL325" s="293"/>
      <c r="BBM325" s="293"/>
      <c r="BBN325" s="293"/>
      <c r="BBO325" s="293"/>
      <c r="BBP325" s="293"/>
      <c r="BBQ325" s="293"/>
      <c r="BBR325" s="293"/>
      <c r="BBS325" s="293"/>
      <c r="BBT325" s="293"/>
      <c r="BBU325" s="293"/>
      <c r="BBV325" s="293"/>
      <c r="BBW325" s="293"/>
      <c r="BBX325" s="293"/>
      <c r="BBY325" s="293"/>
      <c r="BBZ325" s="293"/>
      <c r="BCA325" s="293"/>
      <c r="BCB325" s="293"/>
      <c r="BCC325" s="293"/>
      <c r="BCD325" s="293"/>
      <c r="BCE325" s="293"/>
      <c r="BCF325" s="293"/>
      <c r="BCG325" s="293"/>
      <c r="BCH325" s="293"/>
      <c r="BCI325" s="293"/>
      <c r="BCJ325" s="293"/>
      <c r="BCK325" s="293"/>
      <c r="BCL325" s="293"/>
      <c r="BCM325" s="293"/>
      <c r="BCN325" s="293"/>
      <c r="BCO325" s="293"/>
      <c r="BCP325" s="293"/>
      <c r="BCQ325" s="293"/>
      <c r="BCR325" s="293"/>
      <c r="BCS325" s="293"/>
      <c r="BCT325" s="293"/>
      <c r="BCU325" s="293"/>
      <c r="BCV325" s="293"/>
      <c r="BCW325" s="293"/>
      <c r="BCX325" s="293"/>
      <c r="BCY325" s="293"/>
      <c r="BCZ325" s="293"/>
      <c r="BDA325" s="293"/>
      <c r="BDB325" s="293"/>
      <c r="BDC325" s="293"/>
      <c r="BDD325" s="293"/>
      <c r="BDE325" s="293"/>
      <c r="BDF325" s="293"/>
      <c r="BDG325" s="293"/>
      <c r="BDH325" s="293"/>
      <c r="BDI325" s="293"/>
      <c r="BDJ325" s="293"/>
      <c r="BDK325" s="293"/>
      <c r="BDL325" s="293"/>
      <c r="BDM325" s="293"/>
      <c r="BDN325" s="293"/>
      <c r="BDO325" s="293"/>
      <c r="BDP325" s="293"/>
      <c r="BDQ325" s="293"/>
      <c r="BDR325" s="293"/>
      <c r="BDS325" s="293"/>
      <c r="BDT325" s="293"/>
      <c r="BDU325" s="293"/>
      <c r="BDV325" s="293"/>
      <c r="BDW325" s="293"/>
      <c r="BDX325" s="293"/>
      <c r="BDY325" s="293"/>
      <c r="BDZ325" s="293"/>
      <c r="BEA325" s="293"/>
      <c r="BEB325" s="293"/>
      <c r="BEC325" s="293"/>
      <c r="BED325" s="293"/>
      <c r="BEE325" s="293"/>
      <c r="BEF325" s="293"/>
      <c r="BEG325" s="293"/>
      <c r="BEH325" s="293"/>
      <c r="BEI325" s="293"/>
      <c r="BEJ325" s="293"/>
      <c r="BEK325" s="293"/>
      <c r="BEL325" s="293"/>
      <c r="BEM325" s="293"/>
      <c r="BEN325" s="293"/>
      <c r="BEO325" s="293"/>
      <c r="BEP325" s="293"/>
      <c r="BEQ325" s="293"/>
      <c r="BER325" s="293"/>
      <c r="BES325" s="293"/>
      <c r="BET325" s="293"/>
      <c r="BEU325" s="293"/>
      <c r="BEV325" s="293"/>
      <c r="BEW325" s="293"/>
      <c r="BEX325" s="293"/>
      <c r="BEY325" s="293"/>
      <c r="BEZ325" s="293"/>
      <c r="BFA325" s="293"/>
      <c r="BFB325" s="293"/>
      <c r="BFC325" s="293"/>
      <c r="BFD325" s="293"/>
      <c r="BFE325" s="293"/>
      <c r="BFF325" s="293"/>
      <c r="BFG325" s="293"/>
      <c r="BFH325" s="293"/>
      <c r="BFI325" s="293"/>
      <c r="BFJ325" s="293"/>
      <c r="BFK325" s="293"/>
      <c r="BFL325" s="293"/>
      <c r="BFM325" s="293"/>
      <c r="BFN325" s="293"/>
      <c r="BFO325" s="293"/>
      <c r="BFP325" s="293"/>
    </row>
    <row r="326" spans="1:1524" ht="34" x14ac:dyDescent="0.25">
      <c r="A326" s="194" t="s">
        <v>251</v>
      </c>
      <c r="B326" s="141" t="s">
        <v>86</v>
      </c>
      <c r="C326" s="218" t="s">
        <v>346</v>
      </c>
      <c r="D326" s="157">
        <f>SUM(E326:P326)</f>
        <v>1</v>
      </c>
      <c r="E326" s="112"/>
      <c r="F326" s="113"/>
      <c r="G326" s="113"/>
      <c r="H326" s="113"/>
      <c r="I326" s="113"/>
      <c r="J326" s="113">
        <v>1</v>
      </c>
      <c r="K326" s="113"/>
      <c r="L326" s="113"/>
      <c r="M326" s="113"/>
      <c r="N326" s="113"/>
      <c r="O326" s="113"/>
      <c r="P326" s="113"/>
    </row>
    <row r="327" spans="1:1524" ht="34" x14ac:dyDescent="0.25">
      <c r="A327" s="194" t="s">
        <v>251</v>
      </c>
      <c r="B327" s="141" t="s">
        <v>86</v>
      </c>
      <c r="C327" s="218" t="s">
        <v>253</v>
      </c>
      <c r="D327" s="157">
        <f t="shared" ref="D327:D332" si="35">SUM(E327:P327)</f>
        <v>2</v>
      </c>
      <c r="E327" s="112"/>
      <c r="F327" s="113"/>
      <c r="G327" s="113"/>
      <c r="H327" s="113"/>
      <c r="I327" s="113"/>
      <c r="J327" s="113"/>
      <c r="K327" s="113">
        <v>1</v>
      </c>
      <c r="L327" s="113">
        <v>1</v>
      </c>
      <c r="M327" s="113"/>
      <c r="N327" s="113"/>
      <c r="O327" s="113"/>
      <c r="P327" s="113"/>
    </row>
    <row r="328" spans="1:1524" ht="34" x14ac:dyDescent="0.25">
      <c r="A328" s="194" t="s">
        <v>251</v>
      </c>
      <c r="B328" s="141" t="s">
        <v>86</v>
      </c>
      <c r="C328" s="218" t="s">
        <v>289</v>
      </c>
      <c r="D328" s="157">
        <f t="shared" si="35"/>
        <v>1</v>
      </c>
      <c r="E328" s="112"/>
      <c r="F328" s="113"/>
      <c r="G328" s="113"/>
      <c r="H328" s="113"/>
      <c r="I328" s="113"/>
      <c r="J328" s="113"/>
      <c r="K328" s="113"/>
      <c r="L328" s="113"/>
      <c r="M328" s="113"/>
      <c r="N328" s="113"/>
      <c r="O328" s="113"/>
      <c r="P328" s="113">
        <v>1</v>
      </c>
    </row>
    <row r="329" spans="1:1524" ht="34" x14ac:dyDescent="0.25">
      <c r="A329" s="194" t="s">
        <v>251</v>
      </c>
      <c r="B329" s="141" t="s">
        <v>86</v>
      </c>
      <c r="C329" s="218" t="s">
        <v>291</v>
      </c>
      <c r="D329" s="157">
        <f t="shared" si="35"/>
        <v>1</v>
      </c>
      <c r="E329" s="112"/>
      <c r="F329" s="113"/>
      <c r="G329" s="113"/>
      <c r="H329" s="113"/>
      <c r="I329" s="113"/>
      <c r="J329" s="113"/>
      <c r="K329" s="113"/>
      <c r="L329" s="113"/>
      <c r="M329" s="113"/>
      <c r="N329" s="113"/>
      <c r="O329" s="113">
        <v>0.5</v>
      </c>
      <c r="P329" s="113">
        <v>0.5</v>
      </c>
    </row>
    <row r="330" spans="1:1524" ht="34" x14ac:dyDescent="0.25">
      <c r="A330" s="194" t="s">
        <v>251</v>
      </c>
      <c r="B330" s="141" t="s">
        <v>86</v>
      </c>
      <c r="C330" s="218" t="s">
        <v>360</v>
      </c>
      <c r="D330" s="157">
        <f t="shared" si="35"/>
        <v>1</v>
      </c>
      <c r="E330" s="112"/>
      <c r="F330" s="113"/>
      <c r="G330" s="113"/>
      <c r="H330" s="113"/>
      <c r="I330" s="113"/>
      <c r="J330" s="113"/>
      <c r="K330" s="113"/>
      <c r="L330" s="113"/>
      <c r="M330" s="113"/>
      <c r="N330" s="113"/>
      <c r="O330" s="113"/>
      <c r="P330" s="113">
        <v>1</v>
      </c>
    </row>
    <row r="331" spans="1:1524" ht="34" x14ac:dyDescent="0.25">
      <c r="A331" s="194" t="s">
        <v>251</v>
      </c>
      <c r="B331" s="141" t="s">
        <v>86</v>
      </c>
      <c r="C331" s="218" t="s">
        <v>361</v>
      </c>
      <c r="D331" s="157">
        <f t="shared" si="35"/>
        <v>2</v>
      </c>
      <c r="E331" s="112"/>
      <c r="F331" s="113"/>
      <c r="G331" s="113"/>
      <c r="H331" s="113"/>
      <c r="I331" s="113"/>
      <c r="J331" s="113"/>
      <c r="K331" s="113"/>
      <c r="L331" s="113"/>
      <c r="M331" s="113"/>
      <c r="N331" s="113"/>
      <c r="O331" s="113">
        <v>1</v>
      </c>
      <c r="P331" s="113">
        <v>1</v>
      </c>
    </row>
    <row r="332" spans="1:1524" ht="34" x14ac:dyDescent="0.25">
      <c r="A332" s="194" t="s">
        <v>251</v>
      </c>
      <c r="B332" s="141" t="s">
        <v>86</v>
      </c>
      <c r="C332" s="218" t="s">
        <v>362</v>
      </c>
      <c r="D332" s="157">
        <f t="shared" si="35"/>
        <v>2</v>
      </c>
      <c r="E332" s="112"/>
      <c r="F332" s="113"/>
      <c r="G332" s="113"/>
      <c r="H332" s="113"/>
      <c r="I332" s="113"/>
      <c r="J332" s="113"/>
      <c r="K332" s="113"/>
      <c r="L332" s="113">
        <v>1</v>
      </c>
      <c r="M332" s="113">
        <v>1</v>
      </c>
      <c r="N332" s="113"/>
      <c r="O332" s="113"/>
      <c r="P332" s="113"/>
    </row>
    <row r="333" spans="1:1524" s="389" customFormat="1" ht="34" x14ac:dyDescent="0.25">
      <c r="A333" s="392" t="s">
        <v>611</v>
      </c>
      <c r="B333" s="393" t="s">
        <v>86</v>
      </c>
      <c r="C333" s="385" t="s">
        <v>623</v>
      </c>
      <c r="D333" s="394">
        <f>SUM(E333:P333)</f>
        <v>1</v>
      </c>
      <c r="E333" s="395"/>
      <c r="F333" s="388"/>
      <c r="G333" s="388">
        <v>1</v>
      </c>
      <c r="H333" s="388"/>
      <c r="I333" s="388"/>
      <c r="J333" s="388"/>
      <c r="K333" s="388"/>
      <c r="L333" s="388"/>
      <c r="M333" s="388"/>
      <c r="N333" s="388"/>
      <c r="O333" s="388"/>
      <c r="P333" s="388"/>
    </row>
    <row r="334" spans="1:1524" x14ac:dyDescent="0.25">
      <c r="A334" s="515" t="s">
        <v>131</v>
      </c>
      <c r="B334" s="509"/>
      <c r="C334" s="509"/>
      <c r="D334" s="104">
        <f>SUM(D326:D333)</f>
        <v>11</v>
      </c>
      <c r="E334" s="132">
        <f t="shared" ref="E334:P334" si="36">SUM(E326:E333)</f>
        <v>0</v>
      </c>
      <c r="F334" s="104">
        <f t="shared" si="36"/>
        <v>0</v>
      </c>
      <c r="G334" s="104">
        <f t="shared" si="36"/>
        <v>1</v>
      </c>
      <c r="H334" s="104">
        <f t="shared" si="36"/>
        <v>0</v>
      </c>
      <c r="I334" s="104">
        <f t="shared" si="36"/>
        <v>0</v>
      </c>
      <c r="J334" s="104">
        <f t="shared" si="36"/>
        <v>1</v>
      </c>
      <c r="K334" s="104">
        <f t="shared" si="36"/>
        <v>1</v>
      </c>
      <c r="L334" s="104">
        <f t="shared" si="36"/>
        <v>2</v>
      </c>
      <c r="M334" s="104">
        <f t="shared" si="36"/>
        <v>1</v>
      </c>
      <c r="N334" s="104">
        <f t="shared" si="36"/>
        <v>0</v>
      </c>
      <c r="O334" s="104">
        <f t="shared" si="36"/>
        <v>1.5</v>
      </c>
      <c r="P334" s="104">
        <f t="shared" si="36"/>
        <v>3.5</v>
      </c>
    </row>
    <row r="335" spans="1:1524" x14ac:dyDescent="0.25">
      <c r="A335" s="516"/>
      <c r="B335" s="490"/>
      <c r="C335" s="490"/>
      <c r="D335" s="133"/>
      <c r="E335" s="488">
        <f>SUM(E334:G334)</f>
        <v>1</v>
      </c>
      <c r="F335" s="491"/>
      <c r="G335" s="491"/>
      <c r="H335" s="491">
        <f>SUM(H334:J334)</f>
        <v>1</v>
      </c>
      <c r="I335" s="491"/>
      <c r="J335" s="491"/>
      <c r="K335" s="491">
        <f>SUM(K334:M334)</f>
        <v>4</v>
      </c>
      <c r="L335" s="491"/>
      <c r="M335" s="491"/>
      <c r="N335" s="486">
        <f>SUM(N334:P334)</f>
        <v>5</v>
      </c>
      <c r="O335" s="487"/>
      <c r="P335" s="488"/>
    </row>
    <row r="336" spans="1:1524" x14ac:dyDescent="0.25">
      <c r="A336" s="90"/>
      <c r="B336" s="91"/>
      <c r="C336" s="91"/>
      <c r="D336" s="106"/>
      <c r="E336" s="107"/>
      <c r="F336" s="108">
        <f>+E335/D334</f>
        <v>9.0909090909090912E-2</v>
      </c>
      <c r="G336" s="107"/>
      <c r="H336" s="107">
        <f>+E335+H335</f>
        <v>2</v>
      </c>
      <c r="I336" s="108">
        <f>+H336/D334</f>
        <v>0.18181818181818182</v>
      </c>
      <c r="J336" s="107"/>
      <c r="K336" s="107">
        <f>+H336+K335</f>
        <v>6</v>
      </c>
      <c r="L336" s="108">
        <f>+K336/D334</f>
        <v>0.54545454545454541</v>
      </c>
      <c r="M336" s="107"/>
      <c r="N336" s="107">
        <f>+K336+N335</f>
        <v>11</v>
      </c>
      <c r="O336" s="107"/>
      <c r="P336" s="107"/>
    </row>
    <row r="337" spans="1:16" ht="34" x14ac:dyDescent="0.25">
      <c r="A337" s="136" t="s">
        <v>124</v>
      </c>
      <c r="B337" s="136" t="s">
        <v>125</v>
      </c>
      <c r="C337" s="137" t="s">
        <v>130</v>
      </c>
      <c r="D337" s="96" t="s">
        <v>127</v>
      </c>
      <c r="E337" s="139">
        <v>1</v>
      </c>
      <c r="F337" s="140">
        <v>2</v>
      </c>
      <c r="G337" s="140">
        <v>3</v>
      </c>
      <c r="H337" s="140">
        <v>4</v>
      </c>
      <c r="I337" s="140">
        <v>5</v>
      </c>
      <c r="J337" s="140">
        <v>6</v>
      </c>
      <c r="K337" s="140">
        <v>7</v>
      </c>
      <c r="L337" s="140">
        <v>8</v>
      </c>
      <c r="M337" s="140">
        <v>9</v>
      </c>
      <c r="N337" s="140">
        <v>10</v>
      </c>
      <c r="O337" s="140">
        <v>11</v>
      </c>
      <c r="P337" s="185">
        <v>12</v>
      </c>
    </row>
    <row r="338" spans="1:16" ht="51" x14ac:dyDescent="0.25">
      <c r="A338" s="141" t="s">
        <v>450</v>
      </c>
      <c r="B338" s="141" t="s">
        <v>473</v>
      </c>
      <c r="C338" s="142" t="s">
        <v>474</v>
      </c>
      <c r="D338" s="187">
        <f>SUM(E338:P338)</f>
        <v>1</v>
      </c>
      <c r="E338" s="144"/>
      <c r="F338" s="141"/>
      <c r="G338" s="141"/>
      <c r="H338" s="141"/>
      <c r="I338" s="141"/>
      <c r="J338" s="141"/>
      <c r="K338" s="141"/>
      <c r="L338" s="141"/>
      <c r="M338" s="141">
        <v>1</v>
      </c>
      <c r="N338" s="141"/>
      <c r="O338" s="141"/>
      <c r="P338" s="141"/>
    </row>
    <row r="339" spans="1:16" s="389" customFormat="1" ht="17" x14ac:dyDescent="0.25">
      <c r="A339" s="392" t="s">
        <v>611</v>
      </c>
      <c r="B339" s="393" t="s">
        <v>624</v>
      </c>
      <c r="C339" s="385" t="s">
        <v>618</v>
      </c>
      <c r="D339" s="394">
        <f>SUM(E339:P339)</f>
        <v>3</v>
      </c>
      <c r="E339" s="395"/>
      <c r="F339" s="395"/>
      <c r="G339" s="395"/>
      <c r="H339" s="395"/>
      <c r="I339" s="395"/>
      <c r="J339" s="395"/>
      <c r="K339" s="388">
        <v>1</v>
      </c>
      <c r="L339" s="388"/>
      <c r="M339" s="388"/>
      <c r="N339" s="388"/>
      <c r="O339" s="388">
        <v>1</v>
      </c>
      <c r="P339" s="388">
        <v>1</v>
      </c>
    </row>
    <row r="340" spans="1:16" s="389" customFormat="1" ht="17" x14ac:dyDescent="0.25">
      <c r="A340" s="392" t="s">
        <v>611</v>
      </c>
      <c r="B340" s="393" t="s">
        <v>624</v>
      </c>
      <c r="C340" s="385" t="s">
        <v>625</v>
      </c>
      <c r="D340" s="394">
        <v>1</v>
      </c>
      <c r="E340" s="395"/>
      <c r="F340" s="395"/>
      <c r="G340" s="395"/>
      <c r="H340" s="388">
        <v>1</v>
      </c>
      <c r="I340" s="388"/>
      <c r="J340" s="388"/>
      <c r="K340" s="388"/>
      <c r="L340" s="388"/>
      <c r="M340" s="388"/>
      <c r="N340" s="388"/>
      <c r="O340" s="388"/>
      <c r="P340" s="388"/>
    </row>
    <row r="341" spans="1:16" x14ac:dyDescent="0.25">
      <c r="A341" s="495" t="s">
        <v>136</v>
      </c>
      <c r="B341" s="500"/>
      <c r="C341" s="500"/>
      <c r="D341" s="133">
        <f>SUM(D338:D340)</f>
        <v>5</v>
      </c>
      <c r="E341" s="201">
        <f t="shared" ref="E341:P341" si="37">SUM(E338:E340)</f>
        <v>0</v>
      </c>
      <c r="F341" s="133">
        <f t="shared" si="37"/>
        <v>0</v>
      </c>
      <c r="G341" s="133">
        <f t="shared" si="37"/>
        <v>0</v>
      </c>
      <c r="H341" s="133">
        <f t="shared" si="37"/>
        <v>1</v>
      </c>
      <c r="I341" s="133">
        <f t="shared" si="37"/>
        <v>0</v>
      </c>
      <c r="J341" s="133">
        <f t="shared" si="37"/>
        <v>0</v>
      </c>
      <c r="K341" s="133">
        <f t="shared" si="37"/>
        <v>1</v>
      </c>
      <c r="L341" s="133">
        <f t="shared" si="37"/>
        <v>0</v>
      </c>
      <c r="M341" s="133">
        <f t="shared" si="37"/>
        <v>1</v>
      </c>
      <c r="N341" s="133">
        <f t="shared" si="37"/>
        <v>0</v>
      </c>
      <c r="O341" s="133">
        <f t="shared" si="37"/>
        <v>1</v>
      </c>
      <c r="P341" s="133">
        <f t="shared" si="37"/>
        <v>1</v>
      </c>
    </row>
    <row r="342" spans="1:16" ht="17" x14ac:dyDescent="0.25">
      <c r="A342" s="95"/>
      <c r="B342" s="219"/>
      <c r="C342" s="219"/>
      <c r="D342" s="220" t="s">
        <v>626</v>
      </c>
      <c r="E342" s="501">
        <f>SUM(E341:G341)</f>
        <v>0</v>
      </c>
      <c r="F342" s="502"/>
      <c r="G342" s="502"/>
      <c r="H342" s="502">
        <f>SUM(H341:J341)</f>
        <v>1</v>
      </c>
      <c r="I342" s="502"/>
      <c r="J342" s="502"/>
      <c r="K342" s="502">
        <f>SUM(K341:M341)</f>
        <v>2</v>
      </c>
      <c r="L342" s="502"/>
      <c r="M342" s="502"/>
      <c r="N342" s="503">
        <f>SUM(N341:P341)</f>
        <v>2</v>
      </c>
      <c r="O342" s="504"/>
      <c r="P342" s="504"/>
    </row>
    <row r="343" spans="1:16" x14ac:dyDescent="0.25">
      <c r="A343" s="95"/>
      <c r="B343" s="219"/>
      <c r="C343" s="219"/>
      <c r="D343" s="220"/>
      <c r="E343" s="176"/>
      <c r="F343" s="177"/>
      <c r="G343" s="177"/>
      <c r="H343" s="177"/>
      <c r="I343" s="177"/>
      <c r="J343" s="177"/>
      <c r="K343" s="177">
        <f>+H342+K342</f>
        <v>3</v>
      </c>
      <c r="L343" s="177"/>
      <c r="M343" s="177"/>
      <c r="N343" s="221">
        <f>+K343+N342</f>
        <v>5</v>
      </c>
      <c r="O343" s="222"/>
      <c r="P343" s="222"/>
    </row>
    <row r="344" spans="1:16" ht="34" x14ac:dyDescent="0.25">
      <c r="A344" s="136" t="s">
        <v>124</v>
      </c>
      <c r="B344" s="136" t="s">
        <v>125</v>
      </c>
      <c r="C344" s="137" t="s">
        <v>130</v>
      </c>
      <c r="D344" s="96" t="s">
        <v>127</v>
      </c>
      <c r="E344" s="139">
        <v>1</v>
      </c>
      <c r="F344" s="140">
        <v>2</v>
      </c>
      <c r="G344" s="140">
        <v>3</v>
      </c>
      <c r="H344" s="140">
        <v>4</v>
      </c>
      <c r="I344" s="140">
        <v>5</v>
      </c>
      <c r="J344" s="140">
        <v>6</v>
      </c>
      <c r="K344" s="140">
        <v>7</v>
      </c>
      <c r="L344" s="140">
        <v>8</v>
      </c>
      <c r="M344" s="140">
        <v>9</v>
      </c>
      <c r="N344" s="140">
        <v>10</v>
      </c>
      <c r="O344" s="140">
        <v>11</v>
      </c>
      <c r="P344" s="185">
        <v>12</v>
      </c>
    </row>
    <row r="345" spans="1:16" ht="68" x14ac:dyDescent="0.25">
      <c r="A345" s="141" t="s">
        <v>459</v>
      </c>
      <c r="B345" s="141" t="s">
        <v>460</v>
      </c>
      <c r="C345" s="145" t="s">
        <v>461</v>
      </c>
      <c r="D345" s="151">
        <f>SUM(E345:P345)</f>
        <v>1</v>
      </c>
      <c r="E345" s="146"/>
      <c r="F345" s="147"/>
      <c r="G345" s="147"/>
      <c r="H345" s="147"/>
      <c r="I345" s="147"/>
      <c r="J345" s="147">
        <v>1</v>
      </c>
      <c r="K345" s="147"/>
      <c r="L345" s="147"/>
      <c r="M345" s="147"/>
      <c r="N345" s="147"/>
      <c r="O345" s="147"/>
      <c r="P345" s="147"/>
    </row>
    <row r="346" spans="1:16" ht="102" x14ac:dyDescent="0.25">
      <c r="A346" s="141" t="s">
        <v>459</v>
      </c>
      <c r="B346" s="141" t="s">
        <v>460</v>
      </c>
      <c r="C346" s="145" t="s">
        <v>462</v>
      </c>
      <c r="D346" s="151">
        <f t="shared" ref="D346:D355" si="38">SUM(E346:P346)</f>
        <v>1</v>
      </c>
      <c r="E346" s="146"/>
      <c r="F346" s="147"/>
      <c r="G346" s="147"/>
      <c r="H346" s="147"/>
      <c r="I346" s="147"/>
      <c r="J346" s="147">
        <v>1</v>
      </c>
      <c r="K346" s="147"/>
      <c r="L346" s="147"/>
      <c r="M346" s="147"/>
      <c r="N346" s="147"/>
      <c r="O346" s="147"/>
      <c r="P346" s="147"/>
    </row>
    <row r="347" spans="1:16" ht="68" x14ac:dyDescent="0.25">
      <c r="A347" s="141" t="s">
        <v>459</v>
      </c>
      <c r="B347" s="141" t="s">
        <v>460</v>
      </c>
      <c r="C347" s="223" t="s">
        <v>463</v>
      </c>
      <c r="D347" s="151">
        <f t="shared" si="38"/>
        <v>1</v>
      </c>
      <c r="E347" s="146"/>
      <c r="F347" s="147"/>
      <c r="G347" s="147"/>
      <c r="H347" s="147"/>
      <c r="I347" s="147"/>
      <c r="J347" s="147"/>
      <c r="K347" s="147">
        <v>1</v>
      </c>
      <c r="L347" s="147"/>
      <c r="M347" s="147"/>
      <c r="N347" s="147"/>
      <c r="O347" s="147"/>
      <c r="P347" s="147"/>
    </row>
    <row r="348" spans="1:16" ht="85" x14ac:dyDescent="0.25">
      <c r="A348" s="141" t="s">
        <v>459</v>
      </c>
      <c r="B348" s="141" t="s">
        <v>460</v>
      </c>
      <c r="C348" s="223" t="s">
        <v>464</v>
      </c>
      <c r="D348" s="151">
        <f t="shared" si="38"/>
        <v>1</v>
      </c>
      <c r="E348" s="146"/>
      <c r="F348" s="147"/>
      <c r="G348" s="147"/>
      <c r="H348" s="147"/>
      <c r="I348" s="147"/>
      <c r="J348" s="147"/>
      <c r="K348" s="147">
        <v>1</v>
      </c>
      <c r="L348" s="147"/>
      <c r="M348" s="147"/>
      <c r="N348" s="147"/>
      <c r="O348" s="147"/>
      <c r="P348" s="147"/>
    </row>
    <row r="349" spans="1:16" ht="68" x14ac:dyDescent="0.25">
      <c r="A349" s="141" t="s">
        <v>459</v>
      </c>
      <c r="B349" s="141" t="s">
        <v>460</v>
      </c>
      <c r="C349" s="223" t="s">
        <v>465</v>
      </c>
      <c r="D349" s="151">
        <f t="shared" si="38"/>
        <v>1</v>
      </c>
      <c r="E349" s="146"/>
      <c r="F349" s="147"/>
      <c r="G349" s="147"/>
      <c r="H349" s="147"/>
      <c r="I349" s="147"/>
      <c r="J349" s="147"/>
      <c r="K349" s="147"/>
      <c r="L349" s="147">
        <v>1</v>
      </c>
      <c r="M349" s="147"/>
      <c r="N349" s="147"/>
      <c r="O349" s="147"/>
      <c r="P349" s="147"/>
    </row>
    <row r="350" spans="1:16" ht="102" x14ac:dyDescent="0.25">
      <c r="A350" s="141" t="s">
        <v>459</v>
      </c>
      <c r="B350" s="141" t="s">
        <v>460</v>
      </c>
      <c r="C350" s="223" t="s">
        <v>466</v>
      </c>
      <c r="D350" s="151">
        <f t="shared" si="38"/>
        <v>1</v>
      </c>
      <c r="E350" s="146"/>
      <c r="F350" s="147"/>
      <c r="G350" s="147"/>
      <c r="H350" s="147"/>
      <c r="I350" s="147"/>
      <c r="J350" s="147"/>
      <c r="K350" s="147"/>
      <c r="L350" s="147">
        <v>1</v>
      </c>
      <c r="M350" s="147"/>
      <c r="N350" s="147"/>
      <c r="O350" s="147"/>
      <c r="P350" s="147"/>
    </row>
    <row r="351" spans="1:16" ht="85" x14ac:dyDescent="0.25">
      <c r="A351" s="141" t="s">
        <v>459</v>
      </c>
      <c r="B351" s="141" t="s">
        <v>460</v>
      </c>
      <c r="C351" s="223" t="s">
        <v>467</v>
      </c>
      <c r="D351" s="151">
        <f t="shared" si="38"/>
        <v>1</v>
      </c>
      <c r="E351" s="146"/>
      <c r="F351" s="147"/>
      <c r="G351" s="147"/>
      <c r="H351" s="147"/>
      <c r="I351" s="147"/>
      <c r="J351" s="147">
        <v>1</v>
      </c>
      <c r="K351" s="147"/>
      <c r="L351" s="147"/>
      <c r="M351" s="147"/>
      <c r="N351" s="147"/>
      <c r="O351" s="147"/>
      <c r="P351" s="147"/>
    </row>
    <row r="352" spans="1:16" ht="67.5" customHeight="1" x14ac:dyDescent="0.25">
      <c r="A352" s="141" t="s">
        <v>459</v>
      </c>
      <c r="B352" s="141" t="s">
        <v>460</v>
      </c>
      <c r="C352" s="223" t="s">
        <v>468</v>
      </c>
      <c r="D352" s="151">
        <f t="shared" si="38"/>
        <v>1</v>
      </c>
      <c r="E352" s="146"/>
      <c r="F352" s="147"/>
      <c r="G352" s="147"/>
      <c r="H352" s="147"/>
      <c r="I352" s="147"/>
      <c r="J352" s="147">
        <v>1</v>
      </c>
      <c r="K352" s="147"/>
      <c r="L352" s="147"/>
      <c r="M352" s="147"/>
      <c r="N352" s="147"/>
      <c r="O352" s="147"/>
      <c r="P352" s="147"/>
    </row>
    <row r="353" spans="1:1524" ht="119" x14ac:dyDescent="0.25">
      <c r="A353" s="141" t="s">
        <v>459</v>
      </c>
      <c r="B353" s="141" t="s">
        <v>460</v>
      </c>
      <c r="C353" s="223" t="s">
        <v>469</v>
      </c>
      <c r="D353" s="151">
        <f t="shared" si="38"/>
        <v>1</v>
      </c>
      <c r="E353" s="146"/>
      <c r="F353" s="147"/>
      <c r="G353" s="147"/>
      <c r="H353" s="147"/>
      <c r="I353" s="147"/>
      <c r="J353" s="147"/>
      <c r="K353" s="147">
        <v>1</v>
      </c>
      <c r="L353" s="147"/>
      <c r="M353" s="147"/>
      <c r="N353" s="147"/>
      <c r="O353" s="147"/>
      <c r="P353" s="147"/>
    </row>
    <row r="354" spans="1:1524" ht="97.5" customHeight="1" x14ac:dyDescent="0.25">
      <c r="A354" s="141" t="s">
        <v>459</v>
      </c>
      <c r="B354" s="141" t="s">
        <v>460</v>
      </c>
      <c r="C354" s="223" t="s">
        <v>470</v>
      </c>
      <c r="D354" s="151">
        <f t="shared" si="38"/>
        <v>1</v>
      </c>
      <c r="E354" s="146"/>
      <c r="F354" s="147"/>
      <c r="G354" s="147"/>
      <c r="H354" s="147"/>
      <c r="I354" s="147"/>
      <c r="J354" s="147">
        <v>1</v>
      </c>
      <c r="K354" s="147"/>
      <c r="L354" s="147"/>
      <c r="M354" s="147"/>
      <c r="N354" s="147"/>
      <c r="O354" s="147"/>
      <c r="P354" s="147"/>
    </row>
    <row r="355" spans="1:1524" ht="51" x14ac:dyDescent="0.25">
      <c r="A355" s="141" t="s">
        <v>450</v>
      </c>
      <c r="B355" s="141" t="s">
        <v>460</v>
      </c>
      <c r="C355" s="142" t="s">
        <v>454</v>
      </c>
      <c r="D355" s="151">
        <f t="shared" si="38"/>
        <v>4</v>
      </c>
      <c r="E355" s="144"/>
      <c r="F355" s="141"/>
      <c r="G355" s="141">
        <v>1</v>
      </c>
      <c r="H355" s="141"/>
      <c r="I355" s="141"/>
      <c r="J355" s="141">
        <v>1</v>
      </c>
      <c r="K355" s="141"/>
      <c r="L355" s="141"/>
      <c r="M355" s="141">
        <v>1</v>
      </c>
      <c r="N355" s="141">
        <v>1</v>
      </c>
      <c r="O355" s="141"/>
      <c r="P355" s="141"/>
    </row>
    <row r="356" spans="1:1524" x14ac:dyDescent="0.25">
      <c r="A356" s="495" t="s">
        <v>458</v>
      </c>
      <c r="B356" s="500"/>
      <c r="C356" s="500"/>
      <c r="D356" s="133">
        <f>SUM(D345:D355)</f>
        <v>14</v>
      </c>
      <c r="E356" s="224">
        <f t="shared" ref="E356:P356" si="39">SUM(E345:E355)</f>
        <v>0</v>
      </c>
      <c r="F356" s="225">
        <f t="shared" si="39"/>
        <v>0</v>
      </c>
      <c r="G356" s="225">
        <f t="shared" si="39"/>
        <v>1</v>
      </c>
      <c r="H356" s="225">
        <f t="shared" si="39"/>
        <v>0</v>
      </c>
      <c r="I356" s="225">
        <f t="shared" si="39"/>
        <v>0</v>
      </c>
      <c r="J356" s="225">
        <f t="shared" si="39"/>
        <v>6</v>
      </c>
      <c r="K356" s="225">
        <f t="shared" si="39"/>
        <v>3</v>
      </c>
      <c r="L356" s="225">
        <f t="shared" si="39"/>
        <v>2</v>
      </c>
      <c r="M356" s="225">
        <f t="shared" si="39"/>
        <v>1</v>
      </c>
      <c r="N356" s="225">
        <f t="shared" si="39"/>
        <v>1</v>
      </c>
      <c r="O356" s="225">
        <f t="shared" si="39"/>
        <v>0</v>
      </c>
      <c r="P356" s="225">
        <f t="shared" si="39"/>
        <v>0</v>
      </c>
    </row>
    <row r="357" spans="1:1524" x14ac:dyDescent="0.25">
      <c r="A357" s="95"/>
      <c r="B357" s="219"/>
      <c r="C357" s="219"/>
      <c r="D357" s="220"/>
      <c r="E357" s="501">
        <f>SUM(E356:G356)</f>
        <v>1</v>
      </c>
      <c r="F357" s="502"/>
      <c r="G357" s="502"/>
      <c r="H357" s="502">
        <f>SUM(H356:J356)</f>
        <v>6</v>
      </c>
      <c r="I357" s="502"/>
      <c r="J357" s="502"/>
      <c r="K357" s="502">
        <f>SUM(K356:M356)</f>
        <v>6</v>
      </c>
      <c r="L357" s="502"/>
      <c r="M357" s="502"/>
      <c r="N357" s="503">
        <f>SUM(N356:P356)</f>
        <v>1</v>
      </c>
      <c r="O357" s="504"/>
      <c r="P357" s="504"/>
    </row>
    <row r="358" spans="1:1524" x14ac:dyDescent="0.25">
      <c r="A358" s="95"/>
      <c r="B358" s="219"/>
      <c r="C358" s="219"/>
      <c r="D358" s="106"/>
      <c r="E358" s="222"/>
      <c r="F358" s="222"/>
      <c r="G358" s="222"/>
      <c r="H358" s="222">
        <f>+E357+H357</f>
        <v>7</v>
      </c>
      <c r="I358" s="222"/>
      <c r="J358" s="222"/>
      <c r="K358" s="222">
        <f>+H358+K357</f>
        <v>13</v>
      </c>
      <c r="L358" s="222"/>
      <c r="M358" s="222"/>
      <c r="N358" s="222">
        <f>+K358+N357</f>
        <v>14</v>
      </c>
      <c r="O358" s="222"/>
      <c r="P358" s="222"/>
    </row>
    <row r="359" spans="1:1524" ht="34" x14ac:dyDescent="0.25">
      <c r="A359" s="136" t="s">
        <v>124</v>
      </c>
      <c r="B359" s="136" t="s">
        <v>125</v>
      </c>
      <c r="C359" s="137" t="s">
        <v>126</v>
      </c>
      <c r="D359" s="226" t="s">
        <v>127</v>
      </c>
      <c r="E359" s="139">
        <v>1</v>
      </c>
      <c r="F359" s="140">
        <v>2</v>
      </c>
      <c r="G359" s="140">
        <v>3</v>
      </c>
      <c r="H359" s="140">
        <v>4</v>
      </c>
      <c r="I359" s="140">
        <v>5</v>
      </c>
      <c r="J359" s="140">
        <v>6</v>
      </c>
      <c r="K359" s="140">
        <v>7</v>
      </c>
      <c r="L359" s="140">
        <v>8</v>
      </c>
      <c r="M359" s="140">
        <v>9</v>
      </c>
      <c r="N359" s="140">
        <v>10</v>
      </c>
      <c r="O359" s="140">
        <v>11</v>
      </c>
      <c r="P359" s="140">
        <v>12</v>
      </c>
    </row>
    <row r="360" spans="1:1524" s="389" customFormat="1" ht="17" x14ac:dyDescent="0.25">
      <c r="A360" s="392" t="s">
        <v>611</v>
      </c>
      <c r="B360" s="393" t="s">
        <v>627</v>
      </c>
      <c r="C360" s="385" t="s">
        <v>614</v>
      </c>
      <c r="D360" s="394">
        <f t="shared" ref="D360:D361" si="40">SUM(E360:P360)</f>
        <v>43</v>
      </c>
      <c r="E360" s="395"/>
      <c r="F360" s="395"/>
      <c r="G360" s="395"/>
      <c r="H360" s="395"/>
      <c r="I360" s="395"/>
      <c r="J360" s="395"/>
      <c r="K360" s="388">
        <v>10</v>
      </c>
      <c r="L360" s="388">
        <v>10</v>
      </c>
      <c r="M360" s="388">
        <v>23</v>
      </c>
      <c r="N360" s="395"/>
      <c r="O360" s="395"/>
      <c r="P360" s="395"/>
    </row>
    <row r="361" spans="1:1524" s="389" customFormat="1" ht="17" x14ac:dyDescent="0.25">
      <c r="A361" s="392" t="s">
        <v>611</v>
      </c>
      <c r="B361" s="393" t="s">
        <v>627</v>
      </c>
      <c r="C361" s="385" t="s">
        <v>613</v>
      </c>
      <c r="D361" s="394">
        <f t="shared" si="40"/>
        <v>24</v>
      </c>
      <c r="E361" s="395"/>
      <c r="F361" s="395"/>
      <c r="G361" s="395"/>
      <c r="H361" s="395"/>
      <c r="I361" s="395"/>
      <c r="J361" s="395"/>
      <c r="K361" s="395"/>
      <c r="L361" s="395"/>
      <c r="M361" s="395"/>
      <c r="N361" s="395"/>
      <c r="O361" s="395"/>
      <c r="P361" s="388">
        <v>24</v>
      </c>
    </row>
    <row r="362" spans="1:1524" s="389" customFormat="1" ht="17" x14ac:dyDescent="0.25">
      <c r="A362" s="392" t="s">
        <v>611</v>
      </c>
      <c r="B362" s="393" t="s">
        <v>627</v>
      </c>
      <c r="C362" s="385" t="s">
        <v>619</v>
      </c>
      <c r="D362" s="394">
        <f>SUM(E362:O362)</f>
        <v>55</v>
      </c>
      <c r="E362" s="396"/>
      <c r="F362" s="396"/>
      <c r="G362" s="396"/>
      <c r="H362" s="396"/>
      <c r="I362" s="396"/>
      <c r="J362" s="396"/>
      <c r="K362" s="396"/>
      <c r="L362" s="396"/>
      <c r="M362" s="391">
        <v>15</v>
      </c>
      <c r="N362" s="391">
        <v>20</v>
      </c>
      <c r="O362" s="391">
        <v>20</v>
      </c>
      <c r="P362" s="395"/>
    </row>
    <row r="363" spans="1:1524" x14ac:dyDescent="0.25">
      <c r="A363" s="482" t="s">
        <v>132</v>
      </c>
      <c r="B363" s="482"/>
      <c r="C363" s="495"/>
      <c r="D363" s="104">
        <f t="shared" ref="D363:P363" si="41">SUM(D360:D362)</f>
        <v>122</v>
      </c>
      <c r="E363" s="170">
        <f t="shared" si="41"/>
        <v>0</v>
      </c>
      <c r="F363" s="171">
        <f t="shared" si="41"/>
        <v>0</v>
      </c>
      <c r="G363" s="171">
        <f t="shared" si="41"/>
        <v>0</v>
      </c>
      <c r="H363" s="171">
        <f t="shared" si="41"/>
        <v>0</v>
      </c>
      <c r="I363" s="171">
        <f t="shared" si="41"/>
        <v>0</v>
      </c>
      <c r="J363" s="171">
        <f t="shared" si="41"/>
        <v>0</v>
      </c>
      <c r="K363" s="171">
        <f t="shared" si="41"/>
        <v>10</v>
      </c>
      <c r="L363" s="171">
        <f t="shared" si="41"/>
        <v>10</v>
      </c>
      <c r="M363" s="171">
        <f t="shared" si="41"/>
        <v>38</v>
      </c>
      <c r="N363" s="171">
        <f t="shared" si="41"/>
        <v>20</v>
      </c>
      <c r="O363" s="171">
        <f t="shared" si="41"/>
        <v>20</v>
      </c>
      <c r="P363" s="171">
        <f t="shared" si="41"/>
        <v>24</v>
      </c>
    </row>
    <row r="364" spans="1:1524" x14ac:dyDescent="0.25">
      <c r="A364" s="482"/>
      <c r="B364" s="482"/>
      <c r="C364" s="495"/>
      <c r="D364" s="133"/>
      <c r="E364" s="488">
        <f>SUM(E363:G363)</f>
        <v>0</v>
      </c>
      <c r="F364" s="491"/>
      <c r="G364" s="491"/>
      <c r="H364" s="491">
        <f>SUM(H363:J363)</f>
        <v>0</v>
      </c>
      <c r="I364" s="491"/>
      <c r="J364" s="491"/>
      <c r="K364" s="491">
        <f>SUM(K363:M363)</f>
        <v>58</v>
      </c>
      <c r="L364" s="491"/>
      <c r="M364" s="491"/>
      <c r="N364" s="486">
        <f>SUM(N363:P363)</f>
        <v>64</v>
      </c>
      <c r="O364" s="487"/>
      <c r="P364" s="488"/>
    </row>
    <row r="365" spans="1:1524" x14ac:dyDescent="0.25">
      <c r="D365" s="183"/>
      <c r="F365" s="199">
        <f>+E364/D363</f>
        <v>0</v>
      </c>
      <c r="H365" s="184">
        <f>+E364+H364</f>
        <v>0</v>
      </c>
      <c r="I365" s="199">
        <f>+H365/D363</f>
        <v>0</v>
      </c>
      <c r="K365" s="184">
        <f>+H365+K364</f>
        <v>58</v>
      </c>
      <c r="L365" s="199">
        <f>+K365/D363</f>
        <v>0.47540983606557374</v>
      </c>
      <c r="N365" s="184">
        <f>+K365+N364</f>
        <v>122</v>
      </c>
      <c r="O365" s="199">
        <f>+N365/D363</f>
        <v>1</v>
      </c>
    </row>
    <row r="366" spans="1:1524" s="186" customFormat="1" ht="34" x14ac:dyDescent="0.25">
      <c r="A366" s="94" t="s">
        <v>124</v>
      </c>
      <c r="B366" s="94" t="s">
        <v>125</v>
      </c>
      <c r="C366" s="95" t="s">
        <v>130</v>
      </c>
      <c r="D366" s="96" t="s">
        <v>127</v>
      </c>
      <c r="E366" s="97">
        <v>1</v>
      </c>
      <c r="F366" s="98">
        <v>2</v>
      </c>
      <c r="G366" s="98">
        <v>3</v>
      </c>
      <c r="H366" s="98">
        <v>4</v>
      </c>
      <c r="I366" s="98">
        <v>5</v>
      </c>
      <c r="J366" s="98">
        <v>6</v>
      </c>
      <c r="K366" s="98">
        <v>7</v>
      </c>
      <c r="L366" s="98">
        <v>8</v>
      </c>
      <c r="M366" s="98">
        <v>9</v>
      </c>
      <c r="N366" s="98">
        <v>10</v>
      </c>
      <c r="O366" s="98">
        <v>11</v>
      </c>
      <c r="P366" s="98">
        <v>12</v>
      </c>
      <c r="Q366" s="293"/>
      <c r="R366" s="293"/>
      <c r="S366" s="293"/>
      <c r="T366" s="293"/>
      <c r="U366" s="293"/>
      <c r="V366" s="293"/>
      <c r="W366" s="293"/>
      <c r="X366" s="293"/>
      <c r="Y366" s="293"/>
      <c r="Z366" s="293"/>
      <c r="AA366" s="293"/>
      <c r="AB366" s="293"/>
      <c r="AC366" s="293"/>
      <c r="AD366" s="293"/>
      <c r="AE366" s="293"/>
      <c r="AF366" s="293"/>
      <c r="AG366" s="293"/>
      <c r="AH366" s="293"/>
      <c r="AI366" s="293"/>
      <c r="AJ366" s="293"/>
      <c r="AK366" s="293"/>
      <c r="AL366" s="293"/>
      <c r="AM366" s="293"/>
      <c r="AN366" s="293"/>
      <c r="AO366" s="293"/>
      <c r="AP366" s="293"/>
      <c r="AQ366" s="293"/>
      <c r="AR366" s="293"/>
      <c r="AS366" s="293"/>
      <c r="AT366" s="293"/>
      <c r="AU366" s="293"/>
      <c r="AV366" s="293"/>
      <c r="AW366" s="293"/>
      <c r="AX366" s="293"/>
      <c r="AY366" s="293"/>
      <c r="AZ366" s="293"/>
      <c r="BA366" s="293"/>
      <c r="BB366" s="293"/>
      <c r="BC366" s="293"/>
      <c r="BD366" s="293"/>
      <c r="BE366" s="293"/>
      <c r="BF366" s="293"/>
      <c r="BG366" s="293"/>
      <c r="BH366" s="293"/>
      <c r="BI366" s="293"/>
      <c r="BJ366" s="293"/>
      <c r="BK366" s="293"/>
      <c r="BL366" s="293"/>
      <c r="BM366" s="293"/>
      <c r="BN366" s="293"/>
      <c r="BO366" s="293"/>
      <c r="BP366" s="293"/>
      <c r="BQ366" s="293"/>
      <c r="BR366" s="293"/>
      <c r="BS366" s="293"/>
      <c r="BT366" s="293"/>
      <c r="BU366" s="293"/>
      <c r="BV366" s="293"/>
      <c r="BW366" s="293"/>
      <c r="BX366" s="293"/>
      <c r="BY366" s="293"/>
      <c r="BZ366" s="293"/>
      <c r="CA366" s="293"/>
      <c r="CB366" s="293"/>
      <c r="CC366" s="293"/>
      <c r="CD366" s="293"/>
      <c r="CE366" s="293"/>
      <c r="CF366" s="293"/>
      <c r="CG366" s="293"/>
      <c r="CH366" s="293"/>
      <c r="CI366" s="293"/>
      <c r="CJ366" s="293"/>
      <c r="CK366" s="293"/>
      <c r="CL366" s="293"/>
      <c r="CM366" s="293"/>
      <c r="CN366" s="293"/>
      <c r="CO366" s="293"/>
      <c r="CP366" s="293"/>
      <c r="CQ366" s="293"/>
      <c r="CR366" s="293"/>
      <c r="CS366" s="293"/>
      <c r="CT366" s="293"/>
      <c r="CU366" s="293"/>
      <c r="CV366" s="293"/>
      <c r="CW366" s="293"/>
      <c r="CX366" s="293"/>
      <c r="CY366" s="293"/>
      <c r="CZ366" s="293"/>
      <c r="DA366" s="293"/>
      <c r="DB366" s="293"/>
      <c r="DC366" s="293"/>
      <c r="DD366" s="293"/>
      <c r="DE366" s="293"/>
      <c r="DF366" s="293"/>
      <c r="DG366" s="293"/>
      <c r="DH366" s="293"/>
      <c r="DI366" s="293"/>
      <c r="DJ366" s="293"/>
      <c r="DK366" s="293"/>
      <c r="DL366" s="293"/>
      <c r="DM366" s="293"/>
      <c r="DN366" s="293"/>
      <c r="DO366" s="293"/>
      <c r="DP366" s="293"/>
      <c r="DQ366" s="293"/>
      <c r="DR366" s="293"/>
      <c r="DS366" s="293"/>
      <c r="DT366" s="293"/>
      <c r="DU366" s="293"/>
      <c r="DV366" s="293"/>
      <c r="DW366" s="293"/>
      <c r="DX366" s="293"/>
      <c r="DY366" s="293"/>
      <c r="DZ366" s="293"/>
      <c r="EA366" s="293"/>
      <c r="EB366" s="293"/>
      <c r="EC366" s="293"/>
      <c r="ED366" s="293"/>
      <c r="EE366" s="293"/>
      <c r="EF366" s="293"/>
      <c r="EG366" s="293"/>
      <c r="EH366" s="293"/>
      <c r="EI366" s="293"/>
      <c r="EJ366" s="293"/>
      <c r="EK366" s="293"/>
      <c r="EL366" s="293"/>
      <c r="EM366" s="293"/>
      <c r="EN366" s="293"/>
      <c r="EO366" s="293"/>
      <c r="EP366" s="293"/>
      <c r="EQ366" s="293"/>
      <c r="ER366" s="293"/>
      <c r="ES366" s="293"/>
      <c r="ET366" s="293"/>
      <c r="EU366" s="293"/>
      <c r="EV366" s="293"/>
      <c r="EW366" s="293"/>
      <c r="EX366" s="293"/>
      <c r="EY366" s="293"/>
      <c r="EZ366" s="293"/>
      <c r="FA366" s="293"/>
      <c r="FB366" s="293"/>
      <c r="FC366" s="293"/>
      <c r="FD366" s="293"/>
      <c r="FE366" s="293"/>
      <c r="FF366" s="293"/>
      <c r="FG366" s="293"/>
      <c r="FH366" s="293"/>
      <c r="FI366" s="293"/>
      <c r="FJ366" s="293"/>
      <c r="FK366" s="293"/>
      <c r="FL366" s="293"/>
      <c r="FM366" s="293"/>
      <c r="FN366" s="293"/>
      <c r="FO366" s="293"/>
      <c r="FP366" s="293"/>
      <c r="FQ366" s="293"/>
      <c r="FR366" s="293"/>
      <c r="FS366" s="293"/>
      <c r="FT366" s="293"/>
      <c r="FU366" s="293"/>
      <c r="FV366" s="293"/>
      <c r="FW366" s="293"/>
      <c r="FX366" s="293"/>
      <c r="FY366" s="293"/>
      <c r="FZ366" s="293"/>
      <c r="GA366" s="293"/>
      <c r="GB366" s="293"/>
      <c r="GC366" s="293"/>
      <c r="GD366" s="293"/>
      <c r="GE366" s="293"/>
      <c r="GF366" s="293"/>
      <c r="GG366" s="293"/>
      <c r="GH366" s="293"/>
      <c r="GI366" s="293"/>
      <c r="GJ366" s="293"/>
      <c r="GK366" s="293"/>
      <c r="GL366" s="293"/>
      <c r="GM366" s="293"/>
      <c r="GN366" s="293"/>
      <c r="GO366" s="293"/>
      <c r="GP366" s="293"/>
      <c r="GQ366" s="293"/>
      <c r="GR366" s="293"/>
      <c r="GS366" s="293"/>
      <c r="GT366" s="293"/>
      <c r="GU366" s="293"/>
      <c r="GV366" s="293"/>
      <c r="GW366" s="293"/>
      <c r="GX366" s="293"/>
      <c r="GY366" s="293"/>
      <c r="GZ366" s="293"/>
      <c r="HA366" s="293"/>
      <c r="HB366" s="293"/>
      <c r="HC366" s="293"/>
      <c r="HD366" s="293"/>
      <c r="HE366" s="293"/>
      <c r="HF366" s="293"/>
      <c r="HG366" s="293"/>
      <c r="HH366" s="293"/>
      <c r="HI366" s="293"/>
      <c r="HJ366" s="293"/>
      <c r="HK366" s="293"/>
      <c r="HL366" s="293"/>
      <c r="HM366" s="293"/>
      <c r="HN366" s="293"/>
      <c r="HO366" s="293"/>
      <c r="HP366" s="293"/>
      <c r="HQ366" s="293"/>
      <c r="HR366" s="293"/>
      <c r="HS366" s="293"/>
      <c r="HT366" s="293"/>
      <c r="HU366" s="293"/>
      <c r="HV366" s="293"/>
      <c r="HW366" s="293"/>
      <c r="HX366" s="293"/>
      <c r="HY366" s="293"/>
      <c r="HZ366" s="293"/>
      <c r="IA366" s="293"/>
      <c r="IB366" s="293"/>
      <c r="IC366" s="293"/>
      <c r="ID366" s="293"/>
      <c r="IE366" s="293"/>
      <c r="IF366" s="293"/>
      <c r="IG366" s="293"/>
      <c r="IH366" s="293"/>
      <c r="II366" s="293"/>
      <c r="IJ366" s="293"/>
      <c r="IK366" s="293"/>
      <c r="IL366" s="293"/>
      <c r="IM366" s="293"/>
      <c r="IN366" s="293"/>
      <c r="IO366" s="293"/>
      <c r="IP366" s="293"/>
      <c r="IQ366" s="293"/>
      <c r="IR366" s="293"/>
      <c r="IS366" s="293"/>
      <c r="IT366" s="293"/>
      <c r="IU366" s="293"/>
      <c r="IV366" s="293"/>
      <c r="IW366" s="293"/>
      <c r="IX366" s="293"/>
      <c r="IY366" s="293"/>
      <c r="IZ366" s="293"/>
      <c r="JA366" s="293"/>
      <c r="JB366" s="293"/>
      <c r="JC366" s="293"/>
      <c r="JD366" s="293"/>
      <c r="JE366" s="293"/>
      <c r="JF366" s="293"/>
      <c r="JG366" s="293"/>
      <c r="JH366" s="293"/>
      <c r="JI366" s="293"/>
      <c r="JJ366" s="293"/>
      <c r="JK366" s="293"/>
      <c r="JL366" s="293"/>
      <c r="JM366" s="293"/>
      <c r="JN366" s="293"/>
      <c r="JO366" s="293"/>
      <c r="JP366" s="293"/>
      <c r="JQ366" s="293"/>
      <c r="JR366" s="293"/>
      <c r="JS366" s="293"/>
      <c r="JT366" s="293"/>
      <c r="JU366" s="293"/>
      <c r="JV366" s="293"/>
      <c r="JW366" s="293"/>
      <c r="JX366" s="293"/>
      <c r="JY366" s="293"/>
      <c r="JZ366" s="293"/>
      <c r="KA366" s="293"/>
      <c r="KB366" s="293"/>
      <c r="KC366" s="293"/>
      <c r="KD366" s="293"/>
      <c r="KE366" s="293"/>
      <c r="KF366" s="293"/>
      <c r="KG366" s="293"/>
      <c r="KH366" s="293"/>
      <c r="KI366" s="293"/>
      <c r="KJ366" s="293"/>
      <c r="KK366" s="293"/>
      <c r="KL366" s="293"/>
      <c r="KM366" s="293"/>
      <c r="KN366" s="293"/>
      <c r="KO366" s="293"/>
      <c r="KP366" s="293"/>
      <c r="KQ366" s="293"/>
      <c r="KR366" s="293"/>
      <c r="KS366" s="293"/>
      <c r="KT366" s="293"/>
      <c r="KU366" s="293"/>
      <c r="KV366" s="293"/>
      <c r="KW366" s="293"/>
      <c r="KX366" s="293"/>
      <c r="KY366" s="293"/>
      <c r="KZ366" s="293"/>
      <c r="LA366" s="293"/>
      <c r="LB366" s="293"/>
      <c r="LC366" s="293"/>
      <c r="LD366" s="293"/>
      <c r="LE366" s="293"/>
      <c r="LF366" s="293"/>
      <c r="LG366" s="293"/>
      <c r="LH366" s="293"/>
      <c r="LI366" s="293"/>
      <c r="LJ366" s="293"/>
      <c r="LK366" s="293"/>
      <c r="LL366" s="293"/>
      <c r="LM366" s="293"/>
      <c r="LN366" s="293"/>
      <c r="LO366" s="293"/>
      <c r="LP366" s="293"/>
      <c r="LQ366" s="293"/>
      <c r="LR366" s="293"/>
      <c r="LS366" s="293"/>
      <c r="LT366" s="293"/>
      <c r="LU366" s="293"/>
      <c r="LV366" s="293"/>
      <c r="LW366" s="293"/>
      <c r="LX366" s="293"/>
      <c r="LY366" s="293"/>
      <c r="LZ366" s="293"/>
      <c r="MA366" s="293"/>
      <c r="MB366" s="293"/>
      <c r="MC366" s="293"/>
      <c r="MD366" s="293"/>
      <c r="ME366" s="293"/>
      <c r="MF366" s="293"/>
      <c r="MG366" s="293"/>
      <c r="MH366" s="293"/>
      <c r="MI366" s="293"/>
      <c r="MJ366" s="293"/>
      <c r="MK366" s="293"/>
      <c r="ML366" s="293"/>
      <c r="MM366" s="293"/>
      <c r="MN366" s="293"/>
      <c r="MO366" s="293"/>
      <c r="MP366" s="293"/>
      <c r="MQ366" s="293"/>
      <c r="MR366" s="293"/>
      <c r="MS366" s="293"/>
      <c r="MT366" s="293"/>
      <c r="MU366" s="293"/>
      <c r="MV366" s="293"/>
      <c r="MW366" s="293"/>
      <c r="MX366" s="293"/>
      <c r="MY366" s="293"/>
      <c r="MZ366" s="293"/>
      <c r="NA366" s="293"/>
      <c r="NB366" s="293"/>
      <c r="NC366" s="293"/>
      <c r="ND366" s="293"/>
      <c r="NE366" s="293"/>
      <c r="NF366" s="293"/>
      <c r="NG366" s="293"/>
      <c r="NH366" s="293"/>
      <c r="NI366" s="293"/>
      <c r="NJ366" s="293"/>
      <c r="NK366" s="293"/>
      <c r="NL366" s="293"/>
      <c r="NM366" s="293"/>
      <c r="NN366" s="293"/>
      <c r="NO366" s="293"/>
      <c r="NP366" s="293"/>
      <c r="NQ366" s="293"/>
      <c r="NR366" s="293"/>
      <c r="NS366" s="293"/>
      <c r="NT366" s="293"/>
      <c r="NU366" s="293"/>
      <c r="NV366" s="293"/>
      <c r="NW366" s="293"/>
      <c r="NX366" s="293"/>
      <c r="NY366" s="293"/>
      <c r="NZ366" s="293"/>
      <c r="OA366" s="293"/>
      <c r="OB366" s="293"/>
      <c r="OC366" s="293"/>
      <c r="OD366" s="293"/>
      <c r="OE366" s="293"/>
      <c r="OF366" s="293"/>
      <c r="OG366" s="293"/>
      <c r="OH366" s="293"/>
      <c r="OI366" s="293"/>
      <c r="OJ366" s="293"/>
      <c r="OK366" s="293"/>
      <c r="OL366" s="293"/>
      <c r="OM366" s="293"/>
      <c r="ON366" s="293"/>
      <c r="OO366" s="293"/>
      <c r="OP366" s="293"/>
      <c r="OQ366" s="293"/>
      <c r="OR366" s="293"/>
      <c r="OS366" s="293"/>
      <c r="OT366" s="293"/>
      <c r="OU366" s="293"/>
      <c r="OV366" s="293"/>
      <c r="OW366" s="293"/>
      <c r="OX366" s="293"/>
      <c r="OY366" s="293"/>
      <c r="OZ366" s="293"/>
      <c r="PA366" s="293"/>
      <c r="PB366" s="293"/>
      <c r="PC366" s="293"/>
      <c r="PD366" s="293"/>
      <c r="PE366" s="293"/>
      <c r="PF366" s="293"/>
      <c r="PG366" s="293"/>
      <c r="PH366" s="293"/>
      <c r="PI366" s="293"/>
      <c r="PJ366" s="293"/>
      <c r="PK366" s="293"/>
      <c r="PL366" s="293"/>
      <c r="PM366" s="293"/>
      <c r="PN366" s="293"/>
      <c r="PO366" s="293"/>
      <c r="PP366" s="293"/>
      <c r="PQ366" s="293"/>
      <c r="PR366" s="293"/>
      <c r="PS366" s="293"/>
      <c r="PT366" s="293"/>
      <c r="PU366" s="293"/>
      <c r="PV366" s="293"/>
      <c r="PW366" s="293"/>
      <c r="PX366" s="293"/>
      <c r="PY366" s="293"/>
      <c r="PZ366" s="293"/>
      <c r="QA366" s="293"/>
      <c r="QB366" s="293"/>
      <c r="QC366" s="293"/>
      <c r="QD366" s="293"/>
      <c r="QE366" s="293"/>
      <c r="QF366" s="293"/>
      <c r="QG366" s="293"/>
      <c r="QH366" s="293"/>
      <c r="QI366" s="293"/>
      <c r="QJ366" s="293"/>
      <c r="QK366" s="293"/>
      <c r="QL366" s="293"/>
      <c r="QM366" s="293"/>
      <c r="QN366" s="293"/>
      <c r="QO366" s="293"/>
      <c r="QP366" s="293"/>
      <c r="QQ366" s="293"/>
      <c r="QR366" s="293"/>
      <c r="QS366" s="293"/>
      <c r="QT366" s="293"/>
      <c r="QU366" s="293"/>
      <c r="QV366" s="293"/>
      <c r="QW366" s="293"/>
      <c r="QX366" s="293"/>
      <c r="QY366" s="293"/>
      <c r="QZ366" s="293"/>
      <c r="RA366" s="293"/>
      <c r="RB366" s="293"/>
      <c r="RC366" s="293"/>
      <c r="RD366" s="293"/>
      <c r="RE366" s="293"/>
      <c r="RF366" s="293"/>
      <c r="RG366" s="293"/>
      <c r="RH366" s="293"/>
      <c r="RI366" s="293"/>
      <c r="RJ366" s="293"/>
      <c r="RK366" s="293"/>
      <c r="RL366" s="293"/>
      <c r="RM366" s="293"/>
      <c r="RN366" s="293"/>
      <c r="RO366" s="293"/>
      <c r="RP366" s="293"/>
      <c r="RQ366" s="293"/>
      <c r="RR366" s="293"/>
      <c r="RS366" s="293"/>
      <c r="RT366" s="293"/>
      <c r="RU366" s="293"/>
      <c r="RV366" s="293"/>
      <c r="RW366" s="293"/>
      <c r="RX366" s="293"/>
      <c r="RY366" s="293"/>
      <c r="RZ366" s="293"/>
      <c r="SA366" s="293"/>
      <c r="SB366" s="293"/>
      <c r="SC366" s="293"/>
      <c r="SD366" s="293"/>
      <c r="SE366" s="293"/>
      <c r="SF366" s="293"/>
      <c r="SG366" s="293"/>
      <c r="SH366" s="293"/>
      <c r="SI366" s="293"/>
      <c r="SJ366" s="293"/>
      <c r="SK366" s="293"/>
      <c r="SL366" s="293"/>
      <c r="SM366" s="293"/>
      <c r="SN366" s="293"/>
      <c r="SO366" s="293"/>
      <c r="SP366" s="293"/>
      <c r="SQ366" s="293"/>
      <c r="SR366" s="293"/>
      <c r="SS366" s="293"/>
      <c r="ST366" s="293"/>
      <c r="SU366" s="293"/>
      <c r="SV366" s="293"/>
      <c r="SW366" s="293"/>
      <c r="SX366" s="293"/>
      <c r="SY366" s="293"/>
      <c r="SZ366" s="293"/>
      <c r="TA366" s="293"/>
      <c r="TB366" s="293"/>
      <c r="TC366" s="293"/>
      <c r="TD366" s="293"/>
      <c r="TE366" s="293"/>
      <c r="TF366" s="293"/>
      <c r="TG366" s="293"/>
      <c r="TH366" s="293"/>
      <c r="TI366" s="293"/>
      <c r="TJ366" s="293"/>
      <c r="TK366" s="293"/>
      <c r="TL366" s="293"/>
      <c r="TM366" s="293"/>
      <c r="TN366" s="293"/>
      <c r="TO366" s="293"/>
      <c r="TP366" s="293"/>
      <c r="TQ366" s="293"/>
      <c r="TR366" s="293"/>
      <c r="TS366" s="293"/>
      <c r="TT366" s="293"/>
      <c r="TU366" s="293"/>
      <c r="TV366" s="293"/>
      <c r="TW366" s="293"/>
      <c r="TX366" s="293"/>
      <c r="TY366" s="293"/>
      <c r="TZ366" s="293"/>
      <c r="UA366" s="293"/>
      <c r="UB366" s="293"/>
      <c r="UC366" s="293"/>
      <c r="UD366" s="293"/>
      <c r="UE366" s="293"/>
      <c r="UF366" s="293"/>
      <c r="UG366" s="293"/>
      <c r="UH366" s="293"/>
      <c r="UI366" s="293"/>
      <c r="UJ366" s="293"/>
      <c r="UK366" s="293"/>
      <c r="UL366" s="293"/>
      <c r="UM366" s="293"/>
      <c r="UN366" s="293"/>
      <c r="UO366" s="293"/>
      <c r="UP366" s="293"/>
      <c r="UQ366" s="293"/>
      <c r="UR366" s="293"/>
      <c r="US366" s="293"/>
      <c r="UT366" s="293"/>
      <c r="UU366" s="293"/>
      <c r="UV366" s="293"/>
      <c r="UW366" s="293"/>
      <c r="UX366" s="293"/>
      <c r="UY366" s="293"/>
      <c r="UZ366" s="293"/>
      <c r="VA366" s="293"/>
      <c r="VB366" s="293"/>
      <c r="VC366" s="293"/>
      <c r="VD366" s="293"/>
      <c r="VE366" s="293"/>
      <c r="VF366" s="293"/>
      <c r="VG366" s="293"/>
      <c r="VH366" s="293"/>
      <c r="VI366" s="293"/>
      <c r="VJ366" s="293"/>
      <c r="VK366" s="293"/>
      <c r="VL366" s="293"/>
      <c r="VM366" s="293"/>
      <c r="VN366" s="293"/>
      <c r="VO366" s="293"/>
      <c r="VP366" s="293"/>
      <c r="VQ366" s="293"/>
      <c r="VR366" s="293"/>
      <c r="VS366" s="293"/>
      <c r="VT366" s="293"/>
      <c r="VU366" s="293"/>
      <c r="VV366" s="293"/>
      <c r="VW366" s="293"/>
      <c r="VX366" s="293"/>
      <c r="VY366" s="293"/>
      <c r="VZ366" s="293"/>
      <c r="WA366" s="293"/>
      <c r="WB366" s="293"/>
      <c r="WC366" s="293"/>
      <c r="WD366" s="293"/>
      <c r="WE366" s="293"/>
      <c r="WF366" s="293"/>
      <c r="WG366" s="293"/>
      <c r="WH366" s="293"/>
      <c r="WI366" s="293"/>
      <c r="WJ366" s="293"/>
      <c r="WK366" s="293"/>
      <c r="WL366" s="293"/>
      <c r="WM366" s="293"/>
      <c r="WN366" s="293"/>
      <c r="WO366" s="293"/>
      <c r="WP366" s="293"/>
      <c r="WQ366" s="293"/>
      <c r="WR366" s="293"/>
      <c r="WS366" s="293"/>
      <c r="WT366" s="293"/>
      <c r="WU366" s="293"/>
      <c r="WV366" s="293"/>
      <c r="WW366" s="293"/>
      <c r="WX366" s="293"/>
      <c r="WY366" s="293"/>
      <c r="WZ366" s="293"/>
      <c r="XA366" s="293"/>
      <c r="XB366" s="293"/>
      <c r="XC366" s="293"/>
      <c r="XD366" s="293"/>
      <c r="XE366" s="293"/>
      <c r="XF366" s="293"/>
      <c r="XG366" s="293"/>
      <c r="XH366" s="293"/>
      <c r="XI366" s="293"/>
      <c r="XJ366" s="293"/>
      <c r="XK366" s="293"/>
      <c r="XL366" s="293"/>
      <c r="XM366" s="293"/>
      <c r="XN366" s="293"/>
      <c r="XO366" s="293"/>
      <c r="XP366" s="293"/>
      <c r="XQ366" s="293"/>
      <c r="XR366" s="293"/>
      <c r="XS366" s="293"/>
      <c r="XT366" s="293"/>
      <c r="XU366" s="293"/>
      <c r="XV366" s="293"/>
      <c r="XW366" s="293"/>
      <c r="XX366" s="293"/>
      <c r="XY366" s="293"/>
      <c r="XZ366" s="293"/>
      <c r="YA366" s="293"/>
      <c r="YB366" s="293"/>
      <c r="YC366" s="293"/>
      <c r="YD366" s="293"/>
      <c r="YE366" s="293"/>
      <c r="YF366" s="293"/>
      <c r="YG366" s="293"/>
      <c r="YH366" s="293"/>
      <c r="YI366" s="293"/>
      <c r="YJ366" s="293"/>
      <c r="YK366" s="293"/>
      <c r="YL366" s="293"/>
      <c r="YM366" s="293"/>
      <c r="YN366" s="293"/>
      <c r="YO366" s="293"/>
      <c r="YP366" s="293"/>
      <c r="YQ366" s="293"/>
      <c r="YR366" s="293"/>
      <c r="YS366" s="293"/>
      <c r="YT366" s="293"/>
      <c r="YU366" s="293"/>
      <c r="YV366" s="293"/>
      <c r="YW366" s="293"/>
      <c r="YX366" s="293"/>
      <c r="YY366" s="293"/>
      <c r="YZ366" s="293"/>
      <c r="ZA366" s="293"/>
      <c r="ZB366" s="293"/>
      <c r="ZC366" s="293"/>
      <c r="ZD366" s="293"/>
      <c r="ZE366" s="293"/>
      <c r="ZF366" s="293"/>
      <c r="ZG366" s="293"/>
      <c r="ZH366" s="293"/>
      <c r="ZI366" s="293"/>
      <c r="ZJ366" s="293"/>
      <c r="ZK366" s="293"/>
      <c r="ZL366" s="293"/>
      <c r="ZM366" s="293"/>
      <c r="ZN366" s="293"/>
      <c r="ZO366" s="293"/>
      <c r="ZP366" s="293"/>
      <c r="ZQ366" s="293"/>
      <c r="ZR366" s="293"/>
      <c r="ZS366" s="293"/>
      <c r="ZT366" s="293"/>
      <c r="ZU366" s="293"/>
      <c r="ZV366" s="293"/>
      <c r="ZW366" s="293"/>
      <c r="ZX366" s="293"/>
      <c r="ZY366" s="293"/>
      <c r="ZZ366" s="293"/>
      <c r="AAA366" s="293"/>
      <c r="AAB366" s="293"/>
      <c r="AAC366" s="293"/>
      <c r="AAD366" s="293"/>
      <c r="AAE366" s="293"/>
      <c r="AAF366" s="293"/>
      <c r="AAG366" s="293"/>
      <c r="AAH366" s="293"/>
      <c r="AAI366" s="293"/>
      <c r="AAJ366" s="293"/>
      <c r="AAK366" s="293"/>
      <c r="AAL366" s="293"/>
      <c r="AAM366" s="293"/>
      <c r="AAN366" s="293"/>
      <c r="AAO366" s="293"/>
      <c r="AAP366" s="293"/>
      <c r="AAQ366" s="293"/>
      <c r="AAR366" s="293"/>
      <c r="AAS366" s="293"/>
      <c r="AAT366" s="293"/>
      <c r="AAU366" s="293"/>
      <c r="AAV366" s="293"/>
      <c r="AAW366" s="293"/>
      <c r="AAX366" s="293"/>
      <c r="AAY366" s="293"/>
      <c r="AAZ366" s="293"/>
      <c r="ABA366" s="293"/>
      <c r="ABB366" s="293"/>
      <c r="ABC366" s="293"/>
      <c r="ABD366" s="293"/>
      <c r="ABE366" s="293"/>
      <c r="ABF366" s="293"/>
      <c r="ABG366" s="293"/>
      <c r="ABH366" s="293"/>
      <c r="ABI366" s="293"/>
      <c r="ABJ366" s="293"/>
      <c r="ABK366" s="293"/>
      <c r="ABL366" s="293"/>
      <c r="ABM366" s="293"/>
      <c r="ABN366" s="293"/>
      <c r="ABO366" s="293"/>
      <c r="ABP366" s="293"/>
      <c r="ABQ366" s="293"/>
      <c r="ABR366" s="293"/>
      <c r="ABS366" s="293"/>
      <c r="ABT366" s="293"/>
      <c r="ABU366" s="293"/>
      <c r="ABV366" s="293"/>
      <c r="ABW366" s="293"/>
      <c r="ABX366" s="293"/>
      <c r="ABY366" s="293"/>
      <c r="ABZ366" s="293"/>
      <c r="ACA366" s="293"/>
      <c r="ACB366" s="293"/>
      <c r="ACC366" s="293"/>
      <c r="ACD366" s="293"/>
      <c r="ACE366" s="293"/>
      <c r="ACF366" s="293"/>
      <c r="ACG366" s="293"/>
      <c r="ACH366" s="293"/>
      <c r="ACI366" s="293"/>
      <c r="ACJ366" s="293"/>
      <c r="ACK366" s="293"/>
      <c r="ACL366" s="293"/>
      <c r="ACM366" s="293"/>
      <c r="ACN366" s="293"/>
      <c r="ACO366" s="293"/>
      <c r="ACP366" s="293"/>
      <c r="ACQ366" s="293"/>
      <c r="ACR366" s="293"/>
      <c r="ACS366" s="293"/>
      <c r="ACT366" s="293"/>
      <c r="ACU366" s="293"/>
      <c r="ACV366" s="293"/>
      <c r="ACW366" s="293"/>
      <c r="ACX366" s="293"/>
      <c r="ACY366" s="293"/>
      <c r="ACZ366" s="293"/>
      <c r="ADA366" s="293"/>
      <c r="ADB366" s="293"/>
      <c r="ADC366" s="293"/>
      <c r="ADD366" s="293"/>
      <c r="ADE366" s="293"/>
      <c r="ADF366" s="293"/>
      <c r="ADG366" s="293"/>
      <c r="ADH366" s="293"/>
      <c r="ADI366" s="293"/>
      <c r="ADJ366" s="293"/>
      <c r="ADK366" s="293"/>
      <c r="ADL366" s="293"/>
      <c r="ADM366" s="293"/>
      <c r="ADN366" s="293"/>
      <c r="ADO366" s="293"/>
      <c r="ADP366" s="293"/>
      <c r="ADQ366" s="293"/>
      <c r="ADR366" s="293"/>
      <c r="ADS366" s="293"/>
      <c r="ADT366" s="293"/>
      <c r="ADU366" s="293"/>
      <c r="ADV366" s="293"/>
      <c r="ADW366" s="293"/>
      <c r="ADX366" s="293"/>
      <c r="ADY366" s="293"/>
      <c r="ADZ366" s="293"/>
      <c r="AEA366" s="293"/>
      <c r="AEB366" s="293"/>
      <c r="AEC366" s="293"/>
      <c r="AED366" s="293"/>
      <c r="AEE366" s="293"/>
      <c r="AEF366" s="293"/>
      <c r="AEG366" s="293"/>
      <c r="AEH366" s="293"/>
      <c r="AEI366" s="293"/>
      <c r="AEJ366" s="293"/>
      <c r="AEK366" s="293"/>
      <c r="AEL366" s="293"/>
      <c r="AEM366" s="293"/>
      <c r="AEN366" s="293"/>
      <c r="AEO366" s="293"/>
      <c r="AEP366" s="293"/>
      <c r="AEQ366" s="293"/>
      <c r="AER366" s="293"/>
      <c r="AES366" s="293"/>
      <c r="AET366" s="293"/>
      <c r="AEU366" s="293"/>
      <c r="AEV366" s="293"/>
      <c r="AEW366" s="293"/>
      <c r="AEX366" s="293"/>
      <c r="AEY366" s="293"/>
      <c r="AEZ366" s="293"/>
      <c r="AFA366" s="293"/>
      <c r="AFB366" s="293"/>
      <c r="AFC366" s="293"/>
      <c r="AFD366" s="293"/>
      <c r="AFE366" s="293"/>
      <c r="AFF366" s="293"/>
      <c r="AFG366" s="293"/>
      <c r="AFH366" s="293"/>
      <c r="AFI366" s="293"/>
      <c r="AFJ366" s="293"/>
      <c r="AFK366" s="293"/>
      <c r="AFL366" s="293"/>
      <c r="AFM366" s="293"/>
      <c r="AFN366" s="293"/>
      <c r="AFO366" s="293"/>
      <c r="AFP366" s="293"/>
      <c r="AFQ366" s="293"/>
      <c r="AFR366" s="293"/>
      <c r="AFS366" s="293"/>
      <c r="AFT366" s="293"/>
      <c r="AFU366" s="293"/>
      <c r="AFV366" s="293"/>
      <c r="AFW366" s="293"/>
      <c r="AFX366" s="293"/>
      <c r="AFY366" s="293"/>
      <c r="AFZ366" s="293"/>
      <c r="AGA366" s="293"/>
      <c r="AGB366" s="293"/>
      <c r="AGC366" s="293"/>
      <c r="AGD366" s="293"/>
      <c r="AGE366" s="293"/>
      <c r="AGF366" s="293"/>
      <c r="AGG366" s="293"/>
      <c r="AGH366" s="293"/>
      <c r="AGI366" s="293"/>
      <c r="AGJ366" s="293"/>
      <c r="AGK366" s="293"/>
      <c r="AGL366" s="293"/>
      <c r="AGM366" s="293"/>
      <c r="AGN366" s="293"/>
      <c r="AGO366" s="293"/>
      <c r="AGP366" s="293"/>
      <c r="AGQ366" s="293"/>
      <c r="AGR366" s="293"/>
      <c r="AGS366" s="293"/>
      <c r="AGT366" s="293"/>
      <c r="AGU366" s="293"/>
      <c r="AGV366" s="293"/>
      <c r="AGW366" s="293"/>
      <c r="AGX366" s="293"/>
      <c r="AGY366" s="293"/>
      <c r="AGZ366" s="293"/>
      <c r="AHA366" s="293"/>
      <c r="AHB366" s="293"/>
      <c r="AHC366" s="293"/>
      <c r="AHD366" s="293"/>
      <c r="AHE366" s="293"/>
      <c r="AHF366" s="293"/>
      <c r="AHG366" s="293"/>
      <c r="AHH366" s="293"/>
      <c r="AHI366" s="293"/>
      <c r="AHJ366" s="293"/>
      <c r="AHK366" s="293"/>
      <c r="AHL366" s="293"/>
      <c r="AHM366" s="293"/>
      <c r="AHN366" s="293"/>
      <c r="AHO366" s="293"/>
      <c r="AHP366" s="293"/>
      <c r="AHQ366" s="293"/>
      <c r="AHR366" s="293"/>
      <c r="AHS366" s="293"/>
      <c r="AHT366" s="293"/>
      <c r="AHU366" s="293"/>
      <c r="AHV366" s="293"/>
      <c r="AHW366" s="293"/>
      <c r="AHX366" s="293"/>
      <c r="AHY366" s="293"/>
      <c r="AHZ366" s="293"/>
      <c r="AIA366" s="293"/>
      <c r="AIB366" s="293"/>
      <c r="AIC366" s="293"/>
      <c r="AID366" s="293"/>
      <c r="AIE366" s="293"/>
      <c r="AIF366" s="293"/>
      <c r="AIG366" s="293"/>
      <c r="AIH366" s="293"/>
      <c r="AII366" s="293"/>
      <c r="AIJ366" s="293"/>
      <c r="AIK366" s="293"/>
      <c r="AIL366" s="293"/>
      <c r="AIM366" s="293"/>
      <c r="AIN366" s="293"/>
      <c r="AIO366" s="293"/>
      <c r="AIP366" s="293"/>
      <c r="AIQ366" s="293"/>
      <c r="AIR366" s="293"/>
      <c r="AIS366" s="293"/>
      <c r="AIT366" s="293"/>
      <c r="AIU366" s="293"/>
      <c r="AIV366" s="293"/>
      <c r="AIW366" s="293"/>
      <c r="AIX366" s="293"/>
      <c r="AIY366" s="293"/>
      <c r="AIZ366" s="293"/>
      <c r="AJA366" s="293"/>
      <c r="AJB366" s="293"/>
      <c r="AJC366" s="293"/>
      <c r="AJD366" s="293"/>
      <c r="AJE366" s="293"/>
      <c r="AJF366" s="293"/>
      <c r="AJG366" s="293"/>
      <c r="AJH366" s="293"/>
      <c r="AJI366" s="293"/>
      <c r="AJJ366" s="293"/>
      <c r="AJK366" s="293"/>
      <c r="AJL366" s="293"/>
      <c r="AJM366" s="293"/>
      <c r="AJN366" s="293"/>
      <c r="AJO366" s="293"/>
      <c r="AJP366" s="293"/>
      <c r="AJQ366" s="293"/>
      <c r="AJR366" s="293"/>
      <c r="AJS366" s="293"/>
      <c r="AJT366" s="293"/>
      <c r="AJU366" s="293"/>
      <c r="AJV366" s="293"/>
      <c r="AJW366" s="293"/>
      <c r="AJX366" s="293"/>
      <c r="AJY366" s="293"/>
      <c r="AJZ366" s="293"/>
      <c r="AKA366" s="293"/>
      <c r="AKB366" s="293"/>
      <c r="AKC366" s="293"/>
      <c r="AKD366" s="293"/>
      <c r="AKE366" s="293"/>
      <c r="AKF366" s="293"/>
      <c r="AKG366" s="293"/>
      <c r="AKH366" s="293"/>
      <c r="AKI366" s="293"/>
      <c r="AKJ366" s="293"/>
      <c r="AKK366" s="293"/>
      <c r="AKL366" s="293"/>
      <c r="AKM366" s="293"/>
      <c r="AKN366" s="293"/>
      <c r="AKO366" s="293"/>
      <c r="AKP366" s="293"/>
      <c r="AKQ366" s="293"/>
      <c r="AKR366" s="293"/>
      <c r="AKS366" s="293"/>
      <c r="AKT366" s="293"/>
      <c r="AKU366" s="293"/>
      <c r="AKV366" s="293"/>
      <c r="AKW366" s="293"/>
      <c r="AKX366" s="293"/>
      <c r="AKY366" s="293"/>
      <c r="AKZ366" s="293"/>
      <c r="ALA366" s="293"/>
      <c r="ALB366" s="293"/>
      <c r="ALC366" s="293"/>
      <c r="ALD366" s="293"/>
      <c r="ALE366" s="293"/>
      <c r="ALF366" s="293"/>
      <c r="ALG366" s="293"/>
      <c r="ALH366" s="293"/>
      <c r="ALI366" s="293"/>
      <c r="ALJ366" s="293"/>
      <c r="ALK366" s="293"/>
      <c r="ALL366" s="293"/>
      <c r="ALM366" s="293"/>
      <c r="ALN366" s="293"/>
      <c r="ALO366" s="293"/>
      <c r="ALP366" s="293"/>
      <c r="ALQ366" s="293"/>
      <c r="ALR366" s="293"/>
      <c r="ALS366" s="293"/>
      <c r="ALT366" s="293"/>
      <c r="ALU366" s="293"/>
      <c r="ALV366" s="293"/>
      <c r="ALW366" s="293"/>
      <c r="ALX366" s="293"/>
      <c r="ALY366" s="293"/>
      <c r="ALZ366" s="293"/>
      <c r="AMA366" s="293"/>
      <c r="AMB366" s="293"/>
      <c r="AMC366" s="293"/>
      <c r="AMD366" s="293"/>
      <c r="AME366" s="293"/>
      <c r="AMF366" s="293"/>
      <c r="AMG366" s="293"/>
      <c r="AMH366" s="293"/>
      <c r="AMI366" s="293"/>
      <c r="AMJ366" s="293"/>
      <c r="AMK366" s="293"/>
      <c r="AML366" s="293"/>
      <c r="AMM366" s="293"/>
      <c r="AMN366" s="293"/>
      <c r="AMO366" s="293"/>
      <c r="AMP366" s="293"/>
      <c r="AMQ366" s="293"/>
      <c r="AMR366" s="293"/>
      <c r="AMS366" s="293"/>
      <c r="AMT366" s="293"/>
      <c r="AMU366" s="293"/>
      <c r="AMV366" s="293"/>
      <c r="AMW366" s="293"/>
      <c r="AMX366" s="293"/>
      <c r="AMY366" s="293"/>
      <c r="AMZ366" s="293"/>
      <c r="ANA366" s="293"/>
      <c r="ANB366" s="293"/>
      <c r="ANC366" s="293"/>
      <c r="AND366" s="293"/>
      <c r="ANE366" s="293"/>
      <c r="ANF366" s="293"/>
      <c r="ANG366" s="293"/>
      <c r="ANH366" s="293"/>
      <c r="ANI366" s="293"/>
      <c r="ANJ366" s="293"/>
      <c r="ANK366" s="293"/>
      <c r="ANL366" s="293"/>
      <c r="ANM366" s="293"/>
      <c r="ANN366" s="293"/>
      <c r="ANO366" s="293"/>
      <c r="ANP366" s="293"/>
      <c r="ANQ366" s="293"/>
      <c r="ANR366" s="293"/>
      <c r="ANS366" s="293"/>
      <c r="ANT366" s="293"/>
      <c r="ANU366" s="293"/>
      <c r="ANV366" s="293"/>
      <c r="ANW366" s="293"/>
      <c r="ANX366" s="293"/>
      <c r="ANY366" s="293"/>
      <c r="ANZ366" s="293"/>
      <c r="AOA366" s="293"/>
      <c r="AOB366" s="293"/>
      <c r="AOC366" s="293"/>
      <c r="AOD366" s="293"/>
      <c r="AOE366" s="293"/>
      <c r="AOF366" s="293"/>
      <c r="AOG366" s="293"/>
      <c r="AOH366" s="293"/>
      <c r="AOI366" s="293"/>
      <c r="AOJ366" s="293"/>
      <c r="AOK366" s="293"/>
      <c r="AOL366" s="293"/>
      <c r="AOM366" s="293"/>
      <c r="AON366" s="293"/>
      <c r="AOO366" s="293"/>
      <c r="AOP366" s="293"/>
      <c r="AOQ366" s="293"/>
      <c r="AOR366" s="293"/>
      <c r="AOS366" s="293"/>
      <c r="AOT366" s="293"/>
      <c r="AOU366" s="293"/>
      <c r="AOV366" s="293"/>
      <c r="AOW366" s="293"/>
      <c r="AOX366" s="293"/>
      <c r="AOY366" s="293"/>
      <c r="AOZ366" s="293"/>
      <c r="APA366" s="293"/>
      <c r="APB366" s="293"/>
      <c r="APC366" s="293"/>
      <c r="APD366" s="293"/>
      <c r="APE366" s="293"/>
      <c r="APF366" s="293"/>
      <c r="APG366" s="293"/>
      <c r="APH366" s="293"/>
      <c r="API366" s="293"/>
      <c r="APJ366" s="293"/>
      <c r="APK366" s="293"/>
      <c r="APL366" s="293"/>
      <c r="APM366" s="293"/>
      <c r="APN366" s="293"/>
      <c r="APO366" s="293"/>
      <c r="APP366" s="293"/>
      <c r="APQ366" s="293"/>
      <c r="APR366" s="293"/>
      <c r="APS366" s="293"/>
      <c r="APT366" s="293"/>
      <c r="APU366" s="293"/>
      <c r="APV366" s="293"/>
      <c r="APW366" s="293"/>
      <c r="APX366" s="293"/>
      <c r="APY366" s="293"/>
      <c r="APZ366" s="293"/>
      <c r="AQA366" s="293"/>
      <c r="AQB366" s="293"/>
      <c r="AQC366" s="293"/>
      <c r="AQD366" s="293"/>
      <c r="AQE366" s="293"/>
      <c r="AQF366" s="293"/>
      <c r="AQG366" s="293"/>
      <c r="AQH366" s="293"/>
      <c r="AQI366" s="293"/>
      <c r="AQJ366" s="293"/>
      <c r="AQK366" s="293"/>
      <c r="AQL366" s="293"/>
      <c r="AQM366" s="293"/>
      <c r="AQN366" s="293"/>
      <c r="AQO366" s="293"/>
      <c r="AQP366" s="293"/>
      <c r="AQQ366" s="293"/>
      <c r="AQR366" s="293"/>
      <c r="AQS366" s="293"/>
      <c r="AQT366" s="293"/>
      <c r="AQU366" s="293"/>
      <c r="AQV366" s="293"/>
      <c r="AQW366" s="293"/>
      <c r="AQX366" s="293"/>
      <c r="AQY366" s="293"/>
      <c r="AQZ366" s="293"/>
      <c r="ARA366" s="293"/>
      <c r="ARB366" s="293"/>
      <c r="ARC366" s="293"/>
      <c r="ARD366" s="293"/>
      <c r="ARE366" s="293"/>
      <c r="ARF366" s="293"/>
      <c r="ARG366" s="293"/>
      <c r="ARH366" s="293"/>
      <c r="ARI366" s="293"/>
      <c r="ARJ366" s="293"/>
      <c r="ARK366" s="293"/>
      <c r="ARL366" s="293"/>
      <c r="ARM366" s="293"/>
      <c r="ARN366" s="293"/>
      <c r="ARO366" s="293"/>
      <c r="ARP366" s="293"/>
      <c r="ARQ366" s="293"/>
      <c r="ARR366" s="293"/>
      <c r="ARS366" s="293"/>
      <c r="ART366" s="293"/>
      <c r="ARU366" s="293"/>
      <c r="ARV366" s="293"/>
      <c r="ARW366" s="293"/>
      <c r="ARX366" s="293"/>
      <c r="ARY366" s="293"/>
      <c r="ARZ366" s="293"/>
      <c r="ASA366" s="293"/>
      <c r="ASB366" s="293"/>
      <c r="ASC366" s="293"/>
      <c r="ASD366" s="293"/>
      <c r="ASE366" s="293"/>
      <c r="ASF366" s="293"/>
      <c r="ASG366" s="293"/>
      <c r="ASH366" s="293"/>
      <c r="ASI366" s="293"/>
      <c r="ASJ366" s="293"/>
      <c r="ASK366" s="293"/>
      <c r="ASL366" s="293"/>
      <c r="ASM366" s="293"/>
      <c r="ASN366" s="293"/>
      <c r="ASO366" s="293"/>
      <c r="ASP366" s="293"/>
      <c r="ASQ366" s="293"/>
      <c r="ASR366" s="293"/>
      <c r="ASS366" s="293"/>
      <c r="AST366" s="293"/>
      <c r="ASU366" s="293"/>
      <c r="ASV366" s="293"/>
      <c r="ASW366" s="293"/>
      <c r="ASX366" s="293"/>
      <c r="ASY366" s="293"/>
      <c r="ASZ366" s="293"/>
      <c r="ATA366" s="293"/>
      <c r="ATB366" s="293"/>
      <c r="ATC366" s="293"/>
      <c r="ATD366" s="293"/>
      <c r="ATE366" s="293"/>
      <c r="ATF366" s="293"/>
      <c r="ATG366" s="293"/>
      <c r="ATH366" s="293"/>
      <c r="ATI366" s="293"/>
      <c r="ATJ366" s="293"/>
      <c r="ATK366" s="293"/>
      <c r="ATL366" s="293"/>
      <c r="ATM366" s="293"/>
      <c r="ATN366" s="293"/>
      <c r="ATO366" s="293"/>
      <c r="ATP366" s="293"/>
      <c r="ATQ366" s="293"/>
      <c r="ATR366" s="293"/>
      <c r="ATS366" s="293"/>
      <c r="ATT366" s="293"/>
      <c r="ATU366" s="293"/>
      <c r="ATV366" s="293"/>
      <c r="ATW366" s="293"/>
      <c r="ATX366" s="293"/>
      <c r="ATY366" s="293"/>
      <c r="ATZ366" s="293"/>
      <c r="AUA366" s="293"/>
      <c r="AUB366" s="293"/>
      <c r="AUC366" s="293"/>
      <c r="AUD366" s="293"/>
      <c r="AUE366" s="293"/>
      <c r="AUF366" s="293"/>
      <c r="AUG366" s="293"/>
      <c r="AUH366" s="293"/>
      <c r="AUI366" s="293"/>
      <c r="AUJ366" s="293"/>
      <c r="AUK366" s="293"/>
      <c r="AUL366" s="293"/>
      <c r="AUM366" s="293"/>
      <c r="AUN366" s="293"/>
      <c r="AUO366" s="293"/>
      <c r="AUP366" s="293"/>
      <c r="AUQ366" s="293"/>
      <c r="AUR366" s="293"/>
      <c r="AUS366" s="293"/>
      <c r="AUT366" s="293"/>
      <c r="AUU366" s="293"/>
      <c r="AUV366" s="293"/>
      <c r="AUW366" s="293"/>
      <c r="AUX366" s="293"/>
      <c r="AUY366" s="293"/>
      <c r="AUZ366" s="293"/>
      <c r="AVA366" s="293"/>
      <c r="AVB366" s="293"/>
      <c r="AVC366" s="293"/>
      <c r="AVD366" s="293"/>
      <c r="AVE366" s="293"/>
      <c r="AVF366" s="293"/>
      <c r="AVG366" s="293"/>
      <c r="AVH366" s="293"/>
      <c r="AVI366" s="293"/>
      <c r="AVJ366" s="293"/>
      <c r="AVK366" s="293"/>
      <c r="AVL366" s="293"/>
      <c r="AVM366" s="293"/>
      <c r="AVN366" s="293"/>
      <c r="AVO366" s="293"/>
      <c r="AVP366" s="293"/>
      <c r="AVQ366" s="293"/>
      <c r="AVR366" s="293"/>
      <c r="AVS366" s="293"/>
      <c r="AVT366" s="293"/>
      <c r="AVU366" s="293"/>
      <c r="AVV366" s="293"/>
      <c r="AVW366" s="293"/>
      <c r="AVX366" s="293"/>
      <c r="AVY366" s="293"/>
      <c r="AVZ366" s="293"/>
      <c r="AWA366" s="293"/>
      <c r="AWB366" s="293"/>
      <c r="AWC366" s="293"/>
      <c r="AWD366" s="293"/>
      <c r="AWE366" s="293"/>
      <c r="AWF366" s="293"/>
      <c r="AWG366" s="293"/>
      <c r="AWH366" s="293"/>
      <c r="AWI366" s="293"/>
      <c r="AWJ366" s="293"/>
      <c r="AWK366" s="293"/>
      <c r="AWL366" s="293"/>
      <c r="AWM366" s="293"/>
      <c r="AWN366" s="293"/>
      <c r="AWO366" s="293"/>
      <c r="AWP366" s="293"/>
      <c r="AWQ366" s="293"/>
      <c r="AWR366" s="293"/>
      <c r="AWS366" s="293"/>
      <c r="AWT366" s="293"/>
      <c r="AWU366" s="293"/>
      <c r="AWV366" s="293"/>
      <c r="AWW366" s="293"/>
      <c r="AWX366" s="293"/>
      <c r="AWY366" s="293"/>
      <c r="AWZ366" s="293"/>
      <c r="AXA366" s="293"/>
      <c r="AXB366" s="293"/>
      <c r="AXC366" s="293"/>
      <c r="AXD366" s="293"/>
      <c r="AXE366" s="293"/>
      <c r="AXF366" s="293"/>
      <c r="AXG366" s="293"/>
      <c r="AXH366" s="293"/>
      <c r="AXI366" s="293"/>
      <c r="AXJ366" s="293"/>
      <c r="AXK366" s="293"/>
      <c r="AXL366" s="293"/>
      <c r="AXM366" s="293"/>
      <c r="AXN366" s="293"/>
      <c r="AXO366" s="293"/>
      <c r="AXP366" s="293"/>
      <c r="AXQ366" s="293"/>
      <c r="AXR366" s="293"/>
      <c r="AXS366" s="293"/>
      <c r="AXT366" s="293"/>
      <c r="AXU366" s="293"/>
      <c r="AXV366" s="293"/>
      <c r="AXW366" s="293"/>
      <c r="AXX366" s="293"/>
      <c r="AXY366" s="293"/>
      <c r="AXZ366" s="293"/>
      <c r="AYA366" s="293"/>
      <c r="AYB366" s="293"/>
      <c r="AYC366" s="293"/>
      <c r="AYD366" s="293"/>
      <c r="AYE366" s="293"/>
      <c r="AYF366" s="293"/>
      <c r="AYG366" s="293"/>
      <c r="AYH366" s="293"/>
      <c r="AYI366" s="293"/>
      <c r="AYJ366" s="293"/>
      <c r="AYK366" s="293"/>
      <c r="AYL366" s="293"/>
      <c r="AYM366" s="293"/>
      <c r="AYN366" s="293"/>
      <c r="AYO366" s="293"/>
      <c r="AYP366" s="293"/>
      <c r="AYQ366" s="293"/>
      <c r="AYR366" s="293"/>
      <c r="AYS366" s="293"/>
      <c r="AYT366" s="293"/>
      <c r="AYU366" s="293"/>
      <c r="AYV366" s="293"/>
      <c r="AYW366" s="293"/>
      <c r="AYX366" s="293"/>
      <c r="AYY366" s="293"/>
      <c r="AYZ366" s="293"/>
      <c r="AZA366" s="293"/>
      <c r="AZB366" s="293"/>
      <c r="AZC366" s="293"/>
      <c r="AZD366" s="293"/>
      <c r="AZE366" s="293"/>
      <c r="AZF366" s="293"/>
      <c r="AZG366" s="293"/>
      <c r="AZH366" s="293"/>
      <c r="AZI366" s="293"/>
      <c r="AZJ366" s="293"/>
      <c r="AZK366" s="293"/>
      <c r="AZL366" s="293"/>
      <c r="AZM366" s="293"/>
      <c r="AZN366" s="293"/>
      <c r="AZO366" s="293"/>
      <c r="AZP366" s="293"/>
      <c r="AZQ366" s="293"/>
      <c r="AZR366" s="293"/>
      <c r="AZS366" s="293"/>
      <c r="AZT366" s="293"/>
      <c r="AZU366" s="293"/>
      <c r="AZV366" s="293"/>
      <c r="AZW366" s="293"/>
      <c r="AZX366" s="293"/>
      <c r="AZY366" s="293"/>
      <c r="AZZ366" s="293"/>
      <c r="BAA366" s="293"/>
      <c r="BAB366" s="293"/>
      <c r="BAC366" s="293"/>
      <c r="BAD366" s="293"/>
      <c r="BAE366" s="293"/>
      <c r="BAF366" s="293"/>
      <c r="BAG366" s="293"/>
      <c r="BAH366" s="293"/>
      <c r="BAI366" s="293"/>
      <c r="BAJ366" s="293"/>
      <c r="BAK366" s="293"/>
      <c r="BAL366" s="293"/>
      <c r="BAM366" s="293"/>
      <c r="BAN366" s="293"/>
      <c r="BAO366" s="293"/>
      <c r="BAP366" s="293"/>
      <c r="BAQ366" s="293"/>
      <c r="BAR366" s="293"/>
      <c r="BAS366" s="293"/>
      <c r="BAT366" s="293"/>
      <c r="BAU366" s="293"/>
      <c r="BAV366" s="293"/>
      <c r="BAW366" s="293"/>
      <c r="BAX366" s="293"/>
      <c r="BAY366" s="293"/>
      <c r="BAZ366" s="293"/>
      <c r="BBA366" s="293"/>
      <c r="BBB366" s="293"/>
      <c r="BBC366" s="293"/>
      <c r="BBD366" s="293"/>
      <c r="BBE366" s="293"/>
      <c r="BBF366" s="293"/>
      <c r="BBG366" s="293"/>
      <c r="BBH366" s="293"/>
      <c r="BBI366" s="293"/>
      <c r="BBJ366" s="293"/>
      <c r="BBK366" s="293"/>
      <c r="BBL366" s="293"/>
      <c r="BBM366" s="293"/>
      <c r="BBN366" s="293"/>
      <c r="BBO366" s="293"/>
      <c r="BBP366" s="293"/>
      <c r="BBQ366" s="293"/>
      <c r="BBR366" s="293"/>
      <c r="BBS366" s="293"/>
      <c r="BBT366" s="293"/>
      <c r="BBU366" s="293"/>
      <c r="BBV366" s="293"/>
      <c r="BBW366" s="293"/>
      <c r="BBX366" s="293"/>
      <c r="BBY366" s="293"/>
      <c r="BBZ366" s="293"/>
      <c r="BCA366" s="293"/>
      <c r="BCB366" s="293"/>
      <c r="BCC366" s="293"/>
      <c r="BCD366" s="293"/>
      <c r="BCE366" s="293"/>
      <c r="BCF366" s="293"/>
      <c r="BCG366" s="293"/>
      <c r="BCH366" s="293"/>
      <c r="BCI366" s="293"/>
      <c r="BCJ366" s="293"/>
      <c r="BCK366" s="293"/>
      <c r="BCL366" s="293"/>
      <c r="BCM366" s="293"/>
      <c r="BCN366" s="293"/>
      <c r="BCO366" s="293"/>
      <c r="BCP366" s="293"/>
      <c r="BCQ366" s="293"/>
      <c r="BCR366" s="293"/>
      <c r="BCS366" s="293"/>
      <c r="BCT366" s="293"/>
      <c r="BCU366" s="293"/>
      <c r="BCV366" s="293"/>
      <c r="BCW366" s="293"/>
      <c r="BCX366" s="293"/>
      <c r="BCY366" s="293"/>
      <c r="BCZ366" s="293"/>
      <c r="BDA366" s="293"/>
      <c r="BDB366" s="293"/>
      <c r="BDC366" s="293"/>
      <c r="BDD366" s="293"/>
      <c r="BDE366" s="293"/>
      <c r="BDF366" s="293"/>
      <c r="BDG366" s="293"/>
      <c r="BDH366" s="293"/>
      <c r="BDI366" s="293"/>
      <c r="BDJ366" s="293"/>
      <c r="BDK366" s="293"/>
      <c r="BDL366" s="293"/>
      <c r="BDM366" s="293"/>
      <c r="BDN366" s="293"/>
      <c r="BDO366" s="293"/>
      <c r="BDP366" s="293"/>
      <c r="BDQ366" s="293"/>
      <c r="BDR366" s="293"/>
      <c r="BDS366" s="293"/>
      <c r="BDT366" s="293"/>
      <c r="BDU366" s="293"/>
      <c r="BDV366" s="293"/>
      <c r="BDW366" s="293"/>
      <c r="BDX366" s="293"/>
      <c r="BDY366" s="293"/>
      <c r="BDZ366" s="293"/>
      <c r="BEA366" s="293"/>
      <c r="BEB366" s="293"/>
      <c r="BEC366" s="293"/>
      <c r="BED366" s="293"/>
      <c r="BEE366" s="293"/>
      <c r="BEF366" s="293"/>
      <c r="BEG366" s="293"/>
      <c r="BEH366" s="293"/>
      <c r="BEI366" s="293"/>
      <c r="BEJ366" s="293"/>
      <c r="BEK366" s="293"/>
      <c r="BEL366" s="293"/>
      <c r="BEM366" s="293"/>
      <c r="BEN366" s="293"/>
      <c r="BEO366" s="293"/>
      <c r="BEP366" s="293"/>
      <c r="BEQ366" s="293"/>
      <c r="BER366" s="293"/>
      <c r="BES366" s="293"/>
      <c r="BET366" s="293"/>
      <c r="BEU366" s="293"/>
      <c r="BEV366" s="293"/>
      <c r="BEW366" s="293"/>
      <c r="BEX366" s="293"/>
      <c r="BEY366" s="293"/>
      <c r="BEZ366" s="293"/>
      <c r="BFA366" s="293"/>
      <c r="BFB366" s="293"/>
      <c r="BFC366" s="293"/>
      <c r="BFD366" s="293"/>
      <c r="BFE366" s="293"/>
      <c r="BFF366" s="293"/>
      <c r="BFG366" s="293"/>
      <c r="BFH366" s="293"/>
      <c r="BFI366" s="293"/>
      <c r="BFJ366" s="293"/>
      <c r="BFK366" s="293"/>
      <c r="BFL366" s="293"/>
      <c r="BFM366" s="293"/>
      <c r="BFN366" s="293"/>
      <c r="BFO366" s="293"/>
      <c r="BFP366" s="293"/>
    </row>
    <row r="367" spans="1:1524" s="389" customFormat="1" ht="17" x14ac:dyDescent="0.25">
      <c r="A367" s="392" t="s">
        <v>611</v>
      </c>
      <c r="B367" s="393" t="s">
        <v>628</v>
      </c>
      <c r="C367" s="385" t="s">
        <v>621</v>
      </c>
      <c r="D367" s="397">
        <f>SUM(E367:P367)</f>
        <v>16</v>
      </c>
      <c r="E367" s="395"/>
      <c r="F367" s="395"/>
      <c r="G367" s="395"/>
      <c r="H367" s="395"/>
      <c r="I367" s="395"/>
      <c r="J367" s="388">
        <v>16</v>
      </c>
      <c r="K367" s="388"/>
      <c r="L367" s="388"/>
      <c r="M367" s="388"/>
      <c r="N367" s="388"/>
      <c r="O367" s="388"/>
      <c r="P367" s="388"/>
    </row>
    <row r="368" spans="1:1524" s="389" customFormat="1" ht="17" x14ac:dyDescent="0.25">
      <c r="A368" s="392" t="s">
        <v>611</v>
      </c>
      <c r="B368" s="393" t="s">
        <v>628</v>
      </c>
      <c r="C368" s="385" t="s">
        <v>618</v>
      </c>
      <c r="D368" s="397">
        <f>SUM(E368:P368)</f>
        <v>20</v>
      </c>
      <c r="E368" s="395"/>
      <c r="F368" s="395"/>
      <c r="G368" s="395"/>
      <c r="H368" s="395"/>
      <c r="I368" s="395"/>
      <c r="J368" s="395"/>
      <c r="K368" s="395"/>
      <c r="L368" s="395"/>
      <c r="M368" s="388">
        <v>5</v>
      </c>
      <c r="N368" s="395"/>
      <c r="O368" s="388">
        <v>5</v>
      </c>
      <c r="P368" s="388">
        <v>10</v>
      </c>
    </row>
    <row r="369" spans="1:16" ht="12.75" customHeight="1" x14ac:dyDescent="0.25">
      <c r="A369" s="509" t="s">
        <v>108</v>
      </c>
      <c r="B369" s="509"/>
      <c r="C369" s="510"/>
      <c r="D369" s="104">
        <f>SUM(D367:D368)</f>
        <v>36</v>
      </c>
      <c r="E369" s="170">
        <f>SUM(E367:E368)</f>
        <v>0</v>
      </c>
      <c r="F369" s="171">
        <f t="shared" ref="F369:P369" si="42">SUM(F367:F368)</f>
        <v>0</v>
      </c>
      <c r="G369" s="171">
        <f t="shared" si="42"/>
        <v>0</v>
      </c>
      <c r="H369" s="171">
        <f t="shared" si="42"/>
        <v>0</v>
      </c>
      <c r="I369" s="171">
        <f t="shared" si="42"/>
        <v>0</v>
      </c>
      <c r="J369" s="171">
        <f t="shared" si="42"/>
        <v>16</v>
      </c>
      <c r="K369" s="171">
        <f t="shared" si="42"/>
        <v>0</v>
      </c>
      <c r="L369" s="171">
        <f t="shared" si="42"/>
        <v>0</v>
      </c>
      <c r="M369" s="171">
        <f t="shared" si="42"/>
        <v>5</v>
      </c>
      <c r="N369" s="171">
        <f t="shared" si="42"/>
        <v>0</v>
      </c>
      <c r="O369" s="171">
        <f t="shared" si="42"/>
        <v>5</v>
      </c>
      <c r="P369" s="228">
        <f t="shared" si="42"/>
        <v>10</v>
      </c>
    </row>
    <row r="370" spans="1:16" x14ac:dyDescent="0.25">
      <c r="A370" s="489"/>
      <c r="B370" s="489"/>
      <c r="C370" s="511"/>
      <c r="D370" s="229"/>
      <c r="E370" s="494">
        <f>SUM(E369:G369)</f>
        <v>0</v>
      </c>
      <c r="F370" s="494"/>
      <c r="G370" s="494"/>
      <c r="H370" s="494">
        <f>SUM(H369:J369)</f>
        <v>16</v>
      </c>
      <c r="I370" s="494"/>
      <c r="J370" s="494"/>
      <c r="K370" s="494">
        <f>SUM(K369:M369)</f>
        <v>5</v>
      </c>
      <c r="L370" s="494"/>
      <c r="M370" s="494"/>
      <c r="N370" s="494">
        <f>SUM(N369:P369)</f>
        <v>15</v>
      </c>
      <c r="O370" s="494"/>
      <c r="P370" s="494"/>
    </row>
    <row r="371" spans="1:16" x14ac:dyDescent="0.25">
      <c r="D371" s="183"/>
      <c r="K371" s="184">
        <f>+H370+K370</f>
        <v>21</v>
      </c>
      <c r="N371" s="184">
        <f>+N370+K371</f>
        <v>36</v>
      </c>
    </row>
    <row r="372" spans="1:16" ht="34" x14ac:dyDescent="0.25">
      <c r="A372" s="94" t="s">
        <v>124</v>
      </c>
      <c r="B372" s="94" t="s">
        <v>125</v>
      </c>
      <c r="C372" s="95" t="s">
        <v>126</v>
      </c>
      <c r="D372" s="96" t="s">
        <v>127</v>
      </c>
      <c r="E372" s="97">
        <v>1</v>
      </c>
      <c r="F372" s="98">
        <v>2</v>
      </c>
      <c r="G372" s="98">
        <v>3</v>
      </c>
      <c r="H372" s="98">
        <v>4</v>
      </c>
      <c r="I372" s="98">
        <v>5</v>
      </c>
      <c r="J372" s="98">
        <v>6</v>
      </c>
      <c r="K372" s="98">
        <v>7</v>
      </c>
      <c r="L372" s="98">
        <v>8</v>
      </c>
      <c r="M372" s="98">
        <v>9</v>
      </c>
      <c r="N372" s="98">
        <v>10</v>
      </c>
      <c r="O372" s="98">
        <v>11</v>
      </c>
      <c r="P372" s="98">
        <v>12</v>
      </c>
    </row>
    <row r="373" spans="1:16" ht="34" x14ac:dyDescent="0.25">
      <c r="A373" s="230" t="s">
        <v>490</v>
      </c>
      <c r="B373" s="99" t="s">
        <v>138</v>
      </c>
      <c r="C373" s="142" t="s">
        <v>503</v>
      </c>
      <c r="D373" s="143">
        <f>SUM(E373:P373)</f>
        <v>1</v>
      </c>
      <c r="E373" s="231"/>
      <c r="F373" s="178"/>
      <c r="G373" s="178"/>
      <c r="H373" s="178"/>
      <c r="I373" s="178"/>
      <c r="J373" s="178"/>
      <c r="K373" s="178">
        <v>1</v>
      </c>
      <c r="L373" s="178"/>
      <c r="M373" s="178"/>
      <c r="N373" s="178"/>
      <c r="O373" s="178"/>
      <c r="P373" s="178"/>
    </row>
    <row r="374" spans="1:16" ht="17" x14ac:dyDescent="0.25">
      <c r="A374" s="230" t="s">
        <v>490</v>
      </c>
      <c r="B374" s="99" t="s">
        <v>138</v>
      </c>
      <c r="C374" s="142" t="s">
        <v>504</v>
      </c>
      <c r="D374" s="143">
        <f t="shared" ref="D374:D381" si="43">SUM(E374:P374)</f>
        <v>1</v>
      </c>
      <c r="E374" s="231"/>
      <c r="F374" s="178"/>
      <c r="G374" s="178"/>
      <c r="H374" s="178"/>
      <c r="I374" s="178"/>
      <c r="J374" s="178"/>
      <c r="K374" s="178"/>
      <c r="L374" s="178"/>
      <c r="M374" s="178"/>
      <c r="N374" s="178"/>
      <c r="O374" s="178"/>
      <c r="P374" s="178">
        <v>1</v>
      </c>
    </row>
    <row r="375" spans="1:16" ht="51" x14ac:dyDescent="0.25">
      <c r="A375" s="230" t="s">
        <v>490</v>
      </c>
      <c r="B375" s="99" t="s">
        <v>138</v>
      </c>
      <c r="C375" s="142" t="s">
        <v>505</v>
      </c>
      <c r="D375" s="143">
        <f t="shared" si="43"/>
        <v>6</v>
      </c>
      <c r="E375" s="231"/>
      <c r="F375" s="178"/>
      <c r="G375" s="178"/>
      <c r="H375" s="178"/>
      <c r="I375" s="178"/>
      <c r="J375" s="178"/>
      <c r="K375" s="178"/>
      <c r="L375" s="178"/>
      <c r="M375" s="178"/>
      <c r="N375" s="178"/>
      <c r="O375" s="178"/>
      <c r="P375" s="178">
        <v>6</v>
      </c>
    </row>
    <row r="376" spans="1:16" ht="34" x14ac:dyDescent="0.25">
      <c r="A376" s="230" t="s">
        <v>490</v>
      </c>
      <c r="B376" s="99" t="s">
        <v>138</v>
      </c>
      <c r="C376" s="142" t="s">
        <v>506</v>
      </c>
      <c r="D376" s="143">
        <f t="shared" si="43"/>
        <v>1</v>
      </c>
      <c r="E376" s="231"/>
      <c r="F376" s="178"/>
      <c r="G376" s="178"/>
      <c r="H376" s="178"/>
      <c r="I376" s="178"/>
      <c r="J376" s="178"/>
      <c r="K376" s="178"/>
      <c r="L376" s="178"/>
      <c r="M376" s="178"/>
      <c r="N376" s="178">
        <v>1</v>
      </c>
      <c r="O376" s="178"/>
      <c r="P376" s="178"/>
    </row>
    <row r="377" spans="1:16" ht="17" x14ac:dyDescent="0.25">
      <c r="A377" s="230" t="s">
        <v>490</v>
      </c>
      <c r="B377" s="99" t="s">
        <v>138</v>
      </c>
      <c r="C377" s="142" t="s">
        <v>507</v>
      </c>
      <c r="D377" s="143">
        <f t="shared" si="43"/>
        <v>1</v>
      </c>
      <c r="E377" s="231"/>
      <c r="F377" s="178"/>
      <c r="G377" s="178"/>
      <c r="H377" s="178"/>
      <c r="I377" s="178"/>
      <c r="J377" s="178"/>
      <c r="K377" s="178"/>
      <c r="L377" s="178"/>
      <c r="M377" s="178"/>
      <c r="N377" s="178"/>
      <c r="O377" s="178"/>
      <c r="P377" s="178">
        <v>1</v>
      </c>
    </row>
    <row r="378" spans="1:16" ht="34" x14ac:dyDescent="0.25">
      <c r="A378" s="230" t="s">
        <v>490</v>
      </c>
      <c r="B378" s="99" t="s">
        <v>138</v>
      </c>
      <c r="C378" s="142" t="s">
        <v>508</v>
      </c>
      <c r="D378" s="143">
        <f t="shared" si="43"/>
        <v>2</v>
      </c>
      <c r="E378" s="231"/>
      <c r="F378" s="178"/>
      <c r="G378" s="178"/>
      <c r="H378" s="178"/>
      <c r="I378" s="178"/>
      <c r="J378" s="178"/>
      <c r="K378" s="178"/>
      <c r="L378" s="178"/>
      <c r="M378" s="178"/>
      <c r="N378" s="178"/>
      <c r="O378" s="178"/>
      <c r="P378" s="178">
        <v>2</v>
      </c>
    </row>
    <row r="379" spans="1:16" ht="17" x14ac:dyDescent="0.25">
      <c r="A379" s="230" t="s">
        <v>490</v>
      </c>
      <c r="B379" s="99" t="s">
        <v>138</v>
      </c>
      <c r="C379" s="142" t="s">
        <v>509</v>
      </c>
      <c r="D379" s="143">
        <f t="shared" si="43"/>
        <v>1</v>
      </c>
      <c r="E379" s="231"/>
      <c r="F379" s="178"/>
      <c r="G379" s="178"/>
      <c r="H379" s="178"/>
      <c r="I379" s="178">
        <v>1</v>
      </c>
      <c r="J379" s="178"/>
      <c r="K379" s="178"/>
      <c r="L379" s="178"/>
      <c r="M379" s="178"/>
      <c r="N379" s="178"/>
      <c r="O379" s="178"/>
      <c r="P379" s="178"/>
    </row>
    <row r="380" spans="1:16" ht="17" x14ac:dyDescent="0.25">
      <c r="A380" s="230" t="s">
        <v>490</v>
      </c>
      <c r="B380" s="99" t="s">
        <v>138</v>
      </c>
      <c r="C380" s="142" t="s">
        <v>510</v>
      </c>
      <c r="D380" s="143">
        <f t="shared" si="43"/>
        <v>1</v>
      </c>
      <c r="E380" s="231"/>
      <c r="F380" s="178"/>
      <c r="G380" s="178"/>
      <c r="H380" s="178"/>
      <c r="I380" s="178"/>
      <c r="J380" s="178"/>
      <c r="K380" s="178"/>
      <c r="L380" s="178"/>
      <c r="M380" s="178"/>
      <c r="N380" s="178"/>
      <c r="O380" s="178"/>
      <c r="P380" s="178">
        <v>1</v>
      </c>
    </row>
    <row r="381" spans="1:16" ht="17" x14ac:dyDescent="0.25">
      <c r="A381" s="214" t="s">
        <v>611</v>
      </c>
      <c r="B381" s="153" t="s">
        <v>629</v>
      </c>
      <c r="C381" s="156" t="s">
        <v>623</v>
      </c>
      <c r="D381" s="143">
        <f t="shared" si="43"/>
        <v>1</v>
      </c>
      <c r="E381" s="227"/>
      <c r="F381" s="227"/>
      <c r="G381" s="227"/>
      <c r="H381" s="227"/>
      <c r="I381" s="227"/>
      <c r="J381" s="227">
        <v>1</v>
      </c>
      <c r="K381" s="227"/>
      <c r="L381" s="227"/>
      <c r="M381" s="227"/>
      <c r="N381" s="227"/>
      <c r="O381" s="227"/>
      <c r="P381" s="131"/>
    </row>
    <row r="382" spans="1:16" x14ac:dyDescent="0.25">
      <c r="A382" s="482" t="s">
        <v>138</v>
      </c>
      <c r="B382" s="482"/>
      <c r="C382" s="495"/>
      <c r="D382" s="104">
        <f>SUM(D373:D381)</f>
        <v>15</v>
      </c>
      <c r="E382" s="132">
        <f t="shared" ref="E382:P382" si="44">SUM(E373:E381)</f>
        <v>0</v>
      </c>
      <c r="F382" s="104">
        <f t="shared" si="44"/>
        <v>0</v>
      </c>
      <c r="G382" s="104">
        <f t="shared" si="44"/>
        <v>0</v>
      </c>
      <c r="H382" s="104">
        <f t="shared" si="44"/>
        <v>0</v>
      </c>
      <c r="I382" s="104">
        <f t="shared" si="44"/>
        <v>1</v>
      </c>
      <c r="J382" s="104">
        <f t="shared" si="44"/>
        <v>1</v>
      </c>
      <c r="K382" s="104">
        <f t="shared" si="44"/>
        <v>1</v>
      </c>
      <c r="L382" s="104">
        <f t="shared" si="44"/>
        <v>0</v>
      </c>
      <c r="M382" s="104">
        <f t="shared" si="44"/>
        <v>0</v>
      </c>
      <c r="N382" s="104">
        <f t="shared" si="44"/>
        <v>1</v>
      </c>
      <c r="O382" s="104">
        <f t="shared" si="44"/>
        <v>0</v>
      </c>
      <c r="P382" s="104">
        <f t="shared" si="44"/>
        <v>11</v>
      </c>
    </row>
    <row r="383" spans="1:16" x14ac:dyDescent="0.25">
      <c r="A383" s="482"/>
      <c r="B383" s="482"/>
      <c r="C383" s="495"/>
      <c r="D383" s="232"/>
      <c r="E383" s="496">
        <f>SUM(E382:G382)</f>
        <v>0</v>
      </c>
      <c r="F383" s="497"/>
      <c r="G383" s="497"/>
      <c r="H383" s="497">
        <f>SUM(H382:J382)</f>
        <v>2</v>
      </c>
      <c r="I383" s="497"/>
      <c r="J383" s="497"/>
      <c r="K383" s="497">
        <f>SUM(K382:M382)</f>
        <v>1</v>
      </c>
      <c r="L383" s="497"/>
      <c r="M383" s="497"/>
      <c r="N383" s="498">
        <f>SUM(N382:P382)</f>
        <v>12</v>
      </c>
      <c r="O383" s="499"/>
      <c r="P383" s="496"/>
    </row>
    <row r="384" spans="1:16" x14ac:dyDescent="0.25">
      <c r="D384" s="183"/>
      <c r="H384" s="184">
        <f>+E383+H383</f>
        <v>2</v>
      </c>
      <c r="K384" s="184">
        <f>+K383+H384</f>
        <v>3</v>
      </c>
      <c r="N384" s="184">
        <f>+N383+K384</f>
        <v>15</v>
      </c>
    </row>
    <row r="385" spans="1:16" ht="34" x14ac:dyDescent="0.25">
      <c r="A385" s="136" t="s">
        <v>140</v>
      </c>
      <c r="B385" s="136" t="s">
        <v>125</v>
      </c>
      <c r="C385" s="137" t="s">
        <v>126</v>
      </c>
      <c r="D385" s="138" t="s">
        <v>127</v>
      </c>
      <c r="E385" s="139">
        <v>1</v>
      </c>
      <c r="F385" s="140">
        <v>2</v>
      </c>
      <c r="G385" s="140">
        <v>3</v>
      </c>
      <c r="H385" s="140">
        <v>4</v>
      </c>
      <c r="I385" s="140">
        <v>5</v>
      </c>
      <c r="J385" s="140">
        <v>6</v>
      </c>
      <c r="K385" s="140">
        <v>7</v>
      </c>
      <c r="L385" s="140">
        <v>8</v>
      </c>
      <c r="M385" s="140">
        <v>9</v>
      </c>
      <c r="N385" s="140">
        <v>10</v>
      </c>
      <c r="O385" s="140">
        <v>11</v>
      </c>
      <c r="P385" s="140">
        <v>12</v>
      </c>
    </row>
    <row r="386" spans="1:16" ht="34" x14ac:dyDescent="0.25">
      <c r="A386" s="233" t="s">
        <v>372</v>
      </c>
      <c r="B386" s="234" t="s">
        <v>102</v>
      </c>
      <c r="C386" s="235" t="s">
        <v>371</v>
      </c>
      <c r="D386" s="236">
        <v>7</v>
      </c>
      <c r="E386" s="237">
        <v>7</v>
      </c>
      <c r="F386" s="238">
        <v>7</v>
      </c>
      <c r="G386" s="238">
        <v>7</v>
      </c>
      <c r="H386" s="238">
        <v>7</v>
      </c>
      <c r="I386" s="238">
        <v>7</v>
      </c>
      <c r="J386" s="238">
        <v>7</v>
      </c>
      <c r="K386" s="238">
        <v>7</v>
      </c>
      <c r="L386" s="238">
        <v>7</v>
      </c>
      <c r="M386" s="238">
        <v>7</v>
      </c>
      <c r="N386" s="238">
        <v>7</v>
      </c>
      <c r="O386" s="238">
        <v>7</v>
      </c>
      <c r="P386" s="238">
        <v>7</v>
      </c>
    </row>
    <row r="387" spans="1:16" x14ac:dyDescent="0.25">
      <c r="A387" s="489" t="s">
        <v>141</v>
      </c>
      <c r="B387" s="489"/>
      <c r="C387" s="489"/>
      <c r="D387" s="104">
        <f t="shared" ref="D387:P387" si="45">SUM(D386:D386)</f>
        <v>7</v>
      </c>
      <c r="E387" s="132">
        <f t="shared" si="45"/>
        <v>7</v>
      </c>
      <c r="F387" s="104">
        <f t="shared" si="45"/>
        <v>7</v>
      </c>
      <c r="G387" s="104">
        <f t="shared" si="45"/>
        <v>7</v>
      </c>
      <c r="H387" s="104">
        <f t="shared" si="45"/>
        <v>7</v>
      </c>
      <c r="I387" s="104">
        <f t="shared" si="45"/>
        <v>7</v>
      </c>
      <c r="J387" s="104">
        <f t="shared" si="45"/>
        <v>7</v>
      </c>
      <c r="K387" s="104">
        <f t="shared" si="45"/>
        <v>7</v>
      </c>
      <c r="L387" s="104">
        <f t="shared" si="45"/>
        <v>7</v>
      </c>
      <c r="M387" s="104">
        <f t="shared" si="45"/>
        <v>7</v>
      </c>
      <c r="N387" s="104">
        <f t="shared" si="45"/>
        <v>7</v>
      </c>
      <c r="O387" s="104">
        <f t="shared" si="45"/>
        <v>7</v>
      </c>
      <c r="P387" s="104">
        <f t="shared" si="45"/>
        <v>7</v>
      </c>
    </row>
    <row r="388" spans="1:16" x14ac:dyDescent="0.25">
      <c r="A388" s="490"/>
      <c r="B388" s="490"/>
      <c r="C388" s="490"/>
      <c r="D388" s="133"/>
      <c r="E388" s="488">
        <f>SUM(E387:G387)</f>
        <v>21</v>
      </c>
      <c r="F388" s="491"/>
      <c r="G388" s="491"/>
      <c r="H388" s="491">
        <f>SUM(H387:J387)</f>
        <v>21</v>
      </c>
      <c r="I388" s="491"/>
      <c r="J388" s="491"/>
      <c r="K388" s="491">
        <f>SUM(K387:M387)</f>
        <v>21</v>
      </c>
      <c r="L388" s="491"/>
      <c r="M388" s="491"/>
      <c r="N388" s="486">
        <f>SUM(N387:P387)</f>
        <v>21</v>
      </c>
      <c r="O388" s="487"/>
      <c r="P388" s="488"/>
    </row>
    <row r="389" spans="1:16" x14ac:dyDescent="0.25">
      <c r="D389" s="183"/>
    </row>
    <row r="390" spans="1:16" ht="34" x14ac:dyDescent="0.25">
      <c r="A390" s="136" t="s">
        <v>140</v>
      </c>
      <c r="B390" s="136" t="s">
        <v>125</v>
      </c>
      <c r="C390" s="137" t="s">
        <v>130</v>
      </c>
      <c r="D390" s="138" t="s">
        <v>127</v>
      </c>
      <c r="E390" s="165">
        <v>1</v>
      </c>
      <c r="F390" s="161">
        <v>2</v>
      </c>
      <c r="G390" s="161">
        <v>3</v>
      </c>
      <c r="H390" s="161">
        <v>4</v>
      </c>
      <c r="I390" s="161">
        <v>5</v>
      </c>
      <c r="J390" s="161">
        <v>6</v>
      </c>
      <c r="K390" s="161">
        <v>7</v>
      </c>
      <c r="L390" s="161">
        <v>8</v>
      </c>
      <c r="M390" s="161">
        <v>9</v>
      </c>
      <c r="N390" s="161">
        <v>10</v>
      </c>
      <c r="O390" s="161">
        <v>11</v>
      </c>
      <c r="P390" s="161">
        <v>12</v>
      </c>
    </row>
    <row r="391" spans="1:16" ht="17" x14ac:dyDescent="0.25">
      <c r="A391" s="233" t="s">
        <v>372</v>
      </c>
      <c r="B391" s="234" t="s">
        <v>373</v>
      </c>
      <c r="C391" s="235" t="s">
        <v>374</v>
      </c>
      <c r="D391" s="236">
        <v>1</v>
      </c>
      <c r="E391" s="237"/>
      <c r="F391" s="238"/>
      <c r="G391" s="238"/>
      <c r="H391" s="238"/>
      <c r="I391" s="238"/>
      <c r="J391" s="238"/>
      <c r="K391" s="238"/>
      <c r="L391" s="238"/>
      <c r="M391" s="238"/>
      <c r="N391" s="238"/>
      <c r="O391" s="238"/>
      <c r="P391" s="238">
        <v>1</v>
      </c>
    </row>
    <row r="392" spans="1:16" x14ac:dyDescent="0.25">
      <c r="A392" s="489" t="s">
        <v>142</v>
      </c>
      <c r="B392" s="489"/>
      <c r="C392" s="489"/>
      <c r="D392" s="104">
        <f>SUM(D391)</f>
        <v>1</v>
      </c>
      <c r="E392" s="170">
        <f t="shared" ref="E392:P392" si="46">SUM(E391)</f>
        <v>0</v>
      </c>
      <c r="F392" s="171">
        <f t="shared" si="46"/>
        <v>0</v>
      </c>
      <c r="G392" s="171">
        <f t="shared" si="46"/>
        <v>0</v>
      </c>
      <c r="H392" s="171">
        <f t="shared" si="46"/>
        <v>0</v>
      </c>
      <c r="I392" s="171">
        <f t="shared" si="46"/>
        <v>0</v>
      </c>
      <c r="J392" s="171">
        <f t="shared" si="46"/>
        <v>0</v>
      </c>
      <c r="K392" s="171">
        <f t="shared" si="46"/>
        <v>0</v>
      </c>
      <c r="L392" s="171">
        <f t="shared" si="46"/>
        <v>0</v>
      </c>
      <c r="M392" s="171">
        <f t="shared" si="46"/>
        <v>0</v>
      </c>
      <c r="N392" s="171">
        <f t="shared" si="46"/>
        <v>0</v>
      </c>
      <c r="O392" s="171">
        <f t="shared" si="46"/>
        <v>0</v>
      </c>
      <c r="P392" s="171">
        <f t="shared" si="46"/>
        <v>1</v>
      </c>
    </row>
    <row r="393" spans="1:16" x14ac:dyDescent="0.25">
      <c r="A393" s="490"/>
      <c r="B393" s="490"/>
      <c r="C393" s="490"/>
      <c r="D393" s="133"/>
      <c r="E393" s="488">
        <f>SUM(E392:G392)</f>
        <v>0</v>
      </c>
      <c r="F393" s="491"/>
      <c r="G393" s="491"/>
      <c r="H393" s="491">
        <f>SUM(H392:J392)</f>
        <v>0</v>
      </c>
      <c r="I393" s="491"/>
      <c r="J393" s="491"/>
      <c r="K393" s="491">
        <f>SUM(K392:M392)</f>
        <v>0</v>
      </c>
      <c r="L393" s="491"/>
      <c r="M393" s="491"/>
      <c r="N393" s="486">
        <f>SUM(N392:P392)</f>
        <v>1</v>
      </c>
      <c r="O393" s="487"/>
      <c r="P393" s="488"/>
    </row>
    <row r="394" spans="1:16" x14ac:dyDescent="0.25">
      <c r="D394" s="183"/>
    </row>
    <row r="395" spans="1:16" ht="34" x14ac:dyDescent="0.25">
      <c r="A395" s="136" t="s">
        <v>140</v>
      </c>
      <c r="B395" s="136" t="s">
        <v>125</v>
      </c>
      <c r="C395" s="137" t="s">
        <v>130</v>
      </c>
      <c r="D395" s="138" t="s">
        <v>127</v>
      </c>
      <c r="E395" s="165">
        <v>1</v>
      </c>
      <c r="F395" s="161">
        <v>2</v>
      </c>
      <c r="G395" s="161">
        <v>3</v>
      </c>
      <c r="H395" s="161">
        <v>4</v>
      </c>
      <c r="I395" s="161">
        <v>5</v>
      </c>
      <c r="J395" s="161">
        <v>6</v>
      </c>
      <c r="K395" s="161">
        <v>7</v>
      </c>
      <c r="L395" s="161">
        <v>8</v>
      </c>
      <c r="M395" s="161">
        <v>9</v>
      </c>
      <c r="N395" s="161">
        <v>10</v>
      </c>
      <c r="O395" s="161">
        <v>11</v>
      </c>
      <c r="P395" s="161">
        <v>12</v>
      </c>
    </row>
    <row r="396" spans="1:16" ht="34" x14ac:dyDescent="0.25">
      <c r="A396" s="233" t="s">
        <v>372</v>
      </c>
      <c r="B396" s="194" t="s">
        <v>152</v>
      </c>
      <c r="C396" s="239" t="s">
        <v>375</v>
      </c>
      <c r="D396" s="240">
        <f t="shared" ref="D396:D401" si="47">SUM(E396:P396)</f>
        <v>1</v>
      </c>
      <c r="E396" s="241"/>
      <c r="F396" s="242"/>
      <c r="G396" s="242"/>
      <c r="H396" s="242">
        <v>1</v>
      </c>
      <c r="I396" s="242"/>
      <c r="J396" s="242"/>
      <c r="K396" s="242"/>
      <c r="L396" s="242"/>
      <c r="M396" s="242"/>
      <c r="N396" s="242"/>
      <c r="O396" s="242"/>
      <c r="P396" s="242"/>
    </row>
    <row r="397" spans="1:16" ht="34" x14ac:dyDescent="0.25">
      <c r="A397" s="233" t="s">
        <v>372</v>
      </c>
      <c r="B397" s="194" t="s">
        <v>152</v>
      </c>
      <c r="C397" s="239" t="s">
        <v>376</v>
      </c>
      <c r="D397" s="240">
        <f t="shared" si="47"/>
        <v>1</v>
      </c>
      <c r="E397" s="241"/>
      <c r="F397" s="242"/>
      <c r="G397" s="242"/>
      <c r="H397" s="242">
        <v>1</v>
      </c>
      <c r="I397" s="242"/>
      <c r="J397" s="242"/>
      <c r="K397" s="242"/>
      <c r="L397" s="242"/>
      <c r="M397" s="242"/>
      <c r="N397" s="242"/>
      <c r="O397" s="242"/>
      <c r="P397" s="242"/>
    </row>
    <row r="398" spans="1:16" ht="34" x14ac:dyDescent="0.25">
      <c r="A398" s="233" t="s">
        <v>372</v>
      </c>
      <c r="B398" s="194" t="s">
        <v>152</v>
      </c>
      <c r="C398" s="239" t="s">
        <v>377</v>
      </c>
      <c r="D398" s="240">
        <f t="shared" si="47"/>
        <v>1</v>
      </c>
      <c r="E398" s="241"/>
      <c r="F398" s="242"/>
      <c r="G398" s="242"/>
      <c r="H398" s="242">
        <v>1</v>
      </c>
      <c r="I398" s="242"/>
      <c r="J398" s="242"/>
      <c r="K398" s="242"/>
      <c r="L398" s="242"/>
      <c r="M398" s="242"/>
      <c r="N398" s="242"/>
      <c r="O398" s="242"/>
      <c r="P398" s="242"/>
    </row>
    <row r="399" spans="1:16" ht="34" x14ac:dyDescent="0.25">
      <c r="A399" s="233" t="s">
        <v>372</v>
      </c>
      <c r="B399" s="194" t="s">
        <v>152</v>
      </c>
      <c r="C399" s="239" t="s">
        <v>378</v>
      </c>
      <c r="D399" s="240">
        <f t="shared" si="47"/>
        <v>1</v>
      </c>
      <c r="E399" s="241"/>
      <c r="F399" s="242"/>
      <c r="G399" s="242"/>
      <c r="H399" s="242">
        <v>1</v>
      </c>
      <c r="I399" s="242"/>
      <c r="J399" s="242"/>
      <c r="K399" s="242"/>
      <c r="L399" s="242"/>
      <c r="M399" s="242"/>
      <c r="N399" s="242"/>
      <c r="O399" s="242"/>
      <c r="P399" s="242"/>
    </row>
    <row r="400" spans="1:16" ht="34" x14ac:dyDescent="0.25">
      <c r="A400" s="233" t="s">
        <v>372</v>
      </c>
      <c r="B400" s="194" t="s">
        <v>152</v>
      </c>
      <c r="C400" s="239" t="s">
        <v>379</v>
      </c>
      <c r="D400" s="240">
        <f t="shared" si="47"/>
        <v>1</v>
      </c>
      <c r="E400" s="241"/>
      <c r="F400" s="242"/>
      <c r="G400" s="242"/>
      <c r="H400" s="242">
        <v>1</v>
      </c>
      <c r="I400" s="242"/>
      <c r="J400" s="242"/>
      <c r="K400" s="242"/>
      <c r="L400" s="242"/>
      <c r="M400" s="242"/>
      <c r="N400" s="242"/>
      <c r="O400" s="242"/>
      <c r="P400" s="242"/>
    </row>
    <row r="401" spans="1:16" ht="34" x14ac:dyDescent="0.25">
      <c r="A401" s="233" t="s">
        <v>372</v>
      </c>
      <c r="B401" s="194" t="s">
        <v>152</v>
      </c>
      <c r="C401" s="239" t="s">
        <v>380</v>
      </c>
      <c r="D401" s="240">
        <f t="shared" si="47"/>
        <v>1</v>
      </c>
      <c r="E401" s="241"/>
      <c r="F401" s="242"/>
      <c r="G401" s="242"/>
      <c r="H401" s="242"/>
      <c r="I401" s="242"/>
      <c r="J401" s="242"/>
      <c r="K401" s="242"/>
      <c r="L401" s="242"/>
      <c r="M401" s="242"/>
      <c r="N401" s="242"/>
      <c r="O401" s="242">
        <v>1</v>
      </c>
      <c r="P401" s="242"/>
    </row>
    <row r="402" spans="1:16" x14ac:dyDescent="0.25">
      <c r="A402" s="489" t="s">
        <v>143</v>
      </c>
      <c r="B402" s="489"/>
      <c r="C402" s="489"/>
      <c r="D402" s="104">
        <f t="shared" ref="D402:P402" si="48">SUM(D396:D401)</f>
        <v>6</v>
      </c>
      <c r="E402" s="132">
        <f t="shared" si="48"/>
        <v>0</v>
      </c>
      <c r="F402" s="104">
        <f t="shared" si="48"/>
        <v>0</v>
      </c>
      <c r="G402" s="104">
        <f t="shared" si="48"/>
        <v>0</v>
      </c>
      <c r="H402" s="104">
        <f t="shared" si="48"/>
        <v>5</v>
      </c>
      <c r="I402" s="104">
        <f t="shared" si="48"/>
        <v>0</v>
      </c>
      <c r="J402" s="104">
        <f t="shared" si="48"/>
        <v>0</v>
      </c>
      <c r="K402" s="104">
        <f t="shared" si="48"/>
        <v>0</v>
      </c>
      <c r="L402" s="104">
        <f t="shared" si="48"/>
        <v>0</v>
      </c>
      <c r="M402" s="104">
        <f t="shared" si="48"/>
        <v>0</v>
      </c>
      <c r="N402" s="104">
        <f t="shared" si="48"/>
        <v>0</v>
      </c>
      <c r="O402" s="104">
        <f t="shared" si="48"/>
        <v>1</v>
      </c>
      <c r="P402" s="104">
        <f t="shared" si="48"/>
        <v>0</v>
      </c>
    </row>
    <row r="403" spans="1:16" x14ac:dyDescent="0.25">
      <c r="A403" s="490"/>
      <c r="B403" s="490"/>
      <c r="C403" s="490"/>
      <c r="D403" s="133"/>
      <c r="E403" s="488">
        <f>SUM(E402:G402)</f>
        <v>0</v>
      </c>
      <c r="F403" s="491"/>
      <c r="G403" s="491"/>
      <c r="H403" s="491">
        <f>SUM(H402:J402)</f>
        <v>5</v>
      </c>
      <c r="I403" s="491"/>
      <c r="J403" s="491"/>
      <c r="K403" s="491">
        <f>SUM(K402:M402)</f>
        <v>0</v>
      </c>
      <c r="L403" s="491"/>
      <c r="M403" s="491"/>
      <c r="N403" s="486">
        <f>SUM(N402:P402)</f>
        <v>1</v>
      </c>
      <c r="O403" s="487"/>
      <c r="P403" s="488"/>
    </row>
    <row r="404" spans="1:16" x14ac:dyDescent="0.25">
      <c r="D404" s="183"/>
      <c r="H404" s="184">
        <f>+H403+E403</f>
        <v>5</v>
      </c>
      <c r="K404" s="184">
        <f>+H404+K403</f>
        <v>5</v>
      </c>
      <c r="N404" s="184">
        <f>+K404+N403</f>
        <v>6</v>
      </c>
    </row>
    <row r="405" spans="1:16" ht="34" x14ac:dyDescent="0.25">
      <c r="A405" s="136" t="s">
        <v>140</v>
      </c>
      <c r="B405" s="136" t="s">
        <v>125</v>
      </c>
      <c r="C405" s="137" t="s">
        <v>130</v>
      </c>
      <c r="D405" s="138" t="s">
        <v>127</v>
      </c>
      <c r="E405" s="165">
        <v>1</v>
      </c>
      <c r="F405" s="161">
        <v>2</v>
      </c>
      <c r="G405" s="161">
        <v>3</v>
      </c>
      <c r="H405" s="161">
        <v>4</v>
      </c>
      <c r="I405" s="161">
        <v>5</v>
      </c>
      <c r="J405" s="161">
        <v>6</v>
      </c>
      <c r="K405" s="161">
        <v>7</v>
      </c>
      <c r="L405" s="161">
        <v>8</v>
      </c>
      <c r="M405" s="161">
        <v>9</v>
      </c>
      <c r="N405" s="161">
        <v>10</v>
      </c>
      <c r="O405" s="161">
        <v>11</v>
      </c>
      <c r="P405" s="161">
        <v>12</v>
      </c>
    </row>
    <row r="406" spans="1:16" ht="17" x14ac:dyDescent="0.25">
      <c r="A406" s="194" t="s">
        <v>372</v>
      </c>
      <c r="B406" s="194" t="s">
        <v>106</v>
      </c>
      <c r="C406" s="235" t="s">
        <v>371</v>
      </c>
      <c r="D406" s="243">
        <v>15</v>
      </c>
      <c r="E406" s="241"/>
      <c r="F406" s="242"/>
      <c r="G406" s="242"/>
      <c r="H406" s="244">
        <v>15</v>
      </c>
      <c r="I406" s="242"/>
      <c r="J406" s="244"/>
      <c r="K406" s="242"/>
      <c r="L406" s="244"/>
      <c r="M406" s="242"/>
      <c r="N406" s="244"/>
      <c r="O406" s="242"/>
      <c r="P406" s="244"/>
    </row>
    <row r="407" spans="1:16" ht="17" x14ac:dyDescent="0.25">
      <c r="A407" s="194" t="s">
        <v>372</v>
      </c>
      <c r="B407" s="194" t="s">
        <v>106</v>
      </c>
      <c r="C407" s="235" t="s">
        <v>381</v>
      </c>
      <c r="D407" s="243">
        <v>3</v>
      </c>
      <c r="E407" s="241"/>
      <c r="F407" s="242"/>
      <c r="G407" s="242"/>
      <c r="H407" s="244">
        <v>3</v>
      </c>
      <c r="I407" s="242"/>
      <c r="J407" s="244"/>
      <c r="K407" s="242"/>
      <c r="L407" s="244"/>
      <c r="M407" s="242"/>
      <c r="N407" s="244"/>
      <c r="O407" s="242"/>
      <c r="P407" s="244"/>
    </row>
    <row r="408" spans="1:16" ht="17" x14ac:dyDescent="0.25">
      <c r="A408" s="194" t="s">
        <v>372</v>
      </c>
      <c r="B408" s="194" t="s">
        <v>106</v>
      </c>
      <c r="C408" s="235" t="s">
        <v>382</v>
      </c>
      <c r="D408" s="243">
        <v>2</v>
      </c>
      <c r="E408" s="241"/>
      <c r="F408" s="242"/>
      <c r="G408" s="242"/>
      <c r="H408" s="244">
        <v>2</v>
      </c>
      <c r="I408" s="242"/>
      <c r="J408" s="244"/>
      <c r="K408" s="242"/>
      <c r="L408" s="244"/>
      <c r="M408" s="242"/>
      <c r="N408" s="244"/>
      <c r="O408" s="242"/>
      <c r="P408" s="244"/>
    </row>
    <row r="409" spans="1:16" x14ac:dyDescent="0.25">
      <c r="A409" s="489" t="s">
        <v>144</v>
      </c>
      <c r="B409" s="489"/>
      <c r="C409" s="489"/>
      <c r="D409" s="104">
        <f>SUM(D406:D408)</f>
        <v>20</v>
      </c>
      <c r="E409" s="170">
        <f t="shared" ref="E409:P409" si="49">SUM(E406:E408)</f>
        <v>0</v>
      </c>
      <c r="F409" s="171">
        <f t="shared" si="49"/>
        <v>0</v>
      </c>
      <c r="G409" s="171">
        <f t="shared" si="49"/>
        <v>0</v>
      </c>
      <c r="H409" s="171">
        <f t="shared" si="49"/>
        <v>20</v>
      </c>
      <c r="I409" s="171">
        <f t="shared" si="49"/>
        <v>0</v>
      </c>
      <c r="J409" s="171">
        <f t="shared" si="49"/>
        <v>0</v>
      </c>
      <c r="K409" s="171">
        <f t="shared" si="49"/>
        <v>0</v>
      </c>
      <c r="L409" s="171">
        <f t="shared" si="49"/>
        <v>0</v>
      </c>
      <c r="M409" s="171">
        <f t="shared" si="49"/>
        <v>0</v>
      </c>
      <c r="N409" s="171">
        <f t="shared" si="49"/>
        <v>0</v>
      </c>
      <c r="O409" s="171">
        <f t="shared" si="49"/>
        <v>0</v>
      </c>
      <c r="P409" s="171">
        <f t="shared" si="49"/>
        <v>0</v>
      </c>
    </row>
    <row r="410" spans="1:16" x14ac:dyDescent="0.25">
      <c r="A410" s="490"/>
      <c r="B410" s="490"/>
      <c r="C410" s="490"/>
      <c r="D410" s="104"/>
      <c r="E410" s="488">
        <f>SUM(E409:G409)</f>
        <v>0</v>
      </c>
      <c r="F410" s="491"/>
      <c r="G410" s="491"/>
      <c r="H410" s="491">
        <f>SUM(H409:J409)</f>
        <v>20</v>
      </c>
      <c r="I410" s="491"/>
      <c r="J410" s="491"/>
      <c r="K410" s="491">
        <f>SUM(K409:M409)</f>
        <v>0</v>
      </c>
      <c r="L410" s="491"/>
      <c r="M410" s="491"/>
      <c r="N410" s="486">
        <f>SUM(N409:P409)</f>
        <v>0</v>
      </c>
      <c r="O410" s="487"/>
      <c r="P410" s="488"/>
    </row>
    <row r="411" spans="1:16" x14ac:dyDescent="0.25">
      <c r="D411" s="183"/>
      <c r="N411" s="184">
        <f>+K410+N410</f>
        <v>0</v>
      </c>
    </row>
    <row r="412" spans="1:16" ht="34" x14ac:dyDescent="0.25">
      <c r="A412" s="245" t="s">
        <v>140</v>
      </c>
      <c r="B412" s="245" t="s">
        <v>125</v>
      </c>
      <c r="C412" s="90" t="s">
        <v>130</v>
      </c>
      <c r="D412" s="246" t="s">
        <v>127</v>
      </c>
      <c r="E412" s="165">
        <v>1</v>
      </c>
      <c r="F412" s="161">
        <v>2</v>
      </c>
      <c r="G412" s="161">
        <v>3</v>
      </c>
      <c r="H412" s="161">
        <v>4</v>
      </c>
      <c r="I412" s="161">
        <v>5</v>
      </c>
      <c r="J412" s="161">
        <v>6</v>
      </c>
      <c r="K412" s="161">
        <v>7</v>
      </c>
      <c r="L412" s="161">
        <v>8</v>
      </c>
      <c r="M412" s="161">
        <v>9</v>
      </c>
      <c r="N412" s="161">
        <v>10</v>
      </c>
      <c r="O412" s="161">
        <v>11</v>
      </c>
      <c r="P412" s="161">
        <v>12</v>
      </c>
    </row>
    <row r="413" spans="1:16" ht="17" x14ac:dyDescent="0.25">
      <c r="A413" s="247" t="s">
        <v>251</v>
      </c>
      <c r="B413" s="155" t="s">
        <v>389</v>
      </c>
      <c r="C413" s="156" t="s">
        <v>389</v>
      </c>
      <c r="D413" s="248">
        <v>1</v>
      </c>
      <c r="E413" s="249">
        <v>1</v>
      </c>
      <c r="F413" s="250">
        <v>1</v>
      </c>
      <c r="G413" s="250">
        <v>1</v>
      </c>
      <c r="H413" s="250">
        <v>1</v>
      </c>
      <c r="I413" s="250">
        <v>1</v>
      </c>
      <c r="J413" s="250">
        <v>1</v>
      </c>
      <c r="K413" s="250">
        <v>1</v>
      </c>
      <c r="L413" s="250">
        <v>1</v>
      </c>
      <c r="M413" s="250">
        <v>1</v>
      </c>
      <c r="N413" s="250">
        <v>1</v>
      </c>
      <c r="O413" s="250">
        <v>1</v>
      </c>
      <c r="P413" s="250">
        <v>1</v>
      </c>
    </row>
    <row r="414" spans="1:16" ht="17" x14ac:dyDescent="0.25">
      <c r="A414" s="247" t="s">
        <v>251</v>
      </c>
      <c r="B414" s="155" t="s">
        <v>256</v>
      </c>
      <c r="C414" s="156" t="s">
        <v>256</v>
      </c>
      <c r="D414" s="248">
        <v>17</v>
      </c>
      <c r="E414" s="249">
        <v>17</v>
      </c>
      <c r="F414" s="250">
        <v>17</v>
      </c>
      <c r="G414" s="250">
        <v>17</v>
      </c>
      <c r="H414" s="250">
        <v>17</v>
      </c>
      <c r="I414" s="250">
        <v>17</v>
      </c>
      <c r="J414" s="250">
        <v>17</v>
      </c>
      <c r="K414" s="250">
        <v>17</v>
      </c>
      <c r="L414" s="250">
        <v>17</v>
      </c>
      <c r="M414" s="250">
        <v>17</v>
      </c>
      <c r="N414" s="250">
        <v>17</v>
      </c>
      <c r="O414" s="250">
        <v>17</v>
      </c>
      <c r="P414" s="250">
        <v>17</v>
      </c>
    </row>
    <row r="415" spans="1:16" x14ac:dyDescent="0.25">
      <c r="A415" s="489" t="s">
        <v>388</v>
      </c>
      <c r="B415" s="489"/>
      <c r="C415" s="489"/>
      <c r="D415" s="104">
        <f>SUM(D413:D414)</f>
        <v>18</v>
      </c>
      <c r="E415" s="170">
        <f t="shared" ref="E415:P415" si="50">SUM(E413)</f>
        <v>1</v>
      </c>
      <c r="F415" s="171">
        <f t="shared" si="50"/>
        <v>1</v>
      </c>
      <c r="G415" s="171">
        <f t="shared" si="50"/>
        <v>1</v>
      </c>
      <c r="H415" s="171">
        <f t="shared" si="50"/>
        <v>1</v>
      </c>
      <c r="I415" s="171">
        <f t="shared" si="50"/>
        <v>1</v>
      </c>
      <c r="J415" s="171">
        <f t="shared" si="50"/>
        <v>1</v>
      </c>
      <c r="K415" s="171">
        <f t="shared" si="50"/>
        <v>1</v>
      </c>
      <c r="L415" s="171">
        <f t="shared" si="50"/>
        <v>1</v>
      </c>
      <c r="M415" s="171">
        <f t="shared" si="50"/>
        <v>1</v>
      </c>
      <c r="N415" s="171">
        <f t="shared" si="50"/>
        <v>1</v>
      </c>
      <c r="O415" s="171">
        <f t="shared" si="50"/>
        <v>1</v>
      </c>
      <c r="P415" s="171">
        <f t="shared" si="50"/>
        <v>1</v>
      </c>
    </row>
    <row r="416" spans="1:16" x14ac:dyDescent="0.25">
      <c r="A416" s="490"/>
      <c r="B416" s="490"/>
      <c r="C416" s="490"/>
      <c r="D416" s="104"/>
      <c r="E416" s="488">
        <f>+E415+F415+G415</f>
        <v>3</v>
      </c>
      <c r="F416" s="491"/>
      <c r="G416" s="491"/>
      <c r="H416" s="491">
        <f>+H415+I415+J415</f>
        <v>3</v>
      </c>
      <c r="I416" s="491"/>
      <c r="J416" s="491"/>
      <c r="K416" s="491">
        <f>+K415+L415+M415</f>
        <v>3</v>
      </c>
      <c r="L416" s="491"/>
      <c r="M416" s="491"/>
      <c r="N416" s="486">
        <f>+N415+O415+P415</f>
        <v>3</v>
      </c>
      <c r="O416" s="487"/>
      <c r="P416" s="488"/>
    </row>
    <row r="417" spans="1:16" x14ac:dyDescent="0.25">
      <c r="D417" s="183"/>
      <c r="H417" s="184">
        <f>+E416+H416</f>
        <v>6</v>
      </c>
      <c r="K417" s="184">
        <f>+H417+K416</f>
        <v>9</v>
      </c>
      <c r="N417" s="184">
        <f>+K417+N416</f>
        <v>12</v>
      </c>
    </row>
    <row r="418" spans="1:16" ht="34" x14ac:dyDescent="0.25">
      <c r="A418" s="251" t="s">
        <v>124</v>
      </c>
      <c r="B418" s="154" t="s">
        <v>20</v>
      </c>
      <c r="C418" s="163" t="s">
        <v>126</v>
      </c>
      <c r="D418" s="164" t="s">
        <v>127</v>
      </c>
      <c r="E418" s="165">
        <v>1</v>
      </c>
      <c r="F418" s="161">
        <v>2</v>
      </c>
      <c r="G418" s="161">
        <v>3</v>
      </c>
      <c r="H418" s="161">
        <v>4</v>
      </c>
      <c r="I418" s="161">
        <v>5</v>
      </c>
      <c r="J418" s="161">
        <v>6</v>
      </c>
      <c r="K418" s="161">
        <v>7</v>
      </c>
      <c r="L418" s="161">
        <v>8</v>
      </c>
      <c r="M418" s="161">
        <v>9</v>
      </c>
      <c r="N418" s="161">
        <v>10</v>
      </c>
      <c r="O418" s="161">
        <v>11</v>
      </c>
      <c r="P418" s="161">
        <v>12</v>
      </c>
    </row>
    <row r="419" spans="1:16" ht="34" x14ac:dyDescent="0.25">
      <c r="A419" s="191" t="s">
        <v>363</v>
      </c>
      <c r="B419" s="141" t="s">
        <v>178</v>
      </c>
      <c r="C419" s="118" t="s">
        <v>364</v>
      </c>
      <c r="D419" s="192">
        <v>161</v>
      </c>
      <c r="E419" s="119">
        <v>161</v>
      </c>
      <c r="F419" s="120">
        <v>161</v>
      </c>
      <c r="G419" s="120">
        <v>161</v>
      </c>
      <c r="H419" s="120">
        <v>161</v>
      </c>
      <c r="I419" s="120">
        <v>161</v>
      </c>
      <c r="J419" s="120">
        <v>161</v>
      </c>
      <c r="K419" s="120">
        <v>161</v>
      </c>
      <c r="L419" s="120">
        <v>161</v>
      </c>
      <c r="M419" s="120">
        <v>161</v>
      </c>
      <c r="N419" s="120">
        <v>161</v>
      </c>
      <c r="O419" s="120">
        <v>161</v>
      </c>
      <c r="P419" s="120">
        <v>161</v>
      </c>
    </row>
    <row r="420" spans="1:16" ht="34" x14ac:dyDescent="0.25">
      <c r="A420" s="191" t="s">
        <v>363</v>
      </c>
      <c r="B420" s="141" t="s">
        <v>178</v>
      </c>
      <c r="C420" s="118" t="s">
        <v>365</v>
      </c>
      <c r="D420" s="192">
        <v>179</v>
      </c>
      <c r="E420" s="119">
        <v>179</v>
      </c>
      <c r="F420" s="120">
        <v>179</v>
      </c>
      <c r="G420" s="120">
        <v>179</v>
      </c>
      <c r="H420" s="120">
        <v>179</v>
      </c>
      <c r="I420" s="120">
        <v>179</v>
      </c>
      <c r="J420" s="120">
        <v>179</v>
      </c>
      <c r="K420" s="120">
        <v>179</v>
      </c>
      <c r="L420" s="120">
        <v>179</v>
      </c>
      <c r="M420" s="120">
        <v>179</v>
      </c>
      <c r="N420" s="120">
        <v>179</v>
      </c>
      <c r="O420" s="120">
        <v>179</v>
      </c>
      <c r="P420" s="120">
        <v>179</v>
      </c>
    </row>
    <row r="421" spans="1:16" ht="34" x14ac:dyDescent="0.25">
      <c r="A421" s="191" t="s">
        <v>363</v>
      </c>
      <c r="B421" s="141" t="s">
        <v>178</v>
      </c>
      <c r="C421" s="118" t="s">
        <v>366</v>
      </c>
      <c r="D421" s="192">
        <v>190</v>
      </c>
      <c r="E421" s="119">
        <v>190</v>
      </c>
      <c r="F421" s="120">
        <v>190</v>
      </c>
      <c r="G421" s="120">
        <v>190</v>
      </c>
      <c r="H421" s="120">
        <v>190</v>
      </c>
      <c r="I421" s="120">
        <v>190</v>
      </c>
      <c r="J421" s="120">
        <v>190</v>
      </c>
      <c r="K421" s="120">
        <v>190</v>
      </c>
      <c r="L421" s="120">
        <v>190</v>
      </c>
      <c r="M421" s="120">
        <v>190</v>
      </c>
      <c r="N421" s="120">
        <v>190</v>
      </c>
      <c r="O421" s="120">
        <v>190</v>
      </c>
      <c r="P421" s="120">
        <v>190</v>
      </c>
    </row>
    <row r="422" spans="1:16" ht="34" x14ac:dyDescent="0.25">
      <c r="A422" s="252" t="s">
        <v>251</v>
      </c>
      <c r="B422" s="141" t="s">
        <v>178</v>
      </c>
      <c r="C422" s="156" t="s">
        <v>259</v>
      </c>
      <c r="D422" s="253">
        <v>48.3</v>
      </c>
      <c r="E422" s="254">
        <v>48.3</v>
      </c>
      <c r="F422" s="255">
        <v>48.3</v>
      </c>
      <c r="G422" s="255">
        <v>48.3</v>
      </c>
      <c r="H422" s="255">
        <v>48.3</v>
      </c>
      <c r="I422" s="255">
        <v>48.3</v>
      </c>
      <c r="J422" s="255">
        <v>48.3</v>
      </c>
      <c r="K422" s="255">
        <v>48.3</v>
      </c>
      <c r="L422" s="255">
        <v>48.3</v>
      </c>
      <c r="M422" s="255">
        <v>48.3</v>
      </c>
      <c r="N422" s="255">
        <v>48.3</v>
      </c>
      <c r="O422" s="255">
        <v>48.3</v>
      </c>
      <c r="P422" s="255">
        <v>48.3</v>
      </c>
    </row>
    <row r="423" spans="1:16" ht="34" x14ac:dyDescent="0.25">
      <c r="A423" s="252" t="s">
        <v>251</v>
      </c>
      <c r="B423" s="141" t="s">
        <v>178</v>
      </c>
      <c r="C423" s="156" t="s">
        <v>260</v>
      </c>
      <c r="D423" s="253">
        <v>51</v>
      </c>
      <c r="E423" s="254">
        <v>51</v>
      </c>
      <c r="F423" s="255">
        <v>51</v>
      </c>
      <c r="G423" s="255">
        <v>51</v>
      </c>
      <c r="H423" s="255">
        <v>51</v>
      </c>
      <c r="I423" s="255">
        <v>51</v>
      </c>
      <c r="J423" s="255">
        <v>51</v>
      </c>
      <c r="K423" s="255">
        <v>51</v>
      </c>
      <c r="L423" s="255">
        <v>51</v>
      </c>
      <c r="M423" s="255">
        <v>51</v>
      </c>
      <c r="N423" s="255">
        <v>51</v>
      </c>
      <c r="O423" s="255">
        <v>51</v>
      </c>
      <c r="P423" s="255">
        <v>51</v>
      </c>
    </row>
    <row r="424" spans="1:16" ht="34" x14ac:dyDescent="0.25">
      <c r="A424" s="252" t="s">
        <v>251</v>
      </c>
      <c r="B424" s="141" t="s">
        <v>178</v>
      </c>
      <c r="C424" s="156" t="s">
        <v>261</v>
      </c>
      <c r="D424" s="253">
        <v>51</v>
      </c>
      <c r="E424" s="254">
        <v>51</v>
      </c>
      <c r="F424" s="255">
        <v>51</v>
      </c>
      <c r="G424" s="255">
        <v>51</v>
      </c>
      <c r="H424" s="255">
        <v>51</v>
      </c>
      <c r="I424" s="255">
        <v>51</v>
      </c>
      <c r="J424" s="255">
        <v>51</v>
      </c>
      <c r="K424" s="255">
        <v>51</v>
      </c>
      <c r="L424" s="255">
        <v>51</v>
      </c>
      <c r="M424" s="255">
        <v>51</v>
      </c>
      <c r="N424" s="255">
        <v>51</v>
      </c>
      <c r="O424" s="255">
        <v>51</v>
      </c>
      <c r="P424" s="255">
        <v>51</v>
      </c>
    </row>
    <row r="425" spans="1:16" ht="34" x14ac:dyDescent="0.25">
      <c r="A425" s="252" t="s">
        <v>251</v>
      </c>
      <c r="B425" s="141" t="s">
        <v>178</v>
      </c>
      <c r="C425" s="156" t="s">
        <v>262</v>
      </c>
      <c r="D425" s="253">
        <v>124</v>
      </c>
      <c r="E425" s="254">
        <v>124</v>
      </c>
      <c r="F425" s="255">
        <v>124</v>
      </c>
      <c r="G425" s="255">
        <v>124</v>
      </c>
      <c r="H425" s="255">
        <v>124</v>
      </c>
      <c r="I425" s="255">
        <v>124</v>
      </c>
      <c r="J425" s="255">
        <v>124</v>
      </c>
      <c r="K425" s="255">
        <v>124</v>
      </c>
      <c r="L425" s="255">
        <v>124</v>
      </c>
      <c r="M425" s="255">
        <v>124</v>
      </c>
      <c r="N425" s="255">
        <v>124</v>
      </c>
      <c r="O425" s="255">
        <v>124</v>
      </c>
      <c r="P425" s="255">
        <v>124</v>
      </c>
    </row>
    <row r="426" spans="1:16" ht="34" x14ac:dyDescent="0.25">
      <c r="A426" s="252" t="s">
        <v>251</v>
      </c>
      <c r="B426" s="141" t="s">
        <v>178</v>
      </c>
      <c r="C426" s="156" t="s">
        <v>263</v>
      </c>
      <c r="D426" s="253">
        <v>101</v>
      </c>
      <c r="E426" s="254">
        <v>101</v>
      </c>
      <c r="F426" s="255">
        <v>101</v>
      </c>
      <c r="G426" s="255">
        <v>101</v>
      </c>
      <c r="H426" s="255">
        <v>101</v>
      </c>
      <c r="I426" s="255">
        <v>101</v>
      </c>
      <c r="J426" s="255">
        <v>101</v>
      </c>
      <c r="K426" s="255">
        <v>101</v>
      </c>
      <c r="L426" s="255">
        <v>101</v>
      </c>
      <c r="M426" s="255">
        <v>101</v>
      </c>
      <c r="N426" s="255">
        <v>101</v>
      </c>
      <c r="O426" s="255">
        <v>101</v>
      </c>
      <c r="P426" s="255">
        <v>101</v>
      </c>
    </row>
    <row r="427" spans="1:16" ht="34" x14ac:dyDescent="0.25">
      <c r="A427" s="252" t="s">
        <v>251</v>
      </c>
      <c r="B427" s="141" t="s">
        <v>178</v>
      </c>
      <c r="C427" s="156" t="s">
        <v>264</v>
      </c>
      <c r="D427" s="253">
        <v>39</v>
      </c>
      <c r="E427" s="254">
        <v>39</v>
      </c>
      <c r="F427" s="255">
        <v>39</v>
      </c>
      <c r="G427" s="255">
        <v>39</v>
      </c>
      <c r="H427" s="255">
        <v>39</v>
      </c>
      <c r="I427" s="255">
        <v>39</v>
      </c>
      <c r="J427" s="255">
        <v>39</v>
      </c>
      <c r="K427" s="255">
        <v>39</v>
      </c>
      <c r="L427" s="255">
        <v>39</v>
      </c>
      <c r="M427" s="255">
        <v>39</v>
      </c>
      <c r="N427" s="255">
        <v>39</v>
      </c>
      <c r="O427" s="255">
        <v>39</v>
      </c>
      <c r="P427" s="255">
        <v>39</v>
      </c>
    </row>
    <row r="428" spans="1:16" ht="34" x14ac:dyDescent="0.25">
      <c r="A428" s="252" t="s">
        <v>251</v>
      </c>
      <c r="B428" s="141" t="s">
        <v>178</v>
      </c>
      <c r="C428" s="156" t="s">
        <v>264</v>
      </c>
      <c r="D428" s="253">
        <v>34</v>
      </c>
      <c r="E428" s="254">
        <v>34</v>
      </c>
      <c r="F428" s="255">
        <v>34</v>
      </c>
      <c r="G428" s="255">
        <v>34</v>
      </c>
      <c r="H428" s="255">
        <v>34</v>
      </c>
      <c r="I428" s="255">
        <v>34</v>
      </c>
      <c r="J428" s="255">
        <v>34</v>
      </c>
      <c r="K428" s="255">
        <v>34</v>
      </c>
      <c r="L428" s="255">
        <v>34</v>
      </c>
      <c r="M428" s="255">
        <v>34</v>
      </c>
      <c r="N428" s="255">
        <v>34</v>
      </c>
      <c r="O428" s="255">
        <v>34</v>
      </c>
      <c r="P428" s="255">
        <v>34</v>
      </c>
    </row>
    <row r="429" spans="1:16" ht="34" x14ac:dyDescent="0.25">
      <c r="A429" s="252" t="s">
        <v>251</v>
      </c>
      <c r="B429" s="141" t="s">
        <v>178</v>
      </c>
      <c r="C429" s="156" t="s">
        <v>342</v>
      </c>
      <c r="D429" s="253">
        <v>17</v>
      </c>
      <c r="E429" s="254"/>
      <c r="F429" s="255"/>
      <c r="G429" s="255"/>
      <c r="H429" s="255"/>
      <c r="I429" s="255"/>
      <c r="J429" s="255">
        <v>17</v>
      </c>
      <c r="K429" s="255">
        <v>17</v>
      </c>
      <c r="L429" s="255">
        <v>17</v>
      </c>
      <c r="M429" s="255">
        <v>17</v>
      </c>
      <c r="N429" s="255">
        <v>17</v>
      </c>
      <c r="O429" s="255">
        <v>17</v>
      </c>
      <c r="P429" s="255">
        <v>17</v>
      </c>
    </row>
    <row r="430" spans="1:16" x14ac:dyDescent="0.25">
      <c r="A430" s="492" t="s">
        <v>178</v>
      </c>
      <c r="B430" s="492"/>
      <c r="C430" s="493"/>
      <c r="D430" s="256">
        <f>SUM(D419:D429)</f>
        <v>995.3</v>
      </c>
      <c r="E430" s="158">
        <f>SUM(E419:E429)</f>
        <v>978.3</v>
      </c>
      <c r="F430" s="159">
        <f t="shared" ref="F430:P430" si="51">SUM(F419:F429)</f>
        <v>978.3</v>
      </c>
      <c r="G430" s="159">
        <f t="shared" si="51"/>
        <v>978.3</v>
      </c>
      <c r="H430" s="159">
        <f t="shared" si="51"/>
        <v>978.3</v>
      </c>
      <c r="I430" s="159">
        <f t="shared" si="51"/>
        <v>978.3</v>
      </c>
      <c r="J430" s="159">
        <f t="shared" si="51"/>
        <v>995.3</v>
      </c>
      <c r="K430" s="159">
        <f t="shared" si="51"/>
        <v>995.3</v>
      </c>
      <c r="L430" s="159">
        <f t="shared" si="51"/>
        <v>995.3</v>
      </c>
      <c r="M430" s="159">
        <f t="shared" si="51"/>
        <v>995.3</v>
      </c>
      <c r="N430" s="159">
        <f t="shared" si="51"/>
        <v>995.3</v>
      </c>
      <c r="O430" s="159">
        <f t="shared" si="51"/>
        <v>995.3</v>
      </c>
      <c r="P430" s="159">
        <f t="shared" si="51"/>
        <v>995.3</v>
      </c>
    </row>
  </sheetData>
  <mergeCells count="173">
    <mergeCell ref="K299:M299"/>
    <mergeCell ref="N299:P299"/>
    <mergeCell ref="A302:C302"/>
    <mergeCell ref="A306:C306"/>
    <mergeCell ref="E235:G235"/>
    <mergeCell ref="H235:J235"/>
    <mergeCell ref="K235:M235"/>
    <mergeCell ref="N235:P235"/>
    <mergeCell ref="A277:C278"/>
    <mergeCell ref="A270:C271"/>
    <mergeCell ref="E271:G271"/>
    <mergeCell ref="H271:J271"/>
    <mergeCell ref="K271:M271"/>
    <mergeCell ref="N271:P271"/>
    <mergeCell ref="A240:C241"/>
    <mergeCell ref="E241:G241"/>
    <mergeCell ref="H241:J241"/>
    <mergeCell ref="A369:C370"/>
    <mergeCell ref="E265:G265"/>
    <mergeCell ref="H265:J265"/>
    <mergeCell ref="K265:M265"/>
    <mergeCell ref="N265:P265"/>
    <mergeCell ref="A290:C291"/>
    <mergeCell ref="E291:G291"/>
    <mergeCell ref="H291:J291"/>
    <mergeCell ref="K291:M291"/>
    <mergeCell ref="N291:P291"/>
    <mergeCell ref="A264:C265"/>
    <mergeCell ref="D264:D265"/>
    <mergeCell ref="A334:C335"/>
    <mergeCell ref="E335:G335"/>
    <mergeCell ref="H335:J335"/>
    <mergeCell ref="K335:M335"/>
    <mergeCell ref="N335:P335"/>
    <mergeCell ref="A298:C298"/>
    <mergeCell ref="E299:G299"/>
    <mergeCell ref="E278:G278"/>
    <mergeCell ref="H278:J278"/>
    <mergeCell ref="K278:M278"/>
    <mergeCell ref="N278:P278"/>
    <mergeCell ref="H299:J299"/>
    <mergeCell ref="A217:C218"/>
    <mergeCell ref="D217:D218"/>
    <mergeCell ref="E218:G218"/>
    <mergeCell ref="H218:J218"/>
    <mergeCell ref="K218:M218"/>
    <mergeCell ref="N218:P218"/>
    <mergeCell ref="K241:M241"/>
    <mergeCell ref="N241:P241"/>
    <mergeCell ref="A234:C235"/>
    <mergeCell ref="E223:G223"/>
    <mergeCell ref="H223:J223"/>
    <mergeCell ref="K223:M223"/>
    <mergeCell ref="N223:P223"/>
    <mergeCell ref="A228:C229"/>
    <mergeCell ref="E229:G229"/>
    <mergeCell ref="H229:J229"/>
    <mergeCell ref="K229:M229"/>
    <mergeCell ref="N229:P229"/>
    <mergeCell ref="A222:C223"/>
    <mergeCell ref="E1:P1"/>
    <mergeCell ref="A9:C10"/>
    <mergeCell ref="E10:G10"/>
    <mergeCell ref="H10:J10"/>
    <mergeCell ref="K10:M10"/>
    <mergeCell ref="N10:P10"/>
    <mergeCell ref="A105:C106"/>
    <mergeCell ref="N119:P119"/>
    <mergeCell ref="A139:C140"/>
    <mergeCell ref="E140:G140"/>
    <mergeCell ref="H140:J140"/>
    <mergeCell ref="K140:M140"/>
    <mergeCell ref="N140:P140"/>
    <mergeCell ref="A118:C119"/>
    <mergeCell ref="E119:G119"/>
    <mergeCell ref="H119:J119"/>
    <mergeCell ref="K119:M119"/>
    <mergeCell ref="E106:G106"/>
    <mergeCell ref="H106:J106"/>
    <mergeCell ref="K106:M106"/>
    <mergeCell ref="N106:P106"/>
    <mergeCell ref="A311:C312"/>
    <mergeCell ref="D311:D312"/>
    <mergeCell ref="E312:G312"/>
    <mergeCell ref="H312:J312"/>
    <mergeCell ref="K312:M312"/>
    <mergeCell ref="N312:P312"/>
    <mergeCell ref="E323:G323"/>
    <mergeCell ref="H323:J323"/>
    <mergeCell ref="K323:M323"/>
    <mergeCell ref="N323:P323"/>
    <mergeCell ref="E318:G318"/>
    <mergeCell ref="H318:J318"/>
    <mergeCell ref="K318:M318"/>
    <mergeCell ref="N318:P318"/>
    <mergeCell ref="A317:C318"/>
    <mergeCell ref="A322:C323"/>
    <mergeCell ref="A341:C341"/>
    <mergeCell ref="E342:G342"/>
    <mergeCell ref="H342:J342"/>
    <mergeCell ref="K342:M342"/>
    <mergeCell ref="N342:P342"/>
    <mergeCell ref="A363:C364"/>
    <mergeCell ref="E364:G364"/>
    <mergeCell ref="H364:J364"/>
    <mergeCell ref="K364:M364"/>
    <mergeCell ref="N364:P364"/>
    <mergeCell ref="A356:C356"/>
    <mergeCell ref="E357:G357"/>
    <mergeCell ref="H357:J357"/>
    <mergeCell ref="K357:M357"/>
    <mergeCell ref="N357:P357"/>
    <mergeCell ref="A402:C403"/>
    <mergeCell ref="E403:G403"/>
    <mergeCell ref="H403:J403"/>
    <mergeCell ref="K403:M403"/>
    <mergeCell ref="N403:P403"/>
    <mergeCell ref="E370:G370"/>
    <mergeCell ref="H370:J370"/>
    <mergeCell ref="K370:M370"/>
    <mergeCell ref="N370:P370"/>
    <mergeCell ref="A382:C383"/>
    <mergeCell ref="E383:G383"/>
    <mergeCell ref="H383:J383"/>
    <mergeCell ref="K383:M383"/>
    <mergeCell ref="N383:P383"/>
    <mergeCell ref="A387:C388"/>
    <mergeCell ref="E388:G388"/>
    <mergeCell ref="H388:J388"/>
    <mergeCell ref="K388:M388"/>
    <mergeCell ref="N388:P388"/>
    <mergeCell ref="A392:C393"/>
    <mergeCell ref="E393:G393"/>
    <mergeCell ref="H393:J393"/>
    <mergeCell ref="K393:M393"/>
    <mergeCell ref="N393:P393"/>
    <mergeCell ref="A430:C430"/>
    <mergeCell ref="A409:C410"/>
    <mergeCell ref="E410:G410"/>
    <mergeCell ref="H410:J410"/>
    <mergeCell ref="K410:M410"/>
    <mergeCell ref="N410:P410"/>
    <mergeCell ref="A415:C416"/>
    <mergeCell ref="E416:G416"/>
    <mergeCell ref="H416:J416"/>
    <mergeCell ref="K416:M416"/>
    <mergeCell ref="N416:P416"/>
    <mergeCell ref="A197:C198"/>
    <mergeCell ref="D197:D198"/>
    <mergeCell ref="E198:G198"/>
    <mergeCell ref="H198:J198"/>
    <mergeCell ref="K198:M198"/>
    <mergeCell ref="N198:P198"/>
    <mergeCell ref="E206:G206"/>
    <mergeCell ref="H206:J206"/>
    <mergeCell ref="K206:M206"/>
    <mergeCell ref="N206:P206"/>
    <mergeCell ref="N203:P203"/>
    <mergeCell ref="A202:C203"/>
    <mergeCell ref="E203:G203"/>
    <mergeCell ref="H203:J203"/>
    <mergeCell ref="K203:M203"/>
    <mergeCell ref="A212:C213"/>
    <mergeCell ref="D212:D213"/>
    <mergeCell ref="E213:G213"/>
    <mergeCell ref="H213:J213"/>
    <mergeCell ref="K213:M213"/>
    <mergeCell ref="N213:P213"/>
    <mergeCell ref="H207:J207"/>
    <mergeCell ref="K207:M207"/>
    <mergeCell ref="N207:P207"/>
    <mergeCell ref="E207:G207"/>
    <mergeCell ref="A207:C207"/>
  </mergeCells>
  <pageMargins left="0.7" right="0.7" top="0.75" bottom="0.75" header="0.3" footer="0.3"/>
  <pageSetup orientation="portrait" r:id="rId1"/>
  <ignoredErrors>
    <ignoredError sqref="E363:P363 E369:P369 E387:P387 G431:P431 E234:P234 F291:G291 I291:J291 L291:P291 E105:P105 E9:P9 E139:P139 E264:P264 E270:P270 E277:P277 E290:P290 E298:P298 E228:P228 E240:P240 E317:P317 E334:P334 E341:P341 E356:P356 E382:P382 E402:P402 E409:P409 E430:P430" formulaRange="1"/>
    <ignoredError sqref="D396:D40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B422"/>
  <sheetViews>
    <sheetView workbookViewId="0">
      <selection activeCell="B91" sqref="B91"/>
    </sheetView>
  </sheetViews>
  <sheetFormatPr baseColWidth="10" defaultColWidth="11.5" defaultRowHeight="16" x14ac:dyDescent="0.2"/>
  <cols>
    <col min="1" max="1" width="11.5" style="262"/>
    <col min="2" max="2" width="102.33203125" style="262" customWidth="1"/>
    <col min="3" max="16384" width="11.5" style="262"/>
  </cols>
  <sheetData>
    <row r="1" spans="2:2" ht="18" x14ac:dyDescent="0.2">
      <c r="B1" s="257" t="s">
        <v>176</v>
      </c>
    </row>
    <row r="2" spans="2:2" ht="38" x14ac:dyDescent="0.2">
      <c r="B2" s="261" t="s">
        <v>753</v>
      </c>
    </row>
    <row r="3" spans="2:2" ht="38" x14ac:dyDescent="0.2">
      <c r="B3" s="259" t="s">
        <v>754</v>
      </c>
    </row>
    <row r="4" spans="2:2" ht="38" x14ac:dyDescent="0.2">
      <c r="B4" s="259" t="s">
        <v>755</v>
      </c>
    </row>
    <row r="5" spans="2:2" ht="38" x14ac:dyDescent="0.2">
      <c r="B5" s="259" t="s">
        <v>756</v>
      </c>
    </row>
    <row r="6" spans="2:2" ht="38" x14ac:dyDescent="0.2">
      <c r="B6" s="259" t="s">
        <v>757</v>
      </c>
    </row>
    <row r="7" spans="2:2" ht="38" x14ac:dyDescent="0.2">
      <c r="B7" s="259" t="s">
        <v>758</v>
      </c>
    </row>
    <row r="8" spans="2:2" ht="38" x14ac:dyDescent="0.2">
      <c r="B8" s="259" t="s">
        <v>759</v>
      </c>
    </row>
    <row r="9" spans="2:2" ht="38" x14ac:dyDescent="0.2">
      <c r="B9" s="259" t="s">
        <v>760</v>
      </c>
    </row>
    <row r="10" spans="2:2" ht="19" x14ac:dyDescent="0.2">
      <c r="B10" s="259" t="s">
        <v>761</v>
      </c>
    </row>
    <row r="11" spans="2:2" ht="38" x14ac:dyDescent="0.2">
      <c r="B11" s="259" t="s">
        <v>762</v>
      </c>
    </row>
    <row r="12" spans="2:2" ht="19" x14ac:dyDescent="0.2">
      <c r="B12" s="259" t="s">
        <v>763</v>
      </c>
    </row>
    <row r="13" spans="2:2" ht="19" x14ac:dyDescent="0.2">
      <c r="B13" s="259" t="s">
        <v>764</v>
      </c>
    </row>
    <row r="14" spans="2:2" ht="19" x14ac:dyDescent="0.2">
      <c r="B14" s="259" t="s">
        <v>765</v>
      </c>
    </row>
    <row r="15" spans="2:2" ht="19" x14ac:dyDescent="0.2">
      <c r="B15" s="259" t="s">
        <v>766</v>
      </c>
    </row>
    <row r="16" spans="2:2" ht="19" x14ac:dyDescent="0.2">
      <c r="B16" s="259" t="s">
        <v>767</v>
      </c>
    </row>
    <row r="17" spans="2:2" ht="38" x14ac:dyDescent="0.2">
      <c r="B17" s="259" t="s">
        <v>768</v>
      </c>
    </row>
    <row r="18" spans="2:2" ht="38" x14ac:dyDescent="0.2">
      <c r="B18" s="259" t="s">
        <v>769</v>
      </c>
    </row>
    <row r="19" spans="2:2" ht="57" x14ac:dyDescent="0.2">
      <c r="B19" s="261" t="s">
        <v>770</v>
      </c>
    </row>
    <row r="20" spans="2:2" ht="38" x14ac:dyDescent="0.2">
      <c r="B20" s="261" t="s">
        <v>771</v>
      </c>
    </row>
    <row r="21" spans="2:2" ht="38" x14ac:dyDescent="0.2">
      <c r="B21" s="261" t="s">
        <v>772</v>
      </c>
    </row>
    <row r="22" spans="2:2" ht="19" x14ac:dyDescent="0.2">
      <c r="B22" s="261" t="s">
        <v>773</v>
      </c>
    </row>
    <row r="23" spans="2:2" ht="57" x14ac:dyDescent="0.2">
      <c r="B23" s="261" t="s">
        <v>774</v>
      </c>
    </row>
    <row r="24" spans="2:2" ht="38" x14ac:dyDescent="0.2">
      <c r="B24" s="261" t="s">
        <v>775</v>
      </c>
    </row>
    <row r="25" spans="2:2" ht="38" x14ac:dyDescent="0.2">
      <c r="B25" s="259" t="s">
        <v>776</v>
      </c>
    </row>
    <row r="26" spans="2:2" ht="38" x14ac:dyDescent="0.2">
      <c r="B26" s="259" t="s">
        <v>777</v>
      </c>
    </row>
    <row r="27" spans="2:2" ht="38" x14ac:dyDescent="0.2">
      <c r="B27" s="259" t="s">
        <v>778</v>
      </c>
    </row>
    <row r="28" spans="2:2" ht="38" x14ac:dyDescent="0.2">
      <c r="B28" s="259" t="s">
        <v>779</v>
      </c>
    </row>
    <row r="29" spans="2:2" ht="38" x14ac:dyDescent="0.2">
      <c r="B29" s="259" t="s">
        <v>780</v>
      </c>
    </row>
    <row r="30" spans="2:2" ht="38" x14ac:dyDescent="0.2">
      <c r="B30" s="259" t="s">
        <v>781</v>
      </c>
    </row>
    <row r="31" spans="2:2" ht="38" x14ac:dyDescent="0.2">
      <c r="B31" s="259" t="s">
        <v>782</v>
      </c>
    </row>
    <row r="32" spans="2:2" ht="38" x14ac:dyDescent="0.2">
      <c r="B32" s="259" t="s">
        <v>783</v>
      </c>
    </row>
    <row r="33" spans="2:2" ht="38" x14ac:dyDescent="0.2">
      <c r="B33" s="259" t="s">
        <v>784</v>
      </c>
    </row>
    <row r="34" spans="2:2" ht="19" x14ac:dyDescent="0.2">
      <c r="B34" s="259" t="s">
        <v>785</v>
      </c>
    </row>
    <row r="35" spans="2:2" ht="38" x14ac:dyDescent="0.2">
      <c r="B35" s="259" t="s">
        <v>786</v>
      </c>
    </row>
    <row r="36" spans="2:2" ht="38" x14ac:dyDescent="0.2">
      <c r="B36" s="259" t="s">
        <v>787</v>
      </c>
    </row>
    <row r="37" spans="2:2" ht="19" x14ac:dyDescent="0.2">
      <c r="B37" s="259" t="s">
        <v>788</v>
      </c>
    </row>
    <row r="38" spans="2:2" ht="19" x14ac:dyDescent="0.2">
      <c r="B38" s="259" t="s">
        <v>789</v>
      </c>
    </row>
    <row r="39" spans="2:2" ht="57" x14ac:dyDescent="0.2">
      <c r="B39" s="259" t="s">
        <v>790</v>
      </c>
    </row>
    <row r="40" spans="2:2" ht="38" x14ac:dyDescent="0.2">
      <c r="B40" s="259" t="s">
        <v>791</v>
      </c>
    </row>
    <row r="41" spans="2:2" ht="38" x14ac:dyDescent="0.2">
      <c r="B41" s="259" t="s">
        <v>792</v>
      </c>
    </row>
    <row r="42" spans="2:2" ht="57" x14ac:dyDescent="0.2">
      <c r="B42" s="259" t="s">
        <v>793</v>
      </c>
    </row>
    <row r="43" spans="2:2" ht="38" x14ac:dyDescent="0.2">
      <c r="B43" s="261" t="s">
        <v>794</v>
      </c>
    </row>
    <row r="44" spans="2:2" ht="38" x14ac:dyDescent="0.2">
      <c r="B44" s="261" t="s">
        <v>795</v>
      </c>
    </row>
    <row r="45" spans="2:2" ht="19" x14ac:dyDescent="0.2">
      <c r="B45" s="261" t="s">
        <v>796</v>
      </c>
    </row>
    <row r="46" spans="2:2" ht="38" x14ac:dyDescent="0.2">
      <c r="B46" s="261" t="s">
        <v>797</v>
      </c>
    </row>
    <row r="47" spans="2:2" ht="39" thickBot="1" x14ac:dyDescent="0.25">
      <c r="B47" s="258" t="s">
        <v>798</v>
      </c>
    </row>
    <row r="48" spans="2:2" ht="57" x14ac:dyDescent="0.2">
      <c r="B48" s="260" t="s">
        <v>799</v>
      </c>
    </row>
    <row r="49" spans="2:2" ht="38" x14ac:dyDescent="0.2">
      <c r="B49" s="259" t="s">
        <v>800</v>
      </c>
    </row>
    <row r="50" spans="2:2" ht="38" x14ac:dyDescent="0.2">
      <c r="B50" s="259" t="s">
        <v>801</v>
      </c>
    </row>
    <row r="51" spans="2:2" ht="19" x14ac:dyDescent="0.2">
      <c r="B51" s="259" t="s">
        <v>802</v>
      </c>
    </row>
    <row r="52" spans="2:2" ht="38" x14ac:dyDescent="0.2">
      <c r="B52" s="259" t="s">
        <v>803</v>
      </c>
    </row>
    <row r="53" spans="2:2" ht="19" x14ac:dyDescent="0.2">
      <c r="B53" s="259" t="s">
        <v>804</v>
      </c>
    </row>
    <row r="54" spans="2:2" ht="38" x14ac:dyDescent="0.2">
      <c r="B54" s="261" t="s">
        <v>805</v>
      </c>
    </row>
    <row r="55" spans="2:2" ht="38" x14ac:dyDescent="0.2">
      <c r="B55" s="261" t="s">
        <v>806</v>
      </c>
    </row>
    <row r="56" spans="2:2" ht="38" x14ac:dyDescent="0.2">
      <c r="B56" s="261" t="s">
        <v>807</v>
      </c>
    </row>
    <row r="57" spans="2:2" ht="38" x14ac:dyDescent="0.2">
      <c r="B57" s="259" t="s">
        <v>808</v>
      </c>
    </row>
    <row r="58" spans="2:2" ht="19" x14ac:dyDescent="0.2">
      <c r="B58" s="259" t="s">
        <v>809</v>
      </c>
    </row>
    <row r="59" spans="2:2" ht="38" x14ac:dyDescent="0.2">
      <c r="B59" s="259" t="s">
        <v>810</v>
      </c>
    </row>
    <row r="60" spans="2:2" ht="19" x14ac:dyDescent="0.2">
      <c r="B60" s="259" t="s">
        <v>811</v>
      </c>
    </row>
    <row r="61" spans="2:2" ht="57" x14ac:dyDescent="0.2">
      <c r="B61" s="259" t="s">
        <v>812</v>
      </c>
    </row>
    <row r="62" spans="2:2" ht="19" x14ac:dyDescent="0.2">
      <c r="B62" s="259" t="s">
        <v>813</v>
      </c>
    </row>
    <row r="63" spans="2:2" ht="38" x14ac:dyDescent="0.2">
      <c r="B63" s="259" t="s">
        <v>814</v>
      </c>
    </row>
    <row r="64" spans="2:2" ht="38" x14ac:dyDescent="0.2">
      <c r="B64" s="259" t="s">
        <v>815</v>
      </c>
    </row>
    <row r="65" spans="2:2" ht="38" x14ac:dyDescent="0.2">
      <c r="B65" s="259" t="s">
        <v>816</v>
      </c>
    </row>
    <row r="66" spans="2:2" ht="38" x14ac:dyDescent="0.2">
      <c r="B66" s="259" t="s">
        <v>817</v>
      </c>
    </row>
    <row r="67" spans="2:2" ht="38" x14ac:dyDescent="0.2">
      <c r="B67" s="259" t="s">
        <v>818</v>
      </c>
    </row>
    <row r="68" spans="2:2" ht="38" x14ac:dyDescent="0.2">
      <c r="B68" s="259" t="s">
        <v>819</v>
      </c>
    </row>
    <row r="69" spans="2:2" ht="19" x14ac:dyDescent="0.2">
      <c r="B69" s="259" t="s">
        <v>820</v>
      </c>
    </row>
    <row r="70" spans="2:2" ht="19" x14ac:dyDescent="0.2">
      <c r="B70" s="259" t="s">
        <v>821</v>
      </c>
    </row>
    <row r="71" spans="2:2" ht="38" x14ac:dyDescent="0.2">
      <c r="B71" s="259" t="s">
        <v>822</v>
      </c>
    </row>
    <row r="72" spans="2:2" ht="19" x14ac:dyDescent="0.2">
      <c r="B72" s="259" t="s">
        <v>823</v>
      </c>
    </row>
    <row r="73" spans="2:2" ht="19" x14ac:dyDescent="0.2">
      <c r="B73" s="259" t="s">
        <v>824</v>
      </c>
    </row>
    <row r="74" spans="2:2" ht="38" x14ac:dyDescent="0.2">
      <c r="B74" s="259" t="s">
        <v>825</v>
      </c>
    </row>
    <row r="75" spans="2:2" ht="19" x14ac:dyDescent="0.2">
      <c r="B75" s="259" t="s">
        <v>826</v>
      </c>
    </row>
    <row r="76" spans="2:2" ht="19" x14ac:dyDescent="0.2">
      <c r="B76" s="259" t="s">
        <v>827</v>
      </c>
    </row>
    <row r="77" spans="2:2" ht="19" x14ac:dyDescent="0.2">
      <c r="B77" s="259" t="s">
        <v>828</v>
      </c>
    </row>
    <row r="78" spans="2:2" ht="19" x14ac:dyDescent="0.2">
      <c r="B78" s="259" t="s">
        <v>829</v>
      </c>
    </row>
    <row r="79" spans="2:2" ht="19" x14ac:dyDescent="0.2">
      <c r="B79" s="259" t="s">
        <v>830</v>
      </c>
    </row>
    <row r="80" spans="2:2" ht="19" x14ac:dyDescent="0.2">
      <c r="B80" s="261" t="s">
        <v>831</v>
      </c>
    </row>
    <row r="81" spans="2:2" ht="19" x14ac:dyDescent="0.2">
      <c r="B81" s="259" t="s">
        <v>832</v>
      </c>
    </row>
    <row r="82" spans="2:2" ht="19" x14ac:dyDescent="0.2">
      <c r="B82" s="259" t="s">
        <v>833</v>
      </c>
    </row>
    <row r="83" spans="2:2" ht="19" x14ac:dyDescent="0.2">
      <c r="B83" s="259" t="s">
        <v>834</v>
      </c>
    </row>
    <row r="84" spans="2:2" ht="38" x14ac:dyDescent="0.2">
      <c r="B84" s="259" t="s">
        <v>835</v>
      </c>
    </row>
    <row r="85" spans="2:2" ht="19" x14ac:dyDescent="0.2">
      <c r="B85" s="259" t="s">
        <v>836</v>
      </c>
    </row>
    <row r="86" spans="2:2" ht="19" x14ac:dyDescent="0.2">
      <c r="B86" s="259" t="s">
        <v>837</v>
      </c>
    </row>
    <row r="87" spans="2:2" ht="19" x14ac:dyDescent="0.2">
      <c r="B87" s="259" t="s">
        <v>838</v>
      </c>
    </row>
    <row r="88" spans="2:2" ht="19" x14ac:dyDescent="0.2">
      <c r="B88" s="259" t="s">
        <v>839</v>
      </c>
    </row>
    <row r="422" spans="2:2" x14ac:dyDescent="0.2">
      <c r="B422" s="262" t="s">
        <v>177</v>
      </c>
    </row>
  </sheetData>
  <conditionalFormatting sqref="A1:XFD1 A95:XFD1048576 C2:XFD94">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PAA 2020</vt:lpstr>
      <vt:lpstr>Desagregado</vt:lpstr>
      <vt:lpstr>Proyectos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Varela Montenegro</dc:creator>
  <cp:lastModifiedBy>Microsoft Office User</cp:lastModifiedBy>
  <cp:lastPrinted>2020-01-02T20:21:40Z</cp:lastPrinted>
  <dcterms:created xsi:type="dcterms:W3CDTF">2018-11-09T19:19:44Z</dcterms:created>
  <dcterms:modified xsi:type="dcterms:W3CDTF">2020-07-06T21:23:09Z</dcterms:modified>
</cp:coreProperties>
</file>